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elsa.janes\Desktop\PCH_2024\EN\"/>
    </mc:Choice>
  </mc:AlternateContent>
  <xr:revisionPtr revIDLastSave="0" documentId="13_ncr:1_{62ACB915-70C9-4AAC-BD6F-067FB2E642CF}" xr6:coauthVersionLast="47" xr6:coauthVersionMax="47" xr10:uidLastSave="{00000000-0000-0000-0000-000000000000}"/>
  <bookViews>
    <workbookView xWindow="-120" yWindow="-120" windowWidth="29040" windowHeight="15840" xr2:uid="{00000000-000D-0000-FFFF-FFFF00000000}"/>
  </bookViews>
  <sheets>
    <sheet name="Contents" sheetId="68" r:id="rId1"/>
    <sheet name="I.1.1" sheetId="27" r:id="rId2"/>
    <sheet name="I.1.2" sheetId="38" r:id="rId3"/>
    <sheet name="I.2.1" sheetId="172" r:id="rId4"/>
    <sheet name="I.2.2" sheetId="173" r:id="rId5"/>
    <sheet name="I.2.3" sheetId="71" r:id="rId6"/>
    <sheet name="I.2.4" sheetId="72" r:id="rId7"/>
    <sheet name="I.2.5" sheetId="74" r:id="rId8"/>
    <sheet name="I.2.6" sheetId="75" r:id="rId9"/>
    <sheet name="I.2.7" sheetId="76" r:id="rId10"/>
    <sheet name="I.2.8" sheetId="77" r:id="rId11"/>
    <sheet name="I.2.9" sheetId="78" r:id="rId12"/>
    <sheet name="I.2.10" sheetId="79" r:id="rId13"/>
    <sheet name="I.2.11" sheetId="80" r:id="rId14"/>
    <sheet name="I.2.12" sheetId="81" r:id="rId15"/>
    <sheet name="I.2.13" sheetId="73" r:id="rId16"/>
    <sheet name="I.2.14" sheetId="69" r:id="rId17"/>
    <sheet name="I.2.15" sheetId="59" r:id="rId18"/>
    <sheet name="I.3.1" sheetId="174" r:id="rId19"/>
    <sheet name="I.3.2" sheetId="175" r:id="rId20"/>
    <sheet name="I.3.3" sheetId="82" r:id="rId21"/>
    <sheet name="I.3.4" sheetId="83" r:id="rId22"/>
    <sheet name="I.3.5" sheetId="84" r:id="rId23"/>
    <sheet name="I.3.6" sheetId="85" r:id="rId24"/>
    <sheet name="I.3.7" sheetId="86" r:id="rId25"/>
    <sheet name="I.3.8" sheetId="87" r:id="rId26"/>
    <sheet name="I.3.9" sheetId="88" r:id="rId27"/>
    <sheet name="I.3.10" sheetId="89" r:id="rId28"/>
    <sheet name="I.3.11" sheetId="90" r:id="rId29"/>
    <sheet name="I.3.12" sheetId="70" r:id="rId30"/>
    <sheet name="I.3.13" sheetId="61" r:id="rId31"/>
    <sheet name="II.1.1" sheetId="91" r:id="rId32"/>
    <sheet name="II.1.2" sheetId="92" r:id="rId33"/>
    <sheet name="II.1.3" sheetId="93" r:id="rId34"/>
    <sheet name="II.1.4" sheetId="94" r:id="rId35"/>
    <sheet name="II.1.5" sheetId="95" r:id="rId36"/>
    <sheet name="II.2.1" sheetId="96" r:id="rId37"/>
    <sheet name="II.2.2" sheetId="97" r:id="rId38"/>
    <sheet name="II.2.3" sheetId="98" r:id="rId39"/>
    <sheet name="II.2.4" sheetId="99" r:id="rId40"/>
    <sheet name="II.2.5" sheetId="100" r:id="rId41"/>
    <sheet name="II.3.1" sheetId="101" r:id="rId42"/>
    <sheet name="II.4.1" sheetId="102" r:id="rId43"/>
    <sheet name="II.4.2" sheetId="103" r:id="rId44"/>
    <sheet name="II.4.3" sheetId="104" r:id="rId45"/>
    <sheet name="II.4.4" sheetId="105" r:id="rId46"/>
    <sheet name="II.4.5" sheetId="106" r:id="rId47"/>
    <sheet name="II.4.6" sheetId="107" r:id="rId48"/>
    <sheet name="II.4.7" sheetId="108" r:id="rId49"/>
    <sheet name="II.4.8" sheetId="109" r:id="rId50"/>
    <sheet name="II.4.9" sheetId="110" r:id="rId51"/>
    <sheet name="II.4.10" sheetId="111" r:id="rId52"/>
    <sheet name="II.5.1" sheetId="112" r:id="rId53"/>
    <sheet name="II.5.2" sheetId="113" r:id="rId54"/>
    <sheet name="II.5.3" sheetId="114" r:id="rId55"/>
    <sheet name="II.5.4" sheetId="115" r:id="rId56"/>
    <sheet name="II.5.5" sheetId="116" r:id="rId57"/>
    <sheet name="II.5.6" sheetId="117" r:id="rId58"/>
    <sheet name="II.5.7" sheetId="118" r:id="rId59"/>
    <sheet name="II.5.8" sheetId="119" r:id="rId60"/>
    <sheet name="II.5.9" sheetId="120" r:id="rId61"/>
    <sheet name="II.5.10" sheetId="121" r:id="rId62"/>
    <sheet name="II.6.1" sheetId="122" r:id="rId63"/>
    <sheet name="II.6.2" sheetId="123" r:id="rId64"/>
    <sheet name="II.6.3" sheetId="124" r:id="rId65"/>
    <sheet name="II.6.4" sheetId="125" r:id="rId66"/>
    <sheet name="II.6.5" sheetId="126" r:id="rId67"/>
    <sheet name="II.6.6" sheetId="127" r:id="rId68"/>
    <sheet name="II.6.7" sheetId="128" r:id="rId69"/>
    <sheet name="III.1" sheetId="129" r:id="rId70"/>
    <sheet name="III.2" sheetId="130" r:id="rId71"/>
    <sheet name="III.3" sheetId="131" r:id="rId72"/>
    <sheet name="III.4" sheetId="132" r:id="rId73"/>
    <sheet name="III.5" sheetId="133" r:id="rId74"/>
    <sheet name="IV.1" sheetId="134" r:id="rId75"/>
    <sheet name="IV.2" sheetId="135" r:id="rId76"/>
    <sheet name="IV.3" sheetId="136" r:id="rId77"/>
    <sheet name="IV.4" sheetId="137" r:id="rId78"/>
    <sheet name="IV.5" sheetId="138" r:id="rId79"/>
    <sheet name="V.1" sheetId="194" r:id="rId80"/>
    <sheet name="V.2" sheetId="195" r:id="rId81"/>
    <sheet name="V.3" sheetId="196" r:id="rId82"/>
    <sheet name="VI.1" sheetId="161" r:id="rId83"/>
    <sheet name="VII.1" sheetId="140" r:id="rId84"/>
    <sheet name="VII.2" sheetId="176" r:id="rId85"/>
    <sheet name="VII.3" sheetId="177" r:id="rId86"/>
    <sheet name="VII.4" sheetId="178" r:id="rId87"/>
    <sheet name="VII.5" sheetId="179" r:id="rId88"/>
    <sheet name="VIII.1" sheetId="181" r:id="rId89"/>
    <sheet name="VIII.2" sheetId="182" r:id="rId90"/>
    <sheet name="VIII.3" sheetId="197" r:id="rId91"/>
    <sheet name="VIII.4" sheetId="183" r:id="rId92"/>
    <sheet name="VIII.5" sheetId="184" r:id="rId93"/>
    <sheet name="VIII.6" sheetId="185" r:id="rId94"/>
    <sheet name="VIII.7" sheetId="186" r:id="rId95"/>
    <sheet name="VIII.8" sheetId="187" r:id="rId96"/>
    <sheet name="VIII.9" sheetId="188" r:id="rId97"/>
    <sheet name="VIII.10" sheetId="189" r:id="rId98"/>
    <sheet name="VIII.11" sheetId="190" r:id="rId99"/>
    <sheet name="VIII.12" sheetId="191" r:id="rId100"/>
    <sheet name="VIII.13" sheetId="192" r:id="rId101"/>
    <sheet name="VIII.14" sheetId="193" r:id="rId102"/>
    <sheet name="VIII.15" sheetId="198" r:id="rId103"/>
    <sheet name="IX.1" sheetId="169" r:id="rId104"/>
    <sheet name="IX.2" sheetId="170" r:id="rId105"/>
    <sheet name="IX.3" sheetId="171" r:id="rId106"/>
    <sheet name="X.1" sheetId="141" r:id="rId107"/>
    <sheet name="X.2" sheetId="142" r:id="rId108"/>
    <sheet name="X.3" sheetId="143" r:id="rId109"/>
    <sheet name="X.4" sheetId="144" r:id="rId110"/>
    <sheet name="X.5" sheetId="145" r:id="rId111"/>
    <sheet name="X.6" sheetId="146" r:id="rId112"/>
    <sheet name="X.7" sheetId="147" r:id="rId113"/>
    <sheet name="X.8" sheetId="148" r:id="rId114"/>
    <sheet name="X.9" sheetId="149" r:id="rId115"/>
    <sheet name="X.10" sheetId="150" r:id="rId116"/>
    <sheet name="X.11" sheetId="151" r:id="rId117"/>
    <sheet name="X.12" sheetId="152" r:id="rId118"/>
    <sheet name="X.13" sheetId="153" r:id="rId119"/>
    <sheet name="X.14" sheetId="154" r:id="rId120"/>
    <sheet name="X.15" sheetId="155" r:id="rId121"/>
    <sheet name="X.16" sheetId="156" r:id="rId122"/>
    <sheet name="X.17" sheetId="157" r:id="rId123"/>
    <sheet name="X.18" sheetId="158" r:id="rId124"/>
    <sheet name="XI.1" sheetId="159" r:id="rId125"/>
    <sheet name="XI.2" sheetId="160" r:id="rId126"/>
  </sheets>
  <externalReferences>
    <externalReference r:id="rId127"/>
    <externalReference r:id="rId128"/>
  </externalReferences>
  <definedNames>
    <definedName name="_xlnm._FilterDatabase" localSheetId="102" hidden="1">VIII.15!#REF!</definedName>
    <definedName name="_xlnm._FilterDatabase" localSheetId="91" hidden="1">VIII.4!#REF!</definedName>
    <definedName name="_xlnm._FilterDatabase" localSheetId="92" hidden="1">VIII.5!#REF!</definedName>
    <definedName name="_xlnm._FilterDatabase" localSheetId="93" hidden="1">VIII.6!#REF!</definedName>
    <definedName name="_xlnm._FilterDatabase" localSheetId="94" hidden="1">VIII.7!#REF!</definedName>
    <definedName name="_xlnm._FilterDatabase" localSheetId="95" hidden="1">VIII.8!#REF!</definedName>
    <definedName name="adr" localSheetId="70">[1]Cart1!#REF!</definedName>
    <definedName name="adr" localSheetId="71">[1]Cart1!#REF!</definedName>
    <definedName name="adr" localSheetId="72">[1]Cart1!#REF!</definedName>
    <definedName name="adr" localSheetId="73">[1]Cart1!#REF!</definedName>
    <definedName name="adr">[1]Cart1!#REF!</definedName>
    <definedName name="_xlnm.Print_Area" localSheetId="1">'I.1.1'!$B$1:$X$24</definedName>
    <definedName name="_xlnm.Print_Area" localSheetId="2">'I.1.2'!$B$1:$X$24</definedName>
    <definedName name="_xlnm.Print_Area" localSheetId="17">'I.2.15'!$B$1:$AF$22</definedName>
    <definedName name="_xlnm.Print_Area" localSheetId="30">'I.3.13'!$B$1:$AF$26</definedName>
    <definedName name="_xlnm.Print_Area" localSheetId="69">III.1!$B$1:$AE$16</definedName>
    <definedName name="_xlnm.Print_Area" localSheetId="70">III.2!$B$1:$Y$17</definedName>
    <definedName name="_xlnm.Print_Area" localSheetId="74">IV.1!$B$1:$T$20</definedName>
    <definedName name="_xlnm.Print_Area" localSheetId="75">IV.2!$B$1:$T$29</definedName>
    <definedName name="_xlnm.Print_Area" localSheetId="76">IV.3!$B$1:$T$29</definedName>
    <definedName name="_xlnm.Print_Area" localSheetId="77">IV.4!$B$1:$T$49</definedName>
    <definedName name="_xlnm.Print_Area" localSheetId="78">IV.5!$B$1:$T$29</definedName>
    <definedName name="_xlnm.Print_Area" localSheetId="103">IX.1!$B$1:$Q$31</definedName>
    <definedName name="_xlnm.Print_Area" localSheetId="104">IX.2!$B$1:$Q$31</definedName>
    <definedName name="_xlnm.Print_Area" localSheetId="105">IX.3!$B$1:$D$20</definedName>
    <definedName name="_xlnm.Print_Area" localSheetId="79">V.1!$B$1:$P$25</definedName>
    <definedName name="_xlnm.Print_Area" localSheetId="80">V.2!$B$1:$P$25</definedName>
    <definedName name="_xlnm.Print_Area" localSheetId="81">V.3!$B$1:$P$25</definedName>
    <definedName name="_xlnm.Print_Area" localSheetId="82">VI.1!$B$1:$L$204</definedName>
    <definedName name="_xlnm.Print_Area" localSheetId="83">VII.1!$B$1:$N$32</definedName>
    <definedName name="_xlnm.Print_Area" localSheetId="84">VII.2!$B$1:$F$18</definedName>
    <definedName name="_xlnm.Print_Area" localSheetId="85">VII.3!$B$1:$F$18</definedName>
    <definedName name="_xlnm.Print_Area" localSheetId="86">VII.4!$B$1:$F$18</definedName>
    <definedName name="_xlnm.Print_Area" localSheetId="87">VII.5!$B$1:$F$18</definedName>
    <definedName name="_xlnm.Print_Area" localSheetId="88">VIII.1!$B$1:$Q$37</definedName>
    <definedName name="_xlnm.Print_Area" localSheetId="97">VIII.10!$B$1:$T$34</definedName>
    <definedName name="_xlnm.Print_Area" localSheetId="98">VIII.11!$B$1:$H$30</definedName>
    <definedName name="_xlnm.Print_Area" localSheetId="99">VIII.12!$B$1:$G$31</definedName>
    <definedName name="_xlnm.Print_Area" localSheetId="100">VIII.13!$B$1:$E$31</definedName>
    <definedName name="_xlnm.Print_Area" localSheetId="101">VIII.14!$B$1:$G$34</definedName>
    <definedName name="_xlnm.Print_Area" localSheetId="102">VIII.15!$B$1:$W$33</definedName>
    <definedName name="_xlnm.Print_Area" localSheetId="89">VIII.2!$B$1:$K$37</definedName>
    <definedName name="_xlnm.Print_Area" localSheetId="90">VIII.3!$B$1:$E$30</definedName>
    <definedName name="_xlnm.Print_Area" localSheetId="91">VIII.4!$B$1:$BM$36</definedName>
    <definedName name="_xlnm.Print_Area" localSheetId="92">VIII.5!$B$1:$W$25</definedName>
    <definedName name="_xlnm.Print_Area" localSheetId="93">VIII.6!$B$1:$BM$36</definedName>
    <definedName name="_xlnm.Print_Area" localSheetId="94">VIII.7!$B$1:$DC$26</definedName>
    <definedName name="_xlnm.Print_Area" localSheetId="95">VIII.8!$B$1:$DC$36</definedName>
    <definedName name="_xlnm.Print_Area" localSheetId="96">VIII.9!$B$1:$C$30</definedName>
    <definedName name="_xlnm.Print_Area" localSheetId="106">X.1!$B$1:$G$54</definedName>
    <definedName name="_xlnm.Print_Area" localSheetId="115">X.10!$B$1:$G$82</definedName>
    <definedName name="_xlnm.Print_Area" localSheetId="116">X.11!$B$1:$G$24</definedName>
    <definedName name="_xlnm.Print_Area" localSheetId="117">X.12!$B$1:$G$25</definedName>
    <definedName name="_xlnm.Print_Area" localSheetId="118">X.13!$B$1:$G$64</definedName>
    <definedName name="_xlnm.Print_Area" localSheetId="119">X.14!$B$1:$G$66</definedName>
    <definedName name="_xlnm.Print_Area" localSheetId="120">X.15!$B$1:$G$24</definedName>
    <definedName name="_xlnm.Print_Area" localSheetId="121">X.16!$B$1:$G$24</definedName>
    <definedName name="_xlnm.Print_Area" localSheetId="122">X.17!$B$1:$G$24</definedName>
    <definedName name="_xlnm.Print_Area" localSheetId="123">X.18!$B$1:$G$26</definedName>
    <definedName name="_xlnm.Print_Area" localSheetId="107">X.2!$B$1:$G$53</definedName>
    <definedName name="_xlnm.Print_Area" localSheetId="108">X.3!$B$1:$G$24</definedName>
    <definedName name="_xlnm.Print_Area" localSheetId="109">X.4!$B$1:$G$65</definedName>
    <definedName name="_xlnm.Print_Area" localSheetId="110">X.5!$B$1:$G$93</definedName>
    <definedName name="_xlnm.Print_Area" localSheetId="111">X.6!$B$1:$G$51</definedName>
    <definedName name="_xlnm.Print_Area" localSheetId="112">X.7!$B$1:$G$24</definedName>
    <definedName name="_xlnm.Print_Area" localSheetId="113">X.8!$B$1:$G$76</definedName>
    <definedName name="_xlnm.Print_Area" localSheetId="114">X.9!$B$1:$G$80</definedName>
    <definedName name="_xlnm.Print_Area" localSheetId="124">XI.1!$B$1:$O$68</definedName>
    <definedName name="drf" localSheetId="70">[1]Cart1!#REF!</definedName>
    <definedName name="drf" localSheetId="71">[1]Cart1!#REF!</definedName>
    <definedName name="drf" localSheetId="72">[1]Cart1!#REF!</definedName>
    <definedName name="drf" localSheetId="73">[1]Cart1!#REF!</definedName>
    <definedName name="drf">[1]Cart1!#REF!</definedName>
    <definedName name="Quad3_rácio1" localSheetId="69">[2]Cart1!#REF!</definedName>
    <definedName name="Quad3_rácio1" localSheetId="70">[2]Cart1!#REF!</definedName>
    <definedName name="Quad3_rácio1" localSheetId="71">[2]Cart1!#REF!</definedName>
    <definedName name="Quad3_rácio1" localSheetId="72">[2]Cart1!#REF!</definedName>
    <definedName name="Quad3_rácio1" localSheetId="73">[2]Cart1!#REF!</definedName>
    <definedName name="Quad3_rácio1">[1]Cart1!#REF!</definedName>
    <definedName name="_xlnm.Print_Titles" localSheetId="1">'I.1.1'!$A:$B,'I.1.1'!$1:$2</definedName>
    <definedName name="_xlnm.Print_Titles" localSheetId="2">'I.1.2'!$A:$B,'I.1.2'!$1:$2</definedName>
    <definedName name="_xlnm.Print_Titles" localSheetId="17">'I.2.15'!$A:$B,'I.2.15'!$1:$2</definedName>
    <definedName name="_xlnm.Print_Titles" localSheetId="30">'I.3.13'!$A:$B,'I.3.13'!$1:$2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 i="61" l="1"/>
  <c r="AE4" i="61"/>
  <c r="AD4" i="61"/>
  <c r="AC4" i="61"/>
  <c r="AB4" i="61"/>
  <c r="AF4" i="70"/>
  <c r="AE4" i="70"/>
  <c r="AD4" i="70"/>
  <c r="AC4" i="70"/>
  <c r="AB4" i="70"/>
  <c r="AF4" i="90"/>
  <c r="AE4" i="90"/>
  <c r="AD4" i="90"/>
  <c r="AC4" i="90"/>
  <c r="AB4" i="90"/>
  <c r="AF4" i="89"/>
  <c r="AE4" i="89"/>
  <c r="AD4" i="89"/>
  <c r="AC4" i="89"/>
  <c r="AB4" i="89"/>
  <c r="AF4" i="88"/>
  <c r="AE4" i="88"/>
  <c r="AD4" i="88"/>
  <c r="AC4" i="88"/>
  <c r="AB4" i="88"/>
  <c r="AF4" i="87"/>
  <c r="AE4" i="87"/>
  <c r="AD4" i="87"/>
  <c r="AC4" i="87"/>
  <c r="AB4" i="87"/>
  <c r="AF4" i="86"/>
  <c r="AE4" i="86"/>
  <c r="AD4" i="86"/>
  <c r="AC4" i="86"/>
  <c r="AB4" i="86"/>
  <c r="AF4" i="85"/>
  <c r="AE4" i="85"/>
  <c r="AD4" i="85"/>
  <c r="AC4" i="85"/>
  <c r="AB4" i="85"/>
  <c r="AF4" i="84"/>
  <c r="AE4" i="84"/>
  <c r="AD4" i="84"/>
  <c r="AC4" i="84"/>
  <c r="AB4" i="84"/>
  <c r="AF4" i="83"/>
  <c r="AE4" i="83"/>
  <c r="AD4" i="83"/>
  <c r="AC4" i="83"/>
  <c r="AB4" i="83"/>
  <c r="AF4" i="82"/>
  <c r="AE4" i="82"/>
  <c r="AD4" i="82"/>
  <c r="AC4" i="82"/>
  <c r="AB4" i="82"/>
  <c r="AF4" i="59"/>
  <c r="AE4" i="59"/>
  <c r="AD4" i="59"/>
  <c r="AC4" i="59"/>
  <c r="AB4" i="59"/>
  <c r="AF4" i="69"/>
  <c r="AE4" i="69"/>
  <c r="AD4" i="69"/>
  <c r="AC4" i="69"/>
  <c r="AB4" i="69"/>
  <c r="AF4" i="73"/>
  <c r="AE4" i="73"/>
  <c r="AD4" i="73"/>
  <c r="AC4" i="73"/>
  <c r="AB4" i="73"/>
  <c r="AF4" i="81"/>
  <c r="AE4" i="81"/>
  <c r="AD4" i="81"/>
  <c r="AC4" i="81"/>
  <c r="AB4" i="81"/>
  <c r="AF4" i="80"/>
  <c r="AE4" i="80"/>
  <c r="AD4" i="80"/>
  <c r="AC4" i="80"/>
  <c r="AB4" i="80"/>
  <c r="AF4" i="79"/>
  <c r="AE4" i="79"/>
  <c r="AD4" i="79"/>
  <c r="AC4" i="79"/>
  <c r="AB4" i="79"/>
  <c r="AF4" i="78"/>
  <c r="AE4" i="78"/>
  <c r="AD4" i="78"/>
  <c r="AC4" i="78"/>
  <c r="AB4" i="78"/>
  <c r="AF4" i="77"/>
  <c r="AE4" i="77"/>
  <c r="AD4" i="77"/>
  <c r="AC4" i="77"/>
  <c r="AB4" i="77"/>
  <c r="AF4" i="76"/>
  <c r="AE4" i="76"/>
  <c r="AD4" i="76"/>
  <c r="AC4" i="76"/>
  <c r="AB4" i="76"/>
  <c r="AF4" i="75"/>
  <c r="AE4" i="75"/>
  <c r="AD4" i="75"/>
  <c r="AC4" i="75"/>
  <c r="AB4" i="75"/>
  <c r="AF4" i="74"/>
  <c r="AE4" i="74"/>
  <c r="AD4" i="74"/>
  <c r="AC4" i="74"/>
  <c r="AB4" i="74"/>
  <c r="AF4" i="72"/>
  <c r="AE4" i="72"/>
  <c r="AD4" i="72"/>
  <c r="AC4" i="72"/>
  <c r="AB4" i="72"/>
  <c r="AF4" i="71"/>
  <c r="AE4" i="71"/>
  <c r="AD4" i="71"/>
  <c r="AC4" i="71"/>
  <c r="AB4" i="71"/>
  <c r="O9" i="160" l="1"/>
  <c r="O52" i="159"/>
  <c r="AA4" i="61" l="1"/>
  <c r="Z4" i="61"/>
  <c r="Y4" i="61"/>
  <c r="X4" i="61"/>
  <c r="W4" i="61"/>
  <c r="V4" i="61"/>
  <c r="U4" i="61"/>
  <c r="T4" i="61"/>
  <c r="S4" i="61"/>
  <c r="AA4" i="70"/>
  <c r="Z4" i="70"/>
  <c r="Y4" i="70"/>
  <c r="X4" i="70"/>
  <c r="W4" i="70"/>
  <c r="V4" i="70"/>
  <c r="U4" i="70"/>
  <c r="T4" i="70"/>
  <c r="S4" i="70"/>
  <c r="AA4" i="90"/>
  <c r="Z4" i="90"/>
  <c r="Y4" i="90"/>
  <c r="X4" i="90"/>
  <c r="W4" i="90"/>
  <c r="V4" i="90"/>
  <c r="U4" i="90"/>
  <c r="T4" i="90"/>
  <c r="S4" i="90"/>
  <c r="AA4" i="89"/>
  <c r="Z4" i="89"/>
  <c r="Y4" i="89"/>
  <c r="X4" i="89"/>
  <c r="W4" i="89"/>
  <c r="V4" i="89"/>
  <c r="U4" i="89"/>
  <c r="T4" i="89"/>
  <c r="S4" i="89"/>
  <c r="AA4" i="88"/>
  <c r="Z4" i="88"/>
  <c r="Y4" i="88"/>
  <c r="X4" i="88"/>
  <c r="W4" i="88"/>
  <c r="V4" i="88"/>
  <c r="U4" i="88"/>
  <c r="T4" i="88"/>
  <c r="S4" i="88"/>
  <c r="AA4" i="87"/>
  <c r="Z4" i="87"/>
  <c r="Y4" i="87"/>
  <c r="X4" i="87"/>
  <c r="W4" i="87"/>
  <c r="V4" i="87"/>
  <c r="U4" i="87"/>
  <c r="T4" i="87"/>
  <c r="S4" i="87"/>
  <c r="AA4" i="86"/>
  <c r="Z4" i="86"/>
  <c r="Y4" i="86"/>
  <c r="X4" i="86"/>
  <c r="W4" i="86"/>
  <c r="V4" i="86"/>
  <c r="U4" i="86"/>
  <c r="T4" i="86"/>
  <c r="S4" i="86"/>
  <c r="AA4" i="85"/>
  <c r="Z4" i="85"/>
  <c r="Y4" i="85"/>
  <c r="X4" i="85"/>
  <c r="W4" i="85"/>
  <c r="V4" i="85"/>
  <c r="U4" i="85"/>
  <c r="T4" i="85"/>
  <c r="S4" i="85"/>
  <c r="AA4" i="84"/>
  <c r="Z4" i="84"/>
  <c r="Y4" i="84"/>
  <c r="X4" i="84"/>
  <c r="W4" i="84"/>
  <c r="V4" i="84"/>
  <c r="U4" i="84"/>
  <c r="T4" i="84"/>
  <c r="S4" i="84"/>
  <c r="AA4" i="83"/>
  <c r="Z4" i="83"/>
  <c r="Y4" i="83"/>
  <c r="X4" i="83"/>
  <c r="W4" i="83"/>
  <c r="V4" i="83"/>
  <c r="U4" i="83"/>
  <c r="T4" i="83"/>
  <c r="S4" i="83"/>
  <c r="AA4" i="82"/>
  <c r="Z4" i="82"/>
  <c r="Y4" i="82"/>
  <c r="X4" i="82"/>
  <c r="W4" i="82"/>
  <c r="V4" i="82"/>
  <c r="U4" i="82"/>
  <c r="T4" i="82"/>
  <c r="S4" i="82"/>
  <c r="AA4" i="59"/>
  <c r="Z4" i="59"/>
  <c r="Y4" i="59"/>
  <c r="X4" i="59"/>
  <c r="W4" i="59"/>
  <c r="V4" i="59"/>
  <c r="U4" i="59"/>
  <c r="T4" i="59"/>
  <c r="S4" i="59"/>
  <c r="AA4" i="69"/>
  <c r="Z4" i="69"/>
  <c r="Y4" i="69"/>
  <c r="X4" i="69"/>
  <c r="W4" i="69"/>
  <c r="V4" i="69"/>
  <c r="U4" i="69"/>
  <c r="T4" i="69"/>
  <c r="S4" i="69"/>
  <c r="AA4" i="73"/>
  <c r="Z4" i="73"/>
  <c r="Y4" i="73"/>
  <c r="X4" i="73"/>
  <c r="W4" i="73"/>
  <c r="V4" i="73"/>
  <c r="U4" i="73"/>
  <c r="T4" i="73"/>
  <c r="S4" i="73"/>
  <c r="AA4" i="81"/>
  <c r="Z4" i="81"/>
  <c r="Y4" i="81"/>
  <c r="X4" i="81"/>
  <c r="W4" i="81"/>
  <c r="V4" i="81"/>
  <c r="U4" i="81"/>
  <c r="T4" i="81"/>
  <c r="S4" i="81"/>
  <c r="AA4" i="80"/>
  <c r="Z4" i="80"/>
  <c r="Y4" i="80"/>
  <c r="X4" i="80"/>
  <c r="W4" i="80"/>
  <c r="V4" i="80"/>
  <c r="U4" i="80"/>
  <c r="T4" i="80"/>
  <c r="S4" i="80"/>
  <c r="AA4" i="79"/>
  <c r="Z4" i="79"/>
  <c r="Y4" i="79"/>
  <c r="X4" i="79"/>
  <c r="W4" i="79"/>
  <c r="V4" i="79"/>
  <c r="U4" i="79"/>
  <c r="T4" i="79"/>
  <c r="S4" i="79"/>
  <c r="AA4" i="78"/>
  <c r="Z4" i="78"/>
  <c r="Y4" i="78"/>
  <c r="X4" i="78"/>
  <c r="W4" i="78"/>
  <c r="V4" i="78"/>
  <c r="U4" i="78"/>
  <c r="T4" i="78"/>
  <c r="S4" i="78"/>
  <c r="AA4" i="77"/>
  <c r="Z4" i="77"/>
  <c r="Y4" i="77"/>
  <c r="X4" i="77"/>
  <c r="W4" i="77"/>
  <c r="V4" i="77"/>
  <c r="U4" i="77"/>
  <c r="T4" i="77"/>
  <c r="S4" i="77"/>
  <c r="AA4" i="76"/>
  <c r="Z4" i="76"/>
  <c r="Y4" i="76"/>
  <c r="X4" i="76"/>
  <c r="W4" i="76"/>
  <c r="V4" i="76"/>
  <c r="U4" i="76"/>
  <c r="T4" i="76"/>
  <c r="S4" i="76"/>
  <c r="AA4" i="75"/>
  <c r="Z4" i="75"/>
  <c r="Y4" i="75"/>
  <c r="X4" i="75"/>
  <c r="W4" i="75"/>
  <c r="V4" i="75"/>
  <c r="U4" i="75"/>
  <c r="T4" i="75"/>
  <c r="S4" i="75"/>
  <c r="AA4" i="74"/>
  <c r="Z4" i="74"/>
  <c r="Y4" i="74"/>
  <c r="X4" i="74"/>
  <c r="W4" i="74"/>
  <c r="V4" i="74"/>
  <c r="U4" i="74"/>
  <c r="T4" i="74"/>
  <c r="S4" i="74"/>
  <c r="AA4" i="72"/>
  <c r="Z4" i="72"/>
  <c r="Y4" i="72"/>
  <c r="X4" i="72"/>
  <c r="W4" i="72"/>
  <c r="V4" i="72"/>
  <c r="U4" i="72"/>
  <c r="T4" i="72"/>
  <c r="S4" i="72"/>
  <c r="AA4" i="71"/>
  <c r="Z4" i="71"/>
  <c r="Y4" i="71"/>
  <c r="X4" i="71"/>
  <c r="W4" i="71"/>
  <c r="V4" i="71"/>
  <c r="U4" i="71"/>
  <c r="T4" i="71"/>
  <c r="S4" i="71"/>
  <c r="E5" i="158"/>
  <c r="D5" i="158"/>
  <c r="C5" i="158"/>
  <c r="R4" i="61"/>
  <c r="R4" i="70"/>
  <c r="R4" i="82"/>
  <c r="R4" i="59"/>
  <c r="R4" i="69"/>
  <c r="R4" i="73"/>
  <c r="R4" i="72"/>
  <c r="R4" i="71"/>
  <c r="K30" i="137"/>
  <c r="AA17" i="133"/>
  <c r="V17" i="133"/>
  <c r="Q17" i="133"/>
  <c r="L17" i="133"/>
  <c r="G17" i="133"/>
  <c r="AA16" i="133"/>
  <c r="V16" i="133"/>
  <c r="Q16" i="133"/>
  <c r="L16" i="133"/>
  <c r="G16" i="133"/>
  <c r="AA15" i="133"/>
  <c r="Q15" i="133"/>
  <c r="G15" i="133"/>
  <c r="AA14" i="133"/>
  <c r="V14" i="133"/>
  <c r="Q14" i="133"/>
  <c r="L14" i="133"/>
  <c r="G14" i="133"/>
  <c r="AA13" i="133"/>
  <c r="V13" i="133"/>
  <c r="Q13" i="133"/>
  <c r="L13" i="133"/>
  <c r="G13" i="133"/>
  <c r="Q12" i="133"/>
  <c r="G12" i="133"/>
  <c r="AA11" i="133"/>
  <c r="V11" i="133"/>
  <c r="L11" i="133"/>
  <c r="G11" i="133"/>
  <c r="V10" i="133"/>
  <c r="L10" i="133"/>
  <c r="G10" i="133"/>
  <c r="AA9" i="133"/>
  <c r="V9" i="133"/>
  <c r="Q9" i="133"/>
  <c r="L9" i="133"/>
  <c r="G9" i="133"/>
  <c r="AA8" i="133"/>
  <c r="V8" i="133"/>
  <c r="Q8" i="133"/>
  <c r="L8" i="133"/>
  <c r="G8" i="133"/>
  <c r="AA7" i="133"/>
  <c r="V7" i="133"/>
  <c r="Q7" i="133"/>
  <c r="L7" i="133"/>
  <c r="G7" i="133"/>
  <c r="AA6" i="133"/>
  <c r="V6" i="133"/>
  <c r="Q6" i="133"/>
  <c r="L6" i="133"/>
  <c r="G6" i="133"/>
  <c r="F6" i="133"/>
  <c r="E6" i="133"/>
  <c r="Q4" i="70" l="1"/>
  <c r="P4" i="70"/>
  <c r="O4" i="70"/>
  <c r="N4" i="70"/>
  <c r="M4" i="70"/>
  <c r="L4" i="70"/>
  <c r="K4" i="70"/>
  <c r="J4" i="70"/>
  <c r="I4" i="70"/>
  <c r="H4" i="70"/>
  <c r="G4" i="70"/>
  <c r="F4" i="70"/>
  <c r="E4" i="70"/>
  <c r="D4" i="70"/>
  <c r="C4" i="70"/>
  <c r="Q4" i="69"/>
  <c r="P4" i="69"/>
  <c r="O4" i="69"/>
  <c r="N4" i="69"/>
  <c r="M4" i="69"/>
  <c r="L4" i="69"/>
  <c r="K4" i="69"/>
  <c r="J4" i="69"/>
  <c r="I4" i="69"/>
  <c r="H4" i="69"/>
  <c r="G4" i="69"/>
  <c r="F4" i="69"/>
  <c r="E4" i="69"/>
  <c r="D4" i="69"/>
  <c r="C4" i="69"/>
  <c r="Q4" i="61"/>
  <c r="P4" i="61"/>
  <c r="O4" i="61"/>
  <c r="N4" i="61"/>
  <c r="M4" i="61"/>
  <c r="L4" i="61"/>
  <c r="K4" i="61"/>
  <c r="J4" i="61"/>
  <c r="I4" i="61"/>
  <c r="H4" i="61"/>
  <c r="G4" i="61"/>
  <c r="F4" i="61"/>
  <c r="E4" i="61"/>
  <c r="D4" i="61"/>
  <c r="C4" i="61"/>
  <c r="Q4" i="82"/>
  <c r="P4" i="82"/>
  <c r="O4" i="82"/>
  <c r="N4" i="82"/>
  <c r="M4" i="82"/>
  <c r="L4" i="82"/>
  <c r="K4" i="82"/>
  <c r="J4" i="82"/>
  <c r="I4" i="82"/>
  <c r="H4" i="82"/>
  <c r="G4" i="82"/>
  <c r="F4" i="82"/>
  <c r="E4" i="82"/>
  <c r="D4" i="82"/>
  <c r="C4" i="82"/>
  <c r="Q4" i="59"/>
  <c r="P4" i="59"/>
  <c r="O4" i="59"/>
  <c r="N4" i="59"/>
  <c r="M4" i="59"/>
  <c r="L4" i="59"/>
  <c r="K4" i="59"/>
  <c r="J4" i="59"/>
  <c r="I4" i="59"/>
  <c r="H4" i="59"/>
  <c r="G4" i="59"/>
  <c r="F4" i="59"/>
  <c r="E4" i="59"/>
  <c r="D4" i="59"/>
  <c r="C4" i="59"/>
  <c r="Q4" i="73"/>
  <c r="P4" i="73"/>
  <c r="O4" i="73"/>
  <c r="N4" i="73"/>
  <c r="M4" i="73"/>
  <c r="L4" i="73"/>
  <c r="K4" i="73"/>
  <c r="J4" i="73"/>
  <c r="I4" i="73"/>
  <c r="H4" i="73"/>
  <c r="G4" i="73"/>
  <c r="F4" i="73"/>
  <c r="E4" i="73"/>
  <c r="D4" i="73"/>
  <c r="C4" i="73"/>
  <c r="Q4" i="72"/>
  <c r="P4" i="72"/>
  <c r="O4" i="72"/>
  <c r="N4" i="72"/>
  <c r="M4" i="72"/>
  <c r="L4" i="72"/>
  <c r="K4" i="72"/>
  <c r="J4" i="72"/>
  <c r="I4" i="72"/>
  <c r="H4" i="72"/>
  <c r="G4" i="72"/>
  <c r="F4" i="72"/>
  <c r="E4" i="72"/>
  <c r="D4" i="72"/>
  <c r="C4" i="72"/>
  <c r="Q4" i="71"/>
  <c r="P4" i="71"/>
  <c r="O4" i="71"/>
  <c r="N4" i="71"/>
  <c r="M4" i="71"/>
  <c r="L4" i="71"/>
  <c r="K4" i="71"/>
  <c r="J4" i="71"/>
  <c r="I4" i="71"/>
  <c r="H4" i="71"/>
  <c r="G4" i="71"/>
  <c r="F4" i="71"/>
  <c r="E4" i="71"/>
  <c r="D4" i="71"/>
  <c r="C4" i="71"/>
  <c r="AU4" i="123" l="1"/>
</calcChain>
</file>

<file path=xl/sharedStrings.xml><?xml version="1.0" encoding="utf-8"?>
<sst xmlns="http://schemas.openxmlformats.org/spreadsheetml/2006/main" count="18911" uniqueCount="795">
  <si>
    <t>Calheta</t>
  </si>
  <si>
    <t>Câmara de Lobos</t>
  </si>
  <si>
    <t>Funchal</t>
  </si>
  <si>
    <t>Machico</t>
  </si>
  <si>
    <t>Ponta do Sol</t>
  </si>
  <si>
    <t>Porto Moniz</t>
  </si>
  <si>
    <t>Ribeira Brava</t>
  </si>
  <si>
    <t>Santa Cruz</t>
  </si>
  <si>
    <t>Santana</t>
  </si>
  <si>
    <t>São Vicente</t>
  </si>
  <si>
    <t>Porto Santo</t>
  </si>
  <si>
    <t>Região Autónoma da Madeira</t>
  </si>
  <si>
    <t>Unit: Number</t>
  </si>
  <si>
    <t>Notes:</t>
  </si>
  <si>
    <t>Others work destinations (Agriculture and Fishing, Industry, Tourism, Commercial Services, Transports and Communications, Non-market services, Welfare institutions and General Purposes).</t>
  </si>
  <si>
    <t>Others Work destinations (Agriculture and Fishing, Industry, Tourism, Commercial Services, Transports and Communications, Non-market services, Welfare institutions and General Purposes).</t>
  </si>
  <si>
    <r>
      <rPr>
        <b/>
        <sz val="7"/>
        <rFont val="Arial"/>
        <family val="2"/>
      </rPr>
      <t>Source:</t>
    </r>
    <r>
      <rPr>
        <sz val="7"/>
        <rFont val="Arial"/>
        <family val="2"/>
      </rPr>
      <t xml:space="preserve"> INE,  Housing Stock Estimates.</t>
    </r>
  </si>
  <si>
    <t>https://estatistica.madeira.gov.pt/</t>
  </si>
  <si>
    <r>
      <rPr>
        <b/>
        <sz val="7"/>
        <rFont val="Arial"/>
        <family val="2"/>
      </rPr>
      <t>Source:</t>
    </r>
    <r>
      <rPr>
        <sz val="7"/>
        <rFont val="Arial"/>
        <family val="2"/>
      </rPr>
      <t xml:space="preserve"> INE/DREM - Projects of Building Constructions and Demolitions Survey.</t>
    </r>
  </si>
  <si>
    <r>
      <rPr>
        <b/>
        <sz val="7"/>
        <rFont val="Arial"/>
        <family val="2"/>
      </rPr>
      <t>Source:</t>
    </r>
    <r>
      <rPr>
        <sz val="7"/>
        <rFont val="Arial"/>
        <family val="2"/>
      </rPr>
      <t xml:space="preserve"> INE/DREM - Projects of Building Constructions and Demolation Survey.</t>
    </r>
  </si>
  <si>
    <r>
      <rPr>
        <b/>
        <sz val="7"/>
        <color indexed="8"/>
        <rFont val="Arial"/>
        <family val="2"/>
      </rPr>
      <t>Notes:</t>
    </r>
    <r>
      <rPr>
        <sz val="7"/>
        <color indexed="8"/>
        <rFont val="Arial"/>
        <family val="2"/>
      </rPr>
      <t xml:space="preserve"> </t>
    </r>
  </si>
  <si>
    <r>
      <rPr>
        <b/>
        <sz val="7"/>
        <rFont val="Arial"/>
        <family val="2"/>
      </rPr>
      <t>Source:</t>
    </r>
    <r>
      <rPr>
        <sz val="7"/>
        <rFont val="Arial"/>
        <family val="2"/>
      </rPr>
      <t xml:space="preserve"> INE/DREM, Statistics on Constructions Works Completed.</t>
    </r>
  </si>
  <si>
    <t>From 1995 to 2001 only data containing disaggregation to a municipal level is included.</t>
  </si>
  <si>
    <t>CONSTRUCTION AND HOUSING - Time Series</t>
  </si>
  <si>
    <t>I - System of Indicators of Urban Operations (SIUO)</t>
  </si>
  <si>
    <t>I.1 - Estimates of the Housing Stock</t>
  </si>
  <si>
    <t>I.2 - Buildings Permits</t>
  </si>
  <si>
    <t>I.3 - Completed Buildings</t>
  </si>
  <si>
    <t>II - Real Estate Operations</t>
  </si>
  <si>
    <t>II.1 - Mean Value of Traded Real Estates by Type of Building</t>
  </si>
  <si>
    <t>II.2 - Mean Value of Mortgaged Real Estates by Type of Building</t>
  </si>
  <si>
    <t>II.3 - Mortgage Credit Granted to Singular Persons</t>
  </si>
  <si>
    <t>II.4 - Purchase and Sale Contracts of Real Estates by Type of Building</t>
  </si>
  <si>
    <t>II.5 - Loan Agreements with Conventional Mortgage by Type of Building</t>
  </si>
  <si>
    <t>II.6 - Mortgage Credit Granted by Loan Agreement by Type of Intervener</t>
  </si>
  <si>
    <t>Unit: Euros</t>
  </si>
  <si>
    <t>x</t>
  </si>
  <si>
    <r>
      <t xml:space="preserve">Source: </t>
    </r>
    <r>
      <rPr>
        <sz val="7"/>
        <color indexed="8"/>
        <rFont val="Arial"/>
        <family val="2"/>
      </rPr>
      <t>Ministry of Justice - Directorate-General for Justice Policy.</t>
    </r>
  </si>
  <si>
    <r>
      <t xml:space="preserve">Note: </t>
    </r>
    <r>
      <rPr>
        <sz val="7"/>
        <color indexed="8"/>
        <rFont val="Arial"/>
        <family val="2"/>
      </rPr>
      <t>The figures of "Average value of traded real estate" include contracts of purchase and sale agreements in Portugal and for real estates located in national territory.</t>
    </r>
  </si>
  <si>
    <t>Conventional sign:</t>
  </si>
  <si>
    <t>x - Value not available.</t>
  </si>
  <si>
    <r>
      <t xml:space="preserve">Note: </t>
    </r>
    <r>
      <rPr>
        <sz val="7"/>
        <color indexed="8"/>
        <rFont val="Arial"/>
        <family val="2"/>
      </rPr>
      <t>The figures of "Average value of mortgaged real estate" include only mortgage contracts celebrated in Portugal and for real estates located in national territory.</t>
    </r>
  </si>
  <si>
    <r>
      <t xml:space="preserve">Note: </t>
    </r>
    <r>
      <rPr>
        <sz val="7"/>
        <color indexed="8"/>
        <rFont val="Arial"/>
        <family val="2"/>
      </rPr>
      <t>The figures of "Mortgage loans granted to individuals" excludes debtors domiciled outside the national territory.</t>
    </r>
  </si>
  <si>
    <t>Unit: No.</t>
  </si>
  <si>
    <r>
      <rPr>
        <b/>
        <sz val="7"/>
        <color indexed="8"/>
        <rFont val="Arial"/>
        <family val="2"/>
      </rPr>
      <t>Note:</t>
    </r>
    <r>
      <rPr>
        <sz val="7"/>
        <color indexed="8"/>
        <rFont val="Arial"/>
        <family val="2"/>
      </rPr>
      <t xml:space="preserve"> The figures are given according to the location of real estate. The figures include only contracts for the purchase and sale agreements in Portugal and for real estates located in national territory.</t>
    </r>
  </si>
  <si>
    <t>Unit: Thousand euros</t>
  </si>
  <si>
    <r>
      <t>Source:</t>
    </r>
    <r>
      <rPr>
        <sz val="7"/>
        <color indexed="8"/>
        <rFont val="Arial"/>
        <family val="2"/>
      </rPr>
      <t xml:space="preserve"> Ministry of Justice - Directorate-General for Justice Policy.</t>
    </r>
  </si>
  <si>
    <r>
      <t>Note:</t>
    </r>
    <r>
      <rPr>
        <sz val="7"/>
        <color indexed="8"/>
        <rFont val="Arial"/>
        <family val="2"/>
      </rPr>
      <t xml:space="preserve"> Values ​​are presented according to the location of the property. The value includes mortgage contracts in Portugal and for estates located in national territory.</t>
    </r>
  </si>
  <si>
    <t>0</t>
  </si>
  <si>
    <t>Conventional signs:</t>
  </si>
  <si>
    <t>o - Less than half of the unit used.</t>
  </si>
  <si>
    <r>
      <rPr>
        <b/>
        <sz val="7"/>
        <color indexed="8"/>
        <rFont val="Arial"/>
        <family val="2"/>
      </rPr>
      <t>Note:</t>
    </r>
    <r>
      <rPr>
        <sz val="7"/>
        <color indexed="8"/>
        <rFont val="Arial"/>
        <family val="2"/>
      </rPr>
      <t xml:space="preserve"> Values are given according to the creditor/debtor´s domicile.</t>
    </r>
  </si>
  <si>
    <t>o</t>
  </si>
  <si>
    <t xml:space="preserve"> </t>
  </si>
  <si>
    <t>III - Acquisitions of Real Estate by Non-Residents</t>
  </si>
  <si>
    <t>IV - Indicators of Construction Enterprises</t>
  </si>
  <si>
    <t>Type of real estate</t>
  </si>
  <si>
    <t>No.</t>
  </si>
  <si>
    <r>
      <t>Total  value
(10</t>
    </r>
    <r>
      <rPr>
        <b/>
        <vertAlign val="superscript"/>
        <sz val="8"/>
        <color theme="0"/>
        <rFont val="Arial"/>
        <family val="2"/>
      </rPr>
      <t>3</t>
    </r>
    <r>
      <rPr>
        <b/>
        <sz val="8"/>
        <color theme="0"/>
        <rFont val="Arial"/>
        <family val="2"/>
      </rPr>
      <t xml:space="preserve"> €)</t>
    </r>
  </si>
  <si>
    <t>Average value
(€)</t>
  </si>
  <si>
    <t>Total value</t>
  </si>
  <si>
    <t>Average value</t>
  </si>
  <si>
    <t>Total</t>
  </si>
  <si>
    <t xml:space="preserve">  Urban</t>
  </si>
  <si>
    <t xml:space="preserve">    In split property regime</t>
  </si>
  <si>
    <t xml:space="preserve">  Rural</t>
  </si>
  <si>
    <t xml:space="preserve">  Mixed</t>
  </si>
  <si>
    <r>
      <rPr>
        <b/>
        <sz val="7"/>
        <color theme="1"/>
        <rFont val="Arial"/>
        <family val="2"/>
      </rPr>
      <t>Source:</t>
    </r>
    <r>
      <rPr>
        <sz val="7"/>
        <color theme="1"/>
        <rFont val="Arial"/>
        <family val="2"/>
      </rPr>
      <t xml:space="preserve"> Directorate-General of the Policy of Justice of the Ministry of Justice.</t>
    </r>
  </si>
  <si>
    <t>(Back to contents)</t>
  </si>
  <si>
    <r>
      <t>Total  value 
(10</t>
    </r>
    <r>
      <rPr>
        <b/>
        <vertAlign val="superscript"/>
        <sz val="8"/>
        <color theme="0"/>
        <rFont val="Arial"/>
        <family val="2"/>
      </rPr>
      <t>3</t>
    </r>
    <r>
      <rPr>
        <b/>
        <sz val="8"/>
        <color theme="0"/>
        <rFont val="Arial"/>
        <family val="2"/>
      </rPr>
      <t xml:space="preserve"> €)</t>
    </r>
  </si>
  <si>
    <t>Year</t>
  </si>
  <si>
    <t>Total real estate acquired by non-residents</t>
  </si>
  <si>
    <t>Real estate acquired by non-residents, with unit value ≥500.000€</t>
  </si>
  <si>
    <t>Share of real estate with unit value ≥500.000€, in total acquisitions by non-residents (%)</t>
  </si>
  <si>
    <t>Share of real estate acquisitions by non-residents in the total transactions in Region (%)</t>
  </si>
  <si>
    <t>…</t>
  </si>
  <si>
    <r>
      <rPr>
        <b/>
        <sz val="7"/>
        <color theme="1"/>
        <rFont val="Arial"/>
        <family val="2"/>
      </rPr>
      <t>Conventional sign:</t>
    </r>
    <r>
      <rPr>
        <sz val="7"/>
        <color theme="1"/>
        <rFont val="Arial"/>
        <family val="2"/>
      </rPr>
      <t xml:space="preserve"> … - Confidential value.</t>
    </r>
  </si>
  <si>
    <t>Ranking</t>
  </si>
  <si>
    <t>1º</t>
  </si>
  <si>
    <t>Venezuela (20,5%)</t>
  </si>
  <si>
    <t>Venezuela (33,4%)</t>
  </si>
  <si>
    <t>United Kingdom (36,1%)</t>
  </si>
  <si>
    <t>France (20,6%)</t>
  </si>
  <si>
    <t>United Kingdom (23,0%)</t>
  </si>
  <si>
    <t>Germany (23,2%)</t>
  </si>
  <si>
    <t>Germany (21,9%)</t>
  </si>
  <si>
    <t>2º</t>
  </si>
  <si>
    <t>United Kingdom (18,2%)</t>
  </si>
  <si>
    <t>United Kingdom (14,2%)</t>
  </si>
  <si>
    <t>South Africa (10,3%)</t>
  </si>
  <si>
    <t>United Kingdom (17,0%)</t>
  </si>
  <si>
    <t>Germany (14,5%)</t>
  </si>
  <si>
    <t>United Kingdom (21,2%)</t>
  </si>
  <si>
    <t>United Kingdom (19,3%)</t>
  </si>
  <si>
    <t>3º</t>
  </si>
  <si>
    <t>France (11,5%)</t>
  </si>
  <si>
    <t>Russia (11,2%)</t>
  </si>
  <si>
    <t>Russia (8,3%)</t>
  </si>
  <si>
    <t>Venezuela (10,2%)</t>
  </si>
  <si>
    <t>France (10,6%)</t>
  </si>
  <si>
    <t>Russia (8,9%)</t>
  </si>
  <si>
    <t>France (9,7%)</t>
  </si>
  <si>
    <t>4º</t>
  </si>
  <si>
    <t>South Africa (...)</t>
  </si>
  <si>
    <t>South Africa (9,3%)</t>
  </si>
  <si>
    <t>Venezuela (7,1%)</t>
  </si>
  <si>
    <t>South Africa (8,6%)</t>
  </si>
  <si>
    <t>South Africa (10,5%)</t>
  </si>
  <si>
    <t>France (7,0%)</t>
  </si>
  <si>
    <t>South Africa (8,9%)</t>
  </si>
  <si>
    <t>5º</t>
  </si>
  <si>
    <t>Estonia (...)</t>
  </si>
  <si>
    <t>France (3,6%)</t>
  </si>
  <si>
    <t>France (6,5%)</t>
  </si>
  <si>
    <t>Germany (5,7%)</t>
  </si>
  <si>
    <t>Venezuela (10,4%)</t>
  </si>
  <si>
    <t>South Africa (6,7%)</t>
  </si>
  <si>
    <t>Switzerland (6,1%)</t>
  </si>
  <si>
    <t>6º</t>
  </si>
  <si>
    <t>United States (6,3%)</t>
  </si>
  <si>
    <t>Switzerland (3,3%)</t>
  </si>
  <si>
    <t>Switzerland (5,5%)</t>
  </si>
  <si>
    <t>Hong Kong (...)</t>
  </si>
  <si>
    <t>Switzerland (5,7%)</t>
  </si>
  <si>
    <t>Netherlands (6,4%)</t>
  </si>
  <si>
    <t>Venezuela (5,4%)</t>
  </si>
  <si>
    <t>7º</t>
  </si>
  <si>
    <t>Russia (6,0%)</t>
  </si>
  <si>
    <t>Austria (3,2%)</t>
  </si>
  <si>
    <t>Germany (5,1%)</t>
  </si>
  <si>
    <t>Switzerland (3,5%)</t>
  </si>
  <si>
    <t>Russia (4,8%)</t>
  </si>
  <si>
    <t>Venezuela (3,9%)</t>
  </si>
  <si>
    <t>United States (3,2%)</t>
  </si>
  <si>
    <t>8º</t>
  </si>
  <si>
    <t>Germany (2,7%)</t>
  </si>
  <si>
    <t>Germany (2,5%)</t>
  </si>
  <si>
    <t>Sweden (...)</t>
  </si>
  <si>
    <t>Russia  (3,5%)</t>
  </si>
  <si>
    <t>Sweden (3,5%)</t>
  </si>
  <si>
    <t>Spain (3,1%)</t>
  </si>
  <si>
    <t>9º</t>
  </si>
  <si>
    <t>Luxembourg (1,9%)</t>
  </si>
  <si>
    <t>Brazil (1,9%)</t>
  </si>
  <si>
    <t>Poland (2,0%)</t>
  </si>
  <si>
    <t>United States (2,6%)</t>
  </si>
  <si>
    <t>Ukraine (...)</t>
  </si>
  <si>
    <t>United States (3,0%)</t>
  </si>
  <si>
    <t>Russia (2,7%)</t>
  </si>
  <si>
    <t>10º</t>
  </si>
  <si>
    <t>Brazil (...)</t>
  </si>
  <si>
    <t>Italy (1,8%)</t>
  </si>
  <si>
    <t>Luxembourg (...)</t>
  </si>
  <si>
    <t>Netherlands (2,1%)</t>
  </si>
  <si>
    <t>Bulgaria (2,8%)</t>
  </si>
  <si>
    <t>Belgium (2,2%)</t>
  </si>
  <si>
    <t>Total Top 5 countries</t>
  </si>
  <si>
    <t>68,3%</t>
  </si>
  <si>
    <t>71,6%</t>
  </si>
  <si>
    <t>68,4%</t>
  </si>
  <si>
    <t>62,0%</t>
  </si>
  <si>
    <t>68,9%</t>
  </si>
  <si>
    <t>67,0%</t>
  </si>
  <si>
    <t>65,9%</t>
  </si>
  <si>
    <t>61,9%</t>
  </si>
  <si>
    <t>Total Top 10 countries</t>
  </si>
  <si>
    <t>86,9%</t>
  </si>
  <si>
    <t>84,3%</t>
  </si>
  <si>
    <t>88,2%</t>
  </si>
  <si>
    <t>78,9%</t>
  </si>
  <si>
    <t>86,8%</t>
  </si>
  <si>
    <t>86,6%</t>
  </si>
  <si>
    <t>82,6%</t>
  </si>
  <si>
    <t>80,2%</t>
  </si>
  <si>
    <t>Region NUTS III</t>
  </si>
  <si>
    <t>Total number of real estate transactions</t>
  </si>
  <si>
    <r>
      <t>Total value of real estate transactions      (10</t>
    </r>
    <r>
      <rPr>
        <b/>
        <vertAlign val="superscript"/>
        <sz val="8"/>
        <color theme="0"/>
        <rFont val="Arial"/>
        <family val="2"/>
      </rPr>
      <t>3</t>
    </r>
    <r>
      <rPr>
        <b/>
        <sz val="8"/>
        <color theme="0"/>
        <rFont val="Arial"/>
        <family val="2"/>
      </rPr>
      <t xml:space="preserve"> €)</t>
    </r>
  </si>
  <si>
    <t>Number of real estate acquired by non-residents</t>
  </si>
  <si>
    <r>
      <t>Value of real estate acquired by non-residents (10</t>
    </r>
    <r>
      <rPr>
        <b/>
        <vertAlign val="superscript"/>
        <sz val="8"/>
        <color theme="0"/>
        <rFont val="Arial"/>
        <family val="2"/>
      </rPr>
      <t>3</t>
    </r>
    <r>
      <rPr>
        <b/>
        <sz val="8"/>
        <color theme="0"/>
        <rFont val="Arial"/>
        <family val="2"/>
      </rPr>
      <t xml:space="preserve"> €)</t>
    </r>
  </si>
  <si>
    <t>Share of value of real estate acquired by non-residents in the total value of real estate transactions (%)</t>
  </si>
  <si>
    <t>Reg. Aut. Madeira</t>
  </si>
  <si>
    <t xml:space="preserve">Enterprises with less than 20 employees </t>
  </si>
  <si>
    <t>Enterprises with 20 or more employees</t>
  </si>
  <si>
    <r>
      <t>Source</t>
    </r>
    <r>
      <rPr>
        <sz val="7"/>
        <rFont val="Arial"/>
        <family val="2"/>
      </rPr>
      <t>: INE/DREM - Annual Survey on Construction Enterprises</t>
    </r>
  </si>
  <si>
    <t>From 2016 the Annual Survey on Construction Enterprises has a new sample design and calculation method, reasons why the data are not directly comparable with previous years.</t>
  </si>
  <si>
    <t>Data accordingly to office location (i.e. not necessarily where the works take place).</t>
  </si>
  <si>
    <t>Numbers are rounded up or down, totals may not always correspond to the sum of the parts.</t>
  </si>
  <si>
    <t xml:space="preserve">Total </t>
  </si>
  <si>
    <t>Buildings</t>
  </si>
  <si>
    <t>Civil Engineering works</t>
  </si>
  <si>
    <t>New Constructions</t>
  </si>
  <si>
    <t>Repair and Maintenance</t>
  </si>
  <si>
    <t>Works Performed Under Subcontract</t>
  </si>
  <si>
    <t>Residential buildings</t>
  </si>
  <si>
    <t>With one dwelling</t>
  </si>
  <si>
    <t>With two or more dwellings</t>
  </si>
  <si>
    <t>Collective dwelling</t>
  </si>
  <si>
    <t>Non-residential buildings</t>
  </si>
  <si>
    <t>Buildings for accommodation establishments and buildings for food and beverage service</t>
  </si>
  <si>
    <t>Buildings for Public Administration, Financial institutions, postal and similar services</t>
  </si>
  <si>
    <t>Buildings for wholesale and retail trade</t>
  </si>
  <si>
    <t>Buildings and facilities for transport and communications</t>
  </si>
  <si>
    <t>Industrial and storage buildings</t>
  </si>
  <si>
    <t>Buildings for cultural, recreational, educational, health and social action</t>
  </si>
  <si>
    <t>Other non-residential buildings</t>
  </si>
  <si>
    <t>Civil engineering works</t>
  </si>
  <si>
    <t>Transport infrastructure (road, rail, air and sea), dams and irrigation systems</t>
  </si>
  <si>
    <t>Highways, roads, streets and paths</t>
  </si>
  <si>
    <t>Airport runways and infrastructure for its operation</t>
  </si>
  <si>
    <t>Bridges, viaducts and tunnels (works of art)</t>
  </si>
  <si>
    <t>Harbor works, waterways, dams and irrigation systems</t>
  </si>
  <si>
    <t xml:space="preserve">Other non-specified infrastructure </t>
  </si>
  <si>
    <t xml:space="preserve">Pipelines, communications and power lines </t>
  </si>
  <si>
    <t xml:space="preserve">Long-distance pipelines, communications and power lines </t>
  </si>
  <si>
    <t xml:space="preserve">Ducts and city cables </t>
  </si>
  <si>
    <t>Facilities and buildings in industrial areas</t>
  </si>
  <si>
    <t>Other civil engineering works</t>
  </si>
  <si>
    <t>Constructions for sporting or recreational purposes</t>
  </si>
  <si>
    <t>Other non-specified civil engineering works</t>
  </si>
  <si>
    <t>New Construction</t>
  </si>
  <si>
    <t>Works Executed Under the Subcontract</t>
  </si>
  <si>
    <t>Unit: Euros/sq meter</t>
  </si>
  <si>
    <t>Portugal</t>
  </si>
  <si>
    <t>Autonomous Region of Madeira</t>
  </si>
  <si>
    <t>V - Banking Appraisals on Housing</t>
  </si>
  <si>
    <t xml:space="preserve">Autonomous Region of Madeira </t>
  </si>
  <si>
    <t>New</t>
  </si>
  <si>
    <t>Existing</t>
  </si>
  <si>
    <r>
      <t>Value            (10</t>
    </r>
    <r>
      <rPr>
        <b/>
        <vertAlign val="superscript"/>
        <sz val="8"/>
        <color indexed="9"/>
        <rFont val="Arial"/>
        <family val="2"/>
      </rPr>
      <t>3</t>
    </r>
    <r>
      <rPr>
        <b/>
        <sz val="8"/>
        <color indexed="9"/>
        <rFont val="Arial"/>
        <family val="2"/>
      </rPr>
      <t xml:space="preserve"> euros)</t>
    </r>
  </si>
  <si>
    <r>
      <rPr>
        <b/>
        <sz val="7"/>
        <rFont val="Arial"/>
        <family val="2"/>
      </rPr>
      <t>Source:</t>
    </r>
    <r>
      <rPr>
        <sz val="7"/>
        <rFont val="Arial"/>
        <family val="2"/>
      </rPr>
      <t xml:space="preserve"> Statistics Portugal (INE, IP.).</t>
    </r>
  </si>
  <si>
    <r>
      <rPr>
        <b/>
        <sz val="7"/>
        <rFont val="Arial"/>
        <family val="2"/>
      </rPr>
      <t>Note:</t>
    </r>
    <r>
      <rPr>
        <sz val="7"/>
        <rFont val="Arial"/>
        <family val="2"/>
      </rPr>
      <t xml:space="preserve"> The sum of values may not be exactly the same as total due to the presence of rounding errors.</t>
    </r>
  </si>
  <si>
    <t>Social housing buildings with 1 dwelling</t>
  </si>
  <si>
    <t>Social housing buildings with 2 or more dwellings</t>
  </si>
  <si>
    <t>https://estatistica.madeira.gov.pt</t>
  </si>
  <si>
    <t xml:space="preserve">Total ownership of the municipality/entity </t>
  </si>
  <si>
    <t>Parcial ownership of the municipality/entity</t>
  </si>
  <si>
    <r>
      <rPr>
        <b/>
        <sz val="7"/>
        <rFont val="Arial"/>
        <family val="2"/>
      </rPr>
      <t>Source:</t>
    </r>
    <r>
      <rPr>
        <sz val="7"/>
        <rFont val="Arial"/>
        <family val="2"/>
      </rPr>
      <t xml:space="preserve"> Statistics Portugal / Regional Directorate of Statistics of Madeira - Characterisation of Social Housing Survey.</t>
    </r>
  </si>
  <si>
    <r>
      <rPr>
        <b/>
        <sz val="7"/>
        <rFont val="Arial"/>
        <family val="2"/>
      </rPr>
      <t>Note:</t>
    </r>
    <r>
      <rPr>
        <sz val="7"/>
        <rFont val="Arial"/>
        <family val="2"/>
      </rPr>
      <t xml:space="preserve"> For 2012, buildings with 1 dwelling are considered total ownership of the municipality/entity.</t>
    </r>
  </si>
  <si>
    <t>0 or 1 bedroom</t>
  </si>
  <si>
    <t>2 or 3 bedrooms</t>
  </si>
  <si>
    <t>4 or more bedrooms</t>
  </si>
  <si>
    <t>Vacant</t>
  </si>
  <si>
    <t>Illegally occupied</t>
  </si>
  <si>
    <t>Rented</t>
  </si>
  <si>
    <t>By renting</t>
  </si>
  <si>
    <t>By selling</t>
  </si>
  <si>
    <t>Social rent</t>
  </si>
  <si>
    <t>Supported rent</t>
  </si>
  <si>
    <t>Free rent</t>
  </si>
  <si>
    <t>Other</t>
  </si>
  <si>
    <r>
      <t xml:space="preserve">Note: </t>
    </r>
    <r>
      <rPr>
        <sz val="7"/>
        <color indexed="8"/>
        <rFont val="Arial"/>
        <family val="2"/>
      </rPr>
      <t>Number of dwellings with rents in default at the end of reference period, including situations of previous years.</t>
    </r>
  </si>
  <si>
    <t xml:space="preserve"> x - Value not available.</t>
  </si>
  <si>
    <t>Households</t>
  </si>
  <si>
    <t>Unit: Euro</t>
  </si>
  <si>
    <t>For conservation</t>
  </si>
  <si>
    <t>For conservation and rehabilitation of equipment and trade supporting the council housing stock</t>
  </si>
  <si>
    <t>On improvement works of the surrounding areas of council housing stock</t>
  </si>
  <si>
    <r>
      <rPr>
        <b/>
        <sz val="7"/>
        <rFont val="Arial"/>
        <family val="2"/>
      </rPr>
      <t>Note:</t>
    </r>
    <r>
      <rPr>
        <sz val="7"/>
        <rFont val="Arial"/>
        <family val="2"/>
      </rPr>
      <t xml:space="preserve"> For 2009 and 2011, the total may not correspond to the sum of the parts. "Conservation works" include regular and extraordinary conservation works.</t>
    </r>
  </si>
  <si>
    <r>
      <rPr>
        <b/>
        <sz val="7"/>
        <rFont val="Arial"/>
        <family val="2"/>
      </rPr>
      <t xml:space="preserve">Source: </t>
    </r>
    <r>
      <rPr>
        <sz val="7"/>
        <rFont val="Arial"/>
        <family val="2"/>
      </rPr>
      <t>Statistics Portugal / Regional Directorate of Statistics of Madeira - Characterisation of Social Housing Survey.</t>
    </r>
  </si>
  <si>
    <t>Unit: Tonnes</t>
  </si>
  <si>
    <t>January</t>
  </si>
  <si>
    <t>February</t>
  </si>
  <si>
    <t>March</t>
  </si>
  <si>
    <t>April</t>
  </si>
  <si>
    <t>May</t>
  </si>
  <si>
    <t>June</t>
  </si>
  <si>
    <t>July</t>
  </si>
  <si>
    <t>August</t>
  </si>
  <si>
    <t>September</t>
  </si>
  <si>
    <t>October</t>
  </si>
  <si>
    <t>November</t>
  </si>
  <si>
    <t>December</t>
  </si>
  <si>
    <r>
      <t>Source:</t>
    </r>
    <r>
      <rPr>
        <sz val="7"/>
        <rFont val="Arial"/>
        <family val="2"/>
      </rPr>
      <t xml:space="preserve"> Regional Directorate of Statistics of Madeira (RDSM).</t>
    </r>
  </si>
  <si>
    <t>1 - Estimates of cement sales.</t>
  </si>
  <si>
    <t>2 - As number are rounded up or down, totals may not always match the sum of the parts.</t>
  </si>
  <si>
    <t>3 - To visualise the data from the years prior to 2010, please  consult the xls version.</t>
  </si>
  <si>
    <t>x  Not available.</t>
  </si>
  <si>
    <t>Monthly Tables</t>
  </si>
  <si>
    <t>Annual Tables</t>
  </si>
  <si>
    <t>Quarterly Tables</t>
  </si>
  <si>
    <t>XI - Cement Sales</t>
  </si>
  <si>
    <t>X - Characterisation of Social Housing</t>
  </si>
  <si>
    <t>VII - Dwelling Sales</t>
  </si>
  <si>
    <t>Month</t>
  </si>
  <si>
    <t>Implicit Interest Rates in Housing Loans</t>
  </si>
  <si>
    <t>Outstanding Liability</t>
  </si>
  <si>
    <t xml:space="preserve"> Loan Repayments</t>
  </si>
  <si>
    <t>Capital Amortisation</t>
  </si>
  <si>
    <t xml:space="preserve">Total Interest </t>
  </si>
  <si>
    <t>%</t>
  </si>
  <si>
    <t>Euros</t>
  </si>
  <si>
    <t>Dec-19</t>
  </si>
  <si>
    <t>Nov-19</t>
  </si>
  <si>
    <t>Oct-19</t>
  </si>
  <si>
    <t>Sep-19</t>
  </si>
  <si>
    <t>Aug-19</t>
  </si>
  <si>
    <t>Jul-19</t>
  </si>
  <si>
    <t>Jun-19</t>
  </si>
  <si>
    <t>May-19</t>
  </si>
  <si>
    <t>Apr-19</t>
  </si>
  <si>
    <t>Mar-19</t>
  </si>
  <si>
    <t>Feb-19</t>
  </si>
  <si>
    <t>Jan-19</t>
  </si>
  <si>
    <t>Dec-18</t>
  </si>
  <si>
    <t>Nov-18</t>
  </si>
  <si>
    <t>Oct-18</t>
  </si>
  <si>
    <t>Sep-18</t>
  </si>
  <si>
    <t>Aug-18</t>
  </si>
  <si>
    <t>Jul-18</t>
  </si>
  <si>
    <t>Jun-18</t>
  </si>
  <si>
    <t>May-18</t>
  </si>
  <si>
    <t>Apr-18</t>
  </si>
  <si>
    <t>Mar-18</t>
  </si>
  <si>
    <t>Feb-18</t>
  </si>
  <si>
    <t>Jan-18</t>
  </si>
  <si>
    <t>Dec-17</t>
  </si>
  <si>
    <t>Nov-17</t>
  </si>
  <si>
    <t>Oct-17</t>
  </si>
  <si>
    <t>Sep-17</t>
  </si>
  <si>
    <t>Aug-17</t>
  </si>
  <si>
    <t>Jul-17</t>
  </si>
  <si>
    <t>Jun-17</t>
  </si>
  <si>
    <t>May-17</t>
  </si>
  <si>
    <t>Apr-17</t>
  </si>
  <si>
    <t>Mar-17</t>
  </si>
  <si>
    <t>Feb-17</t>
  </si>
  <si>
    <t>Jan-17</t>
  </si>
  <si>
    <t>Dec-16</t>
  </si>
  <si>
    <t>Nov-16</t>
  </si>
  <si>
    <t>Oct-16</t>
  </si>
  <si>
    <t>Sep-16</t>
  </si>
  <si>
    <t>Aug-16</t>
  </si>
  <si>
    <t>Jul-16</t>
  </si>
  <si>
    <t>Jun-16</t>
  </si>
  <si>
    <t>May-16</t>
  </si>
  <si>
    <t>Apr-16</t>
  </si>
  <si>
    <t>Mar-16</t>
  </si>
  <si>
    <t>Feb-16</t>
  </si>
  <si>
    <t>Jan-16</t>
  </si>
  <si>
    <t>Dec-15</t>
  </si>
  <si>
    <t>Nov-15</t>
  </si>
  <si>
    <t>Oct-15</t>
  </si>
  <si>
    <t>Sep-15</t>
  </si>
  <si>
    <t>Aug-15</t>
  </si>
  <si>
    <t>May-15</t>
  </si>
  <si>
    <t>Apr-15</t>
  </si>
  <si>
    <t>Mar-15</t>
  </si>
  <si>
    <t>Feb-15</t>
  </si>
  <si>
    <t>Jan-15</t>
  </si>
  <si>
    <t>Dec-14</t>
  </si>
  <si>
    <t>Oct-14</t>
  </si>
  <si>
    <t>Sep-14</t>
  </si>
  <si>
    <t>Aug-14</t>
  </si>
  <si>
    <t>Jul-14</t>
  </si>
  <si>
    <t>Jun-14</t>
  </si>
  <si>
    <t>May-14</t>
  </si>
  <si>
    <t>Apr-14</t>
  </si>
  <si>
    <t>Mar-14</t>
  </si>
  <si>
    <t>Feb-14</t>
  </si>
  <si>
    <t>Jan-14</t>
  </si>
  <si>
    <t>Dec-13</t>
  </si>
  <si>
    <t>Nov-13</t>
  </si>
  <si>
    <t>Oct-13</t>
  </si>
  <si>
    <t>Sep-13</t>
  </si>
  <si>
    <t>Aug-13</t>
  </si>
  <si>
    <t>Jul-13</t>
  </si>
  <si>
    <t>Jun-13</t>
  </si>
  <si>
    <t>May-13</t>
  </si>
  <si>
    <t>Apr-13</t>
  </si>
  <si>
    <t>Mar-13</t>
  </si>
  <si>
    <t>Feb-13</t>
  </si>
  <si>
    <t>Jan-13</t>
  </si>
  <si>
    <t>Dec-12</t>
  </si>
  <si>
    <t>Nov-12</t>
  </si>
  <si>
    <t>Oct-12</t>
  </si>
  <si>
    <t>Sep-12</t>
  </si>
  <si>
    <t>Aug-12</t>
  </si>
  <si>
    <t>Jul-12</t>
  </si>
  <si>
    <t>Jun-12</t>
  </si>
  <si>
    <t>May-12</t>
  </si>
  <si>
    <t>Apr-12</t>
  </si>
  <si>
    <t>Mar-12</t>
  </si>
  <si>
    <t>Feb-12</t>
  </si>
  <si>
    <t>Jan-12</t>
  </si>
  <si>
    <t>Dec-11</t>
  </si>
  <si>
    <t>Nov-11</t>
  </si>
  <si>
    <t>Oct-11</t>
  </si>
  <si>
    <t>Sep-11</t>
  </si>
  <si>
    <t>Aug-11</t>
  </si>
  <si>
    <t>Jul-11</t>
  </si>
  <si>
    <t>Jun-11</t>
  </si>
  <si>
    <t>May-11</t>
  </si>
  <si>
    <t>Apr-11</t>
  </si>
  <si>
    <t>Mar-11</t>
  </si>
  <si>
    <t>Feb-11</t>
  </si>
  <si>
    <t>Jan-11</t>
  </si>
  <si>
    <t>Dec-10</t>
  </si>
  <si>
    <t>Nov-10</t>
  </si>
  <si>
    <t>Oct-10</t>
  </si>
  <si>
    <t>Sep-10</t>
  </si>
  <si>
    <t>Aug-10</t>
  </si>
  <si>
    <t>Jul-10</t>
  </si>
  <si>
    <t>Jun-10</t>
  </si>
  <si>
    <t>May-10</t>
  </si>
  <si>
    <t>Apr-10</t>
  </si>
  <si>
    <t>Mar-10</t>
  </si>
  <si>
    <t>Feb-10</t>
  </si>
  <si>
    <t>Jan-10</t>
  </si>
  <si>
    <t>Dec-09</t>
  </si>
  <si>
    <t>Nov-09</t>
  </si>
  <si>
    <t>Oct-09</t>
  </si>
  <si>
    <t>Sep-09</t>
  </si>
  <si>
    <t>Aug-09</t>
  </si>
  <si>
    <t>Jul-09</t>
  </si>
  <si>
    <t>Jun-09</t>
  </si>
  <si>
    <t>May-09</t>
  </si>
  <si>
    <t>Apr-09</t>
  </si>
  <si>
    <t>Mar-09</t>
  </si>
  <si>
    <t>Feb-09</t>
  </si>
  <si>
    <t>Jan-09</t>
  </si>
  <si>
    <r>
      <rPr>
        <b/>
        <sz val="7"/>
        <rFont val="Arial"/>
        <family val="2"/>
      </rPr>
      <t>Source:</t>
    </r>
    <r>
      <rPr>
        <sz val="7"/>
        <rFont val="Arial"/>
        <family val="2"/>
      </rPr>
      <t xml:space="preserve"> Statistics Portugal (INE, IP.)</t>
    </r>
  </si>
  <si>
    <t>VI - Housing Loans</t>
  </si>
  <si>
    <t>VIII - House Prices at Local Level</t>
  </si>
  <si>
    <t>IX - House Rental at Local Level</t>
  </si>
  <si>
    <r>
      <rPr>
        <b/>
        <sz val="7"/>
        <rFont val="Verdana"/>
        <family val="2"/>
      </rPr>
      <t>Source:</t>
    </r>
    <r>
      <rPr>
        <sz val="7"/>
        <rFont val="Verdana"/>
        <family val="2"/>
      </rPr>
      <t xml:space="preserve"> INE, House prices statistics at local level</t>
    </r>
    <r>
      <rPr>
        <sz val="7"/>
        <color theme="1"/>
        <rFont val="Verdana"/>
        <family val="2"/>
      </rPr>
      <t>.</t>
    </r>
  </si>
  <si>
    <t>-</t>
  </si>
  <si>
    <t xml:space="preserve">Conventional sign: </t>
  </si>
  <si>
    <t>-  Null or not applicable.</t>
  </si>
  <si>
    <t>São Martinho</t>
  </si>
  <si>
    <t>Santo António</t>
  </si>
  <si>
    <t>Aggregation of parishes of Funchal - São Pedro, Santa Luzia and Sé</t>
  </si>
  <si>
    <t>Aggregation of parishes of Funchal - São Roque, Monte and Imaculado Coração de Maria</t>
  </si>
  <si>
    <t>Aggregation of parishes of Funchal - Santa Maria Maior and São Gonçalo</t>
  </si>
  <si>
    <t>-  Null or not applicable</t>
  </si>
  <si>
    <t>Caniço</t>
  </si>
  <si>
    <r>
      <t>2</t>
    </r>
    <r>
      <rPr>
        <b/>
        <vertAlign val="superscript"/>
        <sz val="8"/>
        <color theme="2"/>
        <rFont val="Arial"/>
        <family val="2"/>
      </rPr>
      <t>nd</t>
    </r>
    <r>
      <rPr>
        <b/>
        <sz val="8"/>
        <color theme="2"/>
        <rFont val="Arial"/>
        <family val="2"/>
      </rPr>
      <t xml:space="preserve"> Semi-annual 2017</t>
    </r>
  </si>
  <si>
    <r>
      <t>1</t>
    </r>
    <r>
      <rPr>
        <b/>
        <vertAlign val="superscript"/>
        <sz val="8"/>
        <color theme="2"/>
        <rFont val="Arial"/>
        <family val="2"/>
      </rPr>
      <t>st</t>
    </r>
    <r>
      <rPr>
        <b/>
        <sz val="8"/>
        <color theme="2"/>
        <rFont val="Arial"/>
        <family val="2"/>
      </rPr>
      <t xml:space="preserve"> Semi-annual 2018</t>
    </r>
  </si>
  <si>
    <r>
      <t>2</t>
    </r>
    <r>
      <rPr>
        <b/>
        <vertAlign val="superscript"/>
        <sz val="8"/>
        <color theme="2"/>
        <rFont val="Arial"/>
        <family val="2"/>
      </rPr>
      <t>nd</t>
    </r>
    <r>
      <rPr>
        <b/>
        <sz val="8"/>
        <color theme="2"/>
        <rFont val="Arial"/>
        <family val="2"/>
      </rPr>
      <t xml:space="preserve"> Semi-annual 2018</t>
    </r>
  </si>
  <si>
    <r>
      <t>1</t>
    </r>
    <r>
      <rPr>
        <b/>
        <vertAlign val="superscript"/>
        <sz val="8"/>
        <color theme="2"/>
        <rFont val="Arial"/>
        <family val="2"/>
      </rPr>
      <t>st</t>
    </r>
    <r>
      <rPr>
        <b/>
        <sz val="8"/>
        <color theme="2"/>
        <rFont val="Arial"/>
        <family val="2"/>
      </rPr>
      <t xml:space="preserve"> Semi-annual 2019</t>
    </r>
  </si>
  <si>
    <r>
      <t>2</t>
    </r>
    <r>
      <rPr>
        <b/>
        <vertAlign val="superscript"/>
        <sz val="8"/>
        <color theme="2"/>
        <rFont val="Arial"/>
        <family val="2"/>
      </rPr>
      <t>nd</t>
    </r>
    <r>
      <rPr>
        <b/>
        <sz val="8"/>
        <color theme="2"/>
        <rFont val="Arial"/>
        <family val="2"/>
      </rPr>
      <t xml:space="preserve"> Semi-annual 2019</t>
    </r>
  </si>
  <si>
    <r>
      <rPr>
        <b/>
        <sz val="7"/>
        <rFont val="Arial"/>
        <family val="2"/>
      </rPr>
      <t>Source:</t>
    </r>
    <r>
      <rPr>
        <sz val="7"/>
        <rFont val="Arial"/>
        <family val="2"/>
      </rPr>
      <t xml:space="preserve"> Statistics Portugal, House Rental Statistics at Local Level.</t>
    </r>
  </si>
  <si>
    <r>
      <rPr>
        <b/>
        <sz val="7"/>
        <rFont val="Arial"/>
        <family val="2"/>
      </rPr>
      <t xml:space="preserve">Note: </t>
    </r>
    <r>
      <rPr>
        <sz val="7"/>
        <rFont val="Arial"/>
        <family val="2"/>
      </rPr>
      <t xml:space="preserve"> </t>
    </r>
  </si>
  <si>
    <t>For dissemination purposes, there are only values for the municipalities in which at least 30 or more new lease agreements were recorded in the period of reference (last 12 months).</t>
  </si>
  <si>
    <r>
      <rPr>
        <b/>
        <sz val="7"/>
        <rFont val="Arial"/>
        <family val="2"/>
      </rPr>
      <t xml:space="preserve">Conventional sign: </t>
    </r>
    <r>
      <rPr>
        <sz val="7"/>
        <rFont val="Arial"/>
        <family val="2"/>
      </rPr>
      <t xml:space="preserve"> </t>
    </r>
  </si>
  <si>
    <t>Only the municipalities in which at least 30 or more new lease agreements were recorded in the period of reference (last 12 months) have value, so the total for the Autonomous Region of Madeira is different from the sum of the municipalities.</t>
  </si>
  <si>
    <t>Unit: %</t>
  </si>
  <si>
    <t>Proportion of Rental Conventional Dwellings in the Total of Conventional Dwellings</t>
  </si>
  <si>
    <t>Proportion of New Lease Agreements of Family Dwellings in the Total of Conventional Dwellings</t>
  </si>
  <si>
    <r>
      <t>2016/2017</t>
    </r>
    <r>
      <rPr>
        <b/>
        <vertAlign val="superscript"/>
        <sz val="8"/>
        <color theme="2"/>
        <rFont val="Arial"/>
        <family val="2"/>
      </rPr>
      <t>(1)</t>
    </r>
  </si>
  <si>
    <r>
      <t xml:space="preserve">Note: </t>
    </r>
    <r>
      <rPr>
        <vertAlign val="superscript"/>
        <sz val="7"/>
        <rFont val="Arial"/>
        <family val="2"/>
      </rPr>
      <t xml:space="preserve"> (1)</t>
    </r>
    <r>
      <rPr>
        <sz val="7"/>
        <rFont val="Arial"/>
        <family val="2"/>
      </rPr>
      <t xml:space="preserve"> The information related to new lease agreements of dwellings refers to 2017 and the information related to conventional dwellings refers to 2016 (last available data).</t>
    </r>
  </si>
  <si>
    <t>IX.3 - Proportion of Rental Conventional Dwellings in the Total of Conventional Dwellings and of New Lease Agreements of Family Dwellings in the Total of Conventional Dwellings - 2011-2016/2017</t>
  </si>
  <si>
    <r>
      <rPr>
        <b/>
        <sz val="7"/>
        <rFont val="Arial"/>
        <family val="2"/>
      </rPr>
      <t>Fonte:</t>
    </r>
    <r>
      <rPr>
        <sz val="7"/>
        <rFont val="Arial"/>
        <family val="2"/>
      </rPr>
      <t xml:space="preserve"> Statistics Portugal, Projects of building constructions and demolitions survey.</t>
    </r>
  </si>
  <si>
    <t>1 - The total number of dwellings includes cases of unknown typology; therefore totals may not always correspond to the sum of the parts.</t>
  </si>
  <si>
    <t>Note:</t>
  </si>
  <si>
    <r>
      <t>1</t>
    </r>
    <r>
      <rPr>
        <vertAlign val="superscript"/>
        <sz val="8"/>
        <color theme="0"/>
        <rFont val="Arial"/>
        <family val="2"/>
      </rPr>
      <t>st</t>
    </r>
    <r>
      <rPr>
        <sz val="8"/>
        <color theme="0"/>
        <rFont val="Arial"/>
        <family val="2"/>
      </rPr>
      <t xml:space="preserve"> Quarter</t>
    </r>
  </si>
  <si>
    <r>
      <t>2</t>
    </r>
    <r>
      <rPr>
        <vertAlign val="superscript"/>
        <sz val="8"/>
        <color theme="0"/>
        <rFont val="Arial"/>
        <family val="2"/>
      </rPr>
      <t>nd</t>
    </r>
    <r>
      <rPr>
        <sz val="8"/>
        <color theme="0"/>
        <rFont val="Arial"/>
        <family val="2"/>
      </rPr>
      <t xml:space="preserve"> Quarter</t>
    </r>
  </si>
  <si>
    <r>
      <t>3</t>
    </r>
    <r>
      <rPr>
        <vertAlign val="superscript"/>
        <sz val="8"/>
        <color theme="0"/>
        <rFont val="Arial"/>
        <family val="2"/>
      </rPr>
      <t>rd</t>
    </r>
    <r>
      <rPr>
        <sz val="8"/>
        <color theme="0"/>
        <rFont val="Arial"/>
        <family val="2"/>
      </rPr>
      <t xml:space="preserve"> Quarter</t>
    </r>
  </si>
  <si>
    <r>
      <t>4</t>
    </r>
    <r>
      <rPr>
        <vertAlign val="superscript"/>
        <sz val="8"/>
        <color theme="0"/>
        <rFont val="Arial"/>
        <family val="2"/>
      </rPr>
      <t>th</t>
    </r>
    <r>
      <rPr>
        <sz val="8"/>
        <color theme="0"/>
        <rFont val="Arial"/>
        <family val="2"/>
      </rPr>
      <t xml:space="preserve"> Quarter</t>
    </r>
  </si>
  <si>
    <r>
      <rPr>
        <b/>
        <sz val="7"/>
        <rFont val="Arial"/>
        <family val="2"/>
      </rPr>
      <t>Fonte</t>
    </r>
    <r>
      <rPr>
        <sz val="7"/>
        <rFont val="Arial"/>
        <family val="2"/>
      </rPr>
      <t>: Statistics Portugal, Statistics on Construction Works Completed.</t>
    </r>
  </si>
  <si>
    <t>n.d.</t>
  </si>
  <si>
    <t>n.a. - Value not available.</t>
  </si>
  <si>
    <t>Dec-20</t>
  </si>
  <si>
    <t>Nov-20</t>
  </si>
  <si>
    <t>Oct-20</t>
  </si>
  <si>
    <t>Sep-20</t>
  </si>
  <si>
    <t>Aug-20</t>
  </si>
  <si>
    <t>Jul-20</t>
  </si>
  <si>
    <t>Jun-20</t>
  </si>
  <si>
    <t>May-20</t>
  </si>
  <si>
    <t>Apr-20</t>
  </si>
  <si>
    <t>Mar-20</t>
  </si>
  <si>
    <t>Feb-20</t>
  </si>
  <si>
    <t>Jan-20</t>
  </si>
  <si>
    <r>
      <t>1</t>
    </r>
    <r>
      <rPr>
        <b/>
        <vertAlign val="superscript"/>
        <sz val="8"/>
        <color theme="2"/>
        <rFont val="Arial"/>
        <family val="2"/>
      </rPr>
      <t>st</t>
    </r>
    <r>
      <rPr>
        <b/>
        <sz val="8"/>
        <color theme="2"/>
        <rFont val="Arial"/>
        <family val="2"/>
      </rPr>
      <t xml:space="preserve"> Semi-annual 2020</t>
    </r>
  </si>
  <si>
    <r>
      <t>2</t>
    </r>
    <r>
      <rPr>
        <b/>
        <vertAlign val="superscript"/>
        <sz val="8"/>
        <color theme="2"/>
        <rFont val="Arial"/>
        <family val="2"/>
      </rPr>
      <t>nd</t>
    </r>
    <r>
      <rPr>
        <b/>
        <sz val="8"/>
        <color theme="2"/>
        <rFont val="Arial"/>
        <family val="2"/>
      </rPr>
      <t xml:space="preserve"> Semi-annual 2020</t>
    </r>
  </si>
  <si>
    <t>61,8%</t>
  </si>
  <si>
    <t>78,2%</t>
  </si>
  <si>
    <t>Dec-21</t>
  </si>
  <si>
    <t>Nov-21</t>
  </si>
  <si>
    <t>Oct-21</t>
  </si>
  <si>
    <t>Sep-21</t>
  </si>
  <si>
    <t>Aug-21</t>
  </si>
  <si>
    <t>Jul-21</t>
  </si>
  <si>
    <t>Jun-21</t>
  </si>
  <si>
    <t>May-21</t>
  </si>
  <si>
    <t>Apr-21</t>
  </si>
  <si>
    <t>Mar-21</t>
  </si>
  <si>
    <t>Feb-21</t>
  </si>
  <si>
    <t>Jan-21</t>
  </si>
  <si>
    <r>
      <t>1</t>
    </r>
    <r>
      <rPr>
        <b/>
        <vertAlign val="superscript"/>
        <sz val="8"/>
        <color theme="2"/>
        <rFont val="Arial"/>
        <family val="2"/>
      </rPr>
      <t>st</t>
    </r>
    <r>
      <rPr>
        <b/>
        <sz val="8"/>
        <color theme="2"/>
        <rFont val="Arial"/>
        <family val="2"/>
      </rPr>
      <t xml:space="preserve"> Semi-annual 2021</t>
    </r>
  </si>
  <si>
    <r>
      <t>2</t>
    </r>
    <r>
      <rPr>
        <b/>
        <vertAlign val="superscript"/>
        <sz val="8"/>
        <color theme="2"/>
        <rFont val="Arial"/>
        <family val="2"/>
      </rPr>
      <t>nd</t>
    </r>
    <r>
      <rPr>
        <b/>
        <sz val="8"/>
        <color theme="2"/>
        <rFont val="Arial"/>
        <family val="2"/>
      </rPr>
      <t xml:space="preserve"> Semi-annual 2021</t>
    </r>
  </si>
  <si>
    <r>
      <t>Value                            (10</t>
    </r>
    <r>
      <rPr>
        <b/>
        <vertAlign val="superscript"/>
        <sz val="8"/>
        <color indexed="9"/>
        <rFont val="Arial"/>
        <family val="2"/>
      </rPr>
      <t>3</t>
    </r>
    <r>
      <rPr>
        <b/>
        <sz val="8"/>
        <color indexed="9"/>
        <rFont val="Arial"/>
        <family val="2"/>
      </rPr>
      <t xml:space="preserve"> euros)</t>
    </r>
  </si>
  <si>
    <t>(Back to content)</t>
  </si>
  <si>
    <r>
      <t>Value                           (10</t>
    </r>
    <r>
      <rPr>
        <b/>
        <vertAlign val="superscript"/>
        <sz val="8"/>
        <color indexed="9"/>
        <rFont val="Arial"/>
        <family val="2"/>
      </rPr>
      <t>3</t>
    </r>
    <r>
      <rPr>
        <b/>
        <sz val="8"/>
        <color indexed="9"/>
        <rFont val="Arial"/>
        <family val="2"/>
      </rPr>
      <t xml:space="preserve"> euros)</t>
    </r>
  </si>
  <si>
    <t>Quarterly results (last  12 months ending in the reference quarter)</t>
  </si>
  <si>
    <t>Quarterly results (last 3 months)</t>
  </si>
  <si>
    <t>4Q2021</t>
  </si>
  <si>
    <t>3Q2021</t>
  </si>
  <si>
    <t>2Q2021</t>
  </si>
  <si>
    <t>1Q2021</t>
  </si>
  <si>
    <t>4Q2020</t>
  </si>
  <si>
    <t>3Q2020</t>
  </si>
  <si>
    <t>2Q2020</t>
  </si>
  <si>
    <t>1Q2020</t>
  </si>
  <si>
    <t>4Q2019</t>
  </si>
  <si>
    <t>3Q2019</t>
  </si>
  <si>
    <t>2Q2019</t>
  </si>
  <si>
    <t>1Q2019</t>
  </si>
  <si>
    <t>National territory</t>
  </si>
  <si>
    <t>Foreign</t>
  </si>
  <si>
    <t>European Union</t>
  </si>
  <si>
    <t>Other countries</t>
  </si>
  <si>
    <t>Other institutional sectors</t>
  </si>
  <si>
    <t>Automonous Region of Madeira</t>
  </si>
  <si>
    <t/>
  </si>
  <si>
    <t>Santa Luzia</t>
  </si>
  <si>
    <t>Santa Maria Maior</t>
  </si>
  <si>
    <t>São Pedro</t>
  </si>
  <si>
    <t>Sé</t>
  </si>
  <si>
    <t>Imaculado Coração de Maria</t>
  </si>
  <si>
    <t>Monte</t>
  </si>
  <si>
    <t>São Gonçalo</t>
  </si>
  <si>
    <t>São Roque</t>
  </si>
  <si>
    <t>O or 1 bedroom</t>
  </si>
  <si>
    <t>2 bedrooms</t>
  </si>
  <si>
    <t>3 bedrooms</t>
  </si>
  <si>
    <t>II.1.1 - Mean Value of Traded Real Estates - Total, by Geographic Location - 1971-2020</t>
  </si>
  <si>
    <t>II.1.2 - Mean Value of Traded Real Estates - Urban Estates, by Geographic Location - 1971-2020</t>
  </si>
  <si>
    <t>II.1.3 - Mean Value of Traded Real Estates - Urban Estates - Split Property Regime, by Geographic Location - 1971-2020</t>
  </si>
  <si>
    <t>II.1.4 - Mean Value of Traded Real Estates - Rural Estates, by Geographic Location - 1971-2020</t>
  </si>
  <si>
    <t>II.1.5 - Mean Value of Traded Real Estates - Mixed Estates, by Geographic Location - 1971-2020</t>
  </si>
  <si>
    <t>II.2.1 - Mean Value of Mortgaged Real Estates - Total, by Geographic Location - 1971-2020</t>
  </si>
  <si>
    <t>II.2.2 - Mean Value of Mortgaged Real Estates - Urban Estates, by Geographic Location - 1971-2020</t>
  </si>
  <si>
    <t>II.2.3 - Mean Value of Mortgaged Real Estates - Urban Estates - Split Property Regime, by Geographic Location - 1971-2020</t>
  </si>
  <si>
    <t>II.2.4 - Mean Value of Mortgaged Real Estates - Rural Estates, by Geographic Location - 1971-2020</t>
  </si>
  <si>
    <t>II.2.5 - Mean Value of Mortgaged Real Estates - Mixed Estates, by Geographic Location - 1971-2020</t>
  </si>
  <si>
    <t>II.3.1 - Mortgage Credit Granted to Singular Persons per Inhabitant, by Geographic Location - 1971-2020</t>
  </si>
  <si>
    <t>II.4.1 - Purchase and Sale Contracts of Real Estates - Total (No.), by Geographic Location - 1971-2020</t>
  </si>
  <si>
    <t>II.4.2 - Purchase and Sale Contracts of Real Estates - Total (Value), by Geographic Location - 1971-2020</t>
  </si>
  <si>
    <t>II.4.3 - Purchase and Sale Contracts of Real Estates - Urban Estates (No.), by Geographic Location - 1971-2020</t>
  </si>
  <si>
    <t>II.4.4 - Purchase and Sale Contracts of Real Estates - Urban Estates (Value), by Geographic Location - 1971-2020</t>
  </si>
  <si>
    <t>II.4.5 - Purchase and Sale Contracts of Real Estates - Urban Estates - Split Property Regime (No.), by Geographic Location - 1971-2020</t>
  </si>
  <si>
    <t>II.4.6 - Purchase and Sale Contracts of Real Estates - Urban Estates - Split Property Regime (Value), by Geographic Location - 1971-2020</t>
  </si>
  <si>
    <t>II.4.7 - Purchase and Sale Contracts of Real Estates - Rural Estates (No.), by Geographic Location - 1971-2020</t>
  </si>
  <si>
    <t>II.4.8 - Purchase and Sale Contracts of Real Estates - Rural Estates (Value), by Geographic Location - 1971-2020</t>
  </si>
  <si>
    <t>II.4.9 - Purchase and Sale Contracts of Real Estates - Mixed Estates (No.), by Geographic Location - 1971-2020</t>
  </si>
  <si>
    <t>II.4.10 - Purchase and Sale Contracts of Real Estates - Mixed Estates (Value), by Geographic Location - 1971-2020</t>
  </si>
  <si>
    <t>II.5.1 - Loan Agreements with Conventional Mortgage - Total (No.), by Geographic Location - 1971-2020</t>
  </si>
  <si>
    <t>II.5.2 - Loan Agreements with Conventional Mortgage - Total (Value), by Geographic Location - 1971-2020</t>
  </si>
  <si>
    <t>II.5.3 - Loan Agreements with Conventional Mortgage - Urban Estates (No.), by Geographic Location - 1971-2020</t>
  </si>
  <si>
    <t>II.5.4 - Loan Agreements with Conventional Mortgage - Urban Estates (Value), by Geographic Location - 1971-2020</t>
  </si>
  <si>
    <t>II.5.5 - Loan Agreements with Conventional Mortgage - Urban Estates - Split Property Regime (Value), by Geographic Location - 1971-2020</t>
  </si>
  <si>
    <t>II.5.6 - Loan Agreements with Conventional Mortgage - Urban Estates - Split Property Regime (Value), by Geographic Location - 1971-2020</t>
  </si>
  <si>
    <t>II.5.7 - Loan Agreements with Conventional - Rural Estates (No.), by Geographic Location - 1971-2020</t>
  </si>
  <si>
    <t>II.5.8 - Loan Agreements with Conventional - Rural Estates (Value), by Geographic Location - 1971-2020</t>
  </si>
  <si>
    <t>II.5.9 - Loan Agreements with Conventional Mortgage - Mixed Estates (No.), by Geographic Location - 1971-2020</t>
  </si>
  <si>
    <t>II.5.10 - Loan Agreements with Conventional Mortgage - Mixed Estates (Value), by Geographic Location - 1971-2020</t>
  </si>
  <si>
    <t>II.6.1 - Mortgage Credit Granted by Loan Agreement - Creditor - Total, by Geographic Location - 1971-2020</t>
  </si>
  <si>
    <t>II.6.2 - Mortgage Credit Granted by Loan Agreement - Creditor - Singular Person, by Geographic Location - 1971-2020</t>
  </si>
  <si>
    <t>II.6.3 - Mortgage Credit Granted by Loan Agreement - Creditor - Credit Institution, by Geographic Location - 1971-2020</t>
  </si>
  <si>
    <t>II.6.4 - Mortgage Credit Granted by Loan Agreement - Creditor - Other Legal Person, by Geographic Location - 1971-2020</t>
  </si>
  <si>
    <t>II.6.5 - Mortgage Credit Granted by Loan Agreement - Debtor - Total, by Geographic Location - 1971-2020</t>
  </si>
  <si>
    <t>II.6.6 - Mortgage Credit Granted by Loan Agreement - Debtor - Singular Person, by Geographic Location - 1971-2020</t>
  </si>
  <si>
    <t>II.6.7 - Mortgage Credit Granted by Loan Agreement - Debtor - Other Legal Person, by Geographic Location - 1971-2020</t>
  </si>
  <si>
    <t>II.5.5 - Loan Agreements with Conventional Mortgage - Urban Estates - Split Property Regime (No.), by Geographic Location - 1971-2020</t>
  </si>
  <si>
    <t>II.5.7 - Loan Agreements with Conventional Mortgage - Rural Estates (No.), by Geographic Location - 1971-2020</t>
  </si>
  <si>
    <t>II.5.8 - Loan Agreements with Conventional Mortgage - Rural Estates (Value), by Geographic Location - 1971-2020</t>
  </si>
  <si>
    <t>II.6.7 - Mortgage Credit Granted by Loan Agreement - Debtor- Other Legal Person, by Geographic Location - 1971-2020</t>
  </si>
  <si>
    <t>Change rate 2020/2019 (%)</t>
  </si>
  <si>
    <t>III.1 - Real Estate Transactions by Type of Real Estate in the Autonomous Region of Madeira - 2012-2020</t>
  </si>
  <si>
    <t>Share of non-residents in total (%) - 2020</t>
  </si>
  <si>
    <t>III.2 - Real Estate Acquisitions Made by Foreigners Non-Residents by Type of Real Estate in the Autonomous Region of Madeira - 2016-2020</t>
  </si>
  <si>
    <t>III.3 - Real Estate Acquisitions Made by Foreigners Non-Residents by Unit Value Bracket in the Autonomous Region of Madeira - 2012-2020</t>
  </si>
  <si>
    <t>United Kingdom (20,0%)</t>
  </si>
  <si>
    <t>Germany (22,1%)</t>
  </si>
  <si>
    <t>Germany (19,2%)</t>
  </si>
  <si>
    <t>United Kingdom (20,8%)</t>
  </si>
  <si>
    <t>France (11,3%)</t>
  </si>
  <si>
    <t>France (7,8%)</t>
  </si>
  <si>
    <t>South Africal (6,3%)</t>
  </si>
  <si>
    <t>South Africa (6,6%)</t>
  </si>
  <si>
    <t>Switzerland (5,1%)</t>
  </si>
  <si>
    <t>Switzerland (4,5%)</t>
  </si>
  <si>
    <t>Belgium (3,9%)</t>
  </si>
  <si>
    <t>United States (4,2%)</t>
  </si>
  <si>
    <t>United States (3,7%)</t>
  </si>
  <si>
    <t>Sweden (3,6%)</t>
  </si>
  <si>
    <t>Romania (3,7%)</t>
  </si>
  <si>
    <t>Poland (3,1%)</t>
  </si>
  <si>
    <t>Czech Republic (2,9%)</t>
  </si>
  <si>
    <t>Spain (3,3%)</t>
  </si>
  <si>
    <t>Austria (2,6%)</t>
  </si>
  <si>
    <t>III.4 - Main Countries of Residence of Foreigners Non-Resident Buyers by Sales Value (and Weight in the Total of Acquisitions Made by Foreigners Non-Residents) in the Autonomous Region of Madeira - 2012-2020</t>
  </si>
  <si>
    <t>III.5 - Real Estate Transactions - Total and Acquired by Foreigners Non-Residents by Municipality - 2012-2020</t>
  </si>
  <si>
    <t>III.4 - Main Countries of Residence of Foreigners Non-Resident Buyers by Sales Value (and Weight in the Total of Acquisitions Made by Non-Residents) in the Autonomous Region of Madeira - 2012-2020</t>
  </si>
  <si>
    <t>Dec-22</t>
  </si>
  <si>
    <t>Nov-22</t>
  </si>
  <si>
    <t>Oct-22</t>
  </si>
  <si>
    <t>Sep-22</t>
  </si>
  <si>
    <t>Aug-22</t>
  </si>
  <si>
    <t>Jul-22</t>
  </si>
  <si>
    <t>Jun-22</t>
  </si>
  <si>
    <t>May-22</t>
  </si>
  <si>
    <t>Apr-22</t>
  </si>
  <si>
    <t>Mar-22</t>
  </si>
  <si>
    <t>Feb-22</t>
  </si>
  <si>
    <t>Jan-22</t>
  </si>
  <si>
    <t>4Q2022</t>
  </si>
  <si>
    <t>3Q2022</t>
  </si>
  <si>
    <t>2Q2022</t>
  </si>
  <si>
    <t>1Q2022</t>
  </si>
  <si>
    <r>
      <t>1</t>
    </r>
    <r>
      <rPr>
        <b/>
        <vertAlign val="superscript"/>
        <sz val="8"/>
        <color theme="2"/>
        <rFont val="Arial"/>
        <family val="2"/>
      </rPr>
      <t>st</t>
    </r>
    <r>
      <rPr>
        <b/>
        <sz val="8"/>
        <color theme="2"/>
        <rFont val="Arial"/>
        <family val="2"/>
      </rPr>
      <t xml:space="preserve"> Semi-annual 2022</t>
    </r>
  </si>
  <si>
    <r>
      <t>2</t>
    </r>
    <r>
      <rPr>
        <b/>
        <vertAlign val="superscript"/>
        <sz val="8"/>
        <color theme="2"/>
        <rFont val="Arial"/>
        <family val="2"/>
      </rPr>
      <t>nd</t>
    </r>
    <r>
      <rPr>
        <b/>
        <sz val="8"/>
        <color theme="2"/>
        <rFont val="Arial"/>
        <family val="2"/>
      </rPr>
      <t xml:space="preserve"> Semi-annual 2022</t>
    </r>
  </si>
  <si>
    <r>
      <rPr>
        <b/>
        <sz val="7"/>
        <rFont val="Arial"/>
        <family val="2"/>
      </rPr>
      <t>Source:</t>
    </r>
    <r>
      <rPr>
        <sz val="7"/>
        <rFont val="Arial"/>
        <family val="2"/>
      </rPr>
      <t xml:space="preserve"> Statistics Portugal - Survey on Bank appraisals on Housing.</t>
    </r>
  </si>
  <si>
    <r>
      <rPr>
        <b/>
        <sz val="7"/>
        <rFont val="Arial"/>
        <family val="2"/>
      </rPr>
      <t xml:space="preserve">Conventional signs: </t>
    </r>
    <r>
      <rPr>
        <sz val="7"/>
        <rFont val="Arial"/>
        <family val="2"/>
      </rPr>
      <t xml:space="preserve"> </t>
    </r>
  </si>
  <si>
    <t>… Confidential value</t>
  </si>
  <si>
    <t>...</t>
  </si>
  <si>
    <t>Dec-23</t>
  </si>
  <si>
    <t>Nov-23</t>
  </si>
  <si>
    <t>Oct-23</t>
  </si>
  <si>
    <t>Sep-23</t>
  </si>
  <si>
    <t>Aug-23</t>
  </si>
  <si>
    <t>Jul-23</t>
  </si>
  <si>
    <t>Jun-23</t>
  </si>
  <si>
    <t>May-23</t>
  </si>
  <si>
    <t>Apr-23</t>
  </si>
  <si>
    <t>Mar-23</t>
  </si>
  <si>
    <t>Feb-23</t>
  </si>
  <si>
    <t>Jan-23</t>
  </si>
  <si>
    <t>4Q2023</t>
  </si>
  <si>
    <t>3Q2023</t>
  </si>
  <si>
    <t>2Q2023</t>
  </si>
  <si>
    <t>1Q2023</t>
  </si>
  <si>
    <r>
      <t>1</t>
    </r>
    <r>
      <rPr>
        <b/>
        <vertAlign val="superscript"/>
        <sz val="8"/>
        <color theme="2"/>
        <rFont val="Arial"/>
        <family val="2"/>
      </rPr>
      <t>st</t>
    </r>
    <r>
      <rPr>
        <b/>
        <sz val="8"/>
        <color theme="2"/>
        <rFont val="Arial"/>
        <family val="2"/>
      </rPr>
      <t xml:space="preserve"> Semi-annual 2023</t>
    </r>
  </si>
  <si>
    <r>
      <t>2</t>
    </r>
    <r>
      <rPr>
        <b/>
        <vertAlign val="superscript"/>
        <sz val="8"/>
        <color theme="2"/>
        <rFont val="Arial"/>
        <family val="2"/>
      </rPr>
      <t>nd</t>
    </r>
    <r>
      <rPr>
        <b/>
        <sz val="8"/>
        <color theme="2"/>
        <rFont val="Arial"/>
        <family val="2"/>
      </rPr>
      <t xml:space="preserve"> Semi-annual 2023</t>
    </r>
  </si>
  <si>
    <t>X.18 - Value of the Average Rent for Council Housing, by Municipality - 2009-2023</t>
  </si>
  <si>
    <r>
      <t xml:space="preserve">Note: </t>
    </r>
    <r>
      <rPr>
        <sz val="7"/>
        <rFont val="Arial"/>
        <family val="2"/>
      </rPr>
      <t>Value is the weighted average considering the average value and the number of existing contracts for the various types of tenancy agreement.</t>
    </r>
  </si>
  <si>
    <t>Sublet properties</t>
  </si>
  <si>
    <t>Commodate Agreements</t>
  </si>
  <si>
    <t>X.1 - Council Housing Buildings by Size Class of Living Quarter, by Municipality - 2009-2023</t>
  </si>
  <si>
    <t>X.2 - Council Housing Buildings by Ownership Regime, by Municipality - 2009-2023</t>
  </si>
  <si>
    <t>X.3 - Council Housing Buildings with Conservation Works, by Municipality - 2009-2023</t>
  </si>
  <si>
    <t>X.4 - Council Housing Dwellings by Typology, by Municipality - 2009-2023</t>
  </si>
  <si>
    <t>X.5 - Council Housing Dwellings by Occupancy Status, by Municipality - 2009-2023</t>
  </si>
  <si>
    <t>X.6 - Allocated Council Housing Dwellings by Allocating Forms, by Municipality - 2009-2023</t>
  </si>
  <si>
    <t>X.7 - Rehabilitated Council Housing Dwellings, by Municipality - 2009-2023</t>
  </si>
  <si>
    <t>X.8 - Council Housing Dwellings Rented by Type of Tenancy Agreement, by Municipality - 2009-2023</t>
  </si>
  <si>
    <t>X.9 - Council Housing Dwellings with New Rent Contracts by Type of Tenancy Agreement, by Municipality - 2009-2023</t>
  </si>
  <si>
    <t>X.10 - Council Housing Dwellings with Rents in Default by Type of Tenancy Agreement, by Municipality - 2009-2023</t>
  </si>
  <si>
    <t>X.11 - Households Relocated in Accordance with the Public Rehousing Programs, by Municipality - 2009-2023</t>
  </si>
  <si>
    <t>X.12 - Fixed Charges with the Council Housing Stock, by Municipality - 2009-2023</t>
  </si>
  <si>
    <t>X.13 - Budgeted Expenditure for Conservation and/or Rehabilitation Works of Council Housing Stock by Type of Project, by Municipality - 2009-2023</t>
  </si>
  <si>
    <t>X.14 - Incurred Expenditure for Conservation and/or Rehabilitation Works of Council Housing Stock by Type of Project, by Municipality - 2009-2023</t>
  </si>
  <si>
    <t>X.15 - Estimated Revenue from Council Housing Rents, by Municipality - 2009-2023</t>
  </si>
  <si>
    <t>X.16 - Revenue from Council Housing Rents, by Municipality - 2009-2023</t>
  </si>
  <si>
    <t>X.17 - Sales Revenue of Council Housing Dwellings, by Municipality - 2009-2023</t>
  </si>
  <si>
    <t>Dwellings typology:</t>
  </si>
  <si>
    <t>X.16 - Revenue from Council Housing Rents, by MUnicipality - 2009-2023</t>
  </si>
  <si>
    <t>I.1.1 - Buildings - Conventional Family Housing by Geographic Location - 2001-2022</t>
  </si>
  <si>
    <t>I.1.2 - Conventional Dwellings by Geographic Location - 2001-2022</t>
  </si>
  <si>
    <t>Data for 2021 and 2022 is based on completed works estimations.</t>
  </si>
  <si>
    <t>Definitive data till 2020 and preliminary data as of 2021.</t>
  </si>
  <si>
    <t>2 - Definitive data till 2020 and preliminary data as of 2021.</t>
  </si>
  <si>
    <t>I.2.1 - Licensed Buildings - January 2007 at December 2024</t>
  </si>
  <si>
    <t>I.2.2 - Licensed Dwellings in New Constructions for Family Housing - January 2007 at December 2024</t>
  </si>
  <si>
    <t>IV.1 - Value of Performed Works According to the Employment Size - 2006-2023</t>
  </si>
  <si>
    <t>IV.2 - Value of Performed Works by Type of Work - Total - 2006-2023</t>
  </si>
  <si>
    <t>IV.3 - Value of Performed Works by Type of Work by Enterprises with 20 or more employees - 2006-2023</t>
  </si>
  <si>
    <t>IV.4 - Value of Performed Works by Enterprises with 20 or more Employees by Type of Project - 2006-2023</t>
  </si>
  <si>
    <t>IV.5 - Value of Performed Works by Type of Work, by  Enterprises with less than 20 Employees - 2006-2023</t>
  </si>
  <si>
    <t>V.1 - Bank Appraisals on Housing Median Value by Construction Type - Portugal, Autonomous Region of Madeira and Municipality - 2011-2024</t>
  </si>
  <si>
    <t>V.2 - Bank Appraisals on Housing Median Value by Construction Type - Apartments - Portugal, Autonomous Region of Madeira and Municipality - 2011-2024</t>
  </si>
  <si>
    <t>V.3 - Bank Appraisals on Housing Median Value by Construction Type - Houses - Portugal, Autonomous Region of Madeira and Municipality - 2011-2024</t>
  </si>
  <si>
    <t>Dec-24</t>
  </si>
  <si>
    <t>Nov-24</t>
  </si>
  <si>
    <t>Oct-24</t>
  </si>
  <si>
    <t>Sep-24</t>
  </si>
  <si>
    <t>Jan-24</t>
  </si>
  <si>
    <t>Aug-24</t>
  </si>
  <si>
    <t>Jul-24</t>
  </si>
  <si>
    <t>Jun-24</t>
  </si>
  <si>
    <t>May-24</t>
  </si>
  <si>
    <t>Apr-24</t>
  </si>
  <si>
    <t>Mar-24</t>
  </si>
  <si>
    <t>Feb-24</t>
  </si>
  <si>
    <t>VI.1 - Housing Loans Indicators - Portugal and Autonomous Region of Madeira - January 2009 at December 2024</t>
  </si>
  <si>
    <t>VII.1 - Value and Number of Dwelling Transactions - Portugal and Autonomous Region of Madeira - 2009 to 2024</t>
  </si>
  <si>
    <t>VII.2 - Value and Number of Dwelling Transactions - Acquired by Households - Portugal and Autonomous Region of Madeira - 2019 at 2024</t>
  </si>
  <si>
    <t>VII.3 - Value and Number of Dwelling Transactions - Tax Residence of the Purchaser (National Territory) - Portugal and Autonomous Region of Madeira - 2019 at 2024</t>
  </si>
  <si>
    <t>VII.4 - Value and Number of Dwelling Transactions - Tax Residence of the Purchaser (European Union) - Portugal and Autonomous Region of Madeira - 2019 at 2024</t>
  </si>
  <si>
    <t>VII.5 - Value and Number of Dwelling Transactions - Tax Residence of the Purchaser (Remaining Countries) - Portugal and Autonomous Region of Madeira - 2019 at 2024</t>
  </si>
  <si>
    <r>
      <t>IX.1 - Median House Rental Value per m</t>
    </r>
    <r>
      <rPr>
        <u/>
        <vertAlign val="superscript"/>
        <sz val="10"/>
        <color indexed="12"/>
        <rFont val="Arial"/>
        <family val="2"/>
      </rPr>
      <t>2</t>
    </r>
    <r>
      <rPr>
        <u/>
        <sz val="10"/>
        <color indexed="12"/>
        <rFont val="Arial"/>
        <family val="2"/>
      </rPr>
      <t xml:space="preserve"> of New Lease Agreements of Dwellings in the Last 12 Months  - 2</t>
    </r>
    <r>
      <rPr>
        <u/>
        <vertAlign val="superscript"/>
        <sz val="10"/>
        <color indexed="12"/>
        <rFont val="Arial"/>
        <family val="2"/>
      </rPr>
      <t>nd</t>
    </r>
    <r>
      <rPr>
        <u/>
        <sz val="10"/>
        <color indexed="12"/>
        <rFont val="Arial"/>
        <family val="2"/>
      </rPr>
      <t xml:space="preserve"> Semi-Annual 2017 at 2</t>
    </r>
    <r>
      <rPr>
        <u/>
        <vertAlign val="superscript"/>
        <sz val="10"/>
        <color indexed="12"/>
        <rFont val="Arial"/>
        <family val="2"/>
      </rPr>
      <t>nd</t>
    </r>
    <r>
      <rPr>
        <u/>
        <sz val="10"/>
        <color indexed="12"/>
        <rFont val="Arial"/>
        <family val="2"/>
      </rPr>
      <t xml:space="preserve"> Semi-Annual 2024</t>
    </r>
  </si>
  <si>
    <r>
      <t>IX.2 - New Lease Agreements of Dwellings in the Last 12 Months - 2</t>
    </r>
    <r>
      <rPr>
        <u/>
        <vertAlign val="superscript"/>
        <sz val="10"/>
        <color indexed="12"/>
        <rFont val="Arial"/>
        <family val="2"/>
      </rPr>
      <t>nd</t>
    </r>
    <r>
      <rPr>
        <u/>
        <sz val="10"/>
        <color indexed="12"/>
        <rFont val="Arial"/>
        <family val="2"/>
      </rPr>
      <t xml:space="preserve"> Semi-Annual 2017 at 2</t>
    </r>
    <r>
      <rPr>
        <u/>
        <vertAlign val="superscript"/>
        <sz val="10"/>
        <color indexed="12"/>
        <rFont val="Arial"/>
        <family val="2"/>
      </rPr>
      <t>nd</t>
    </r>
    <r>
      <rPr>
        <u/>
        <sz val="10"/>
        <color indexed="12"/>
        <rFont val="Arial"/>
        <family val="2"/>
      </rPr>
      <t xml:space="preserve"> Semi-Annual 2024</t>
    </r>
  </si>
  <si>
    <r>
      <t>IX.1 - Median House Rental Value per m</t>
    </r>
    <r>
      <rPr>
        <b/>
        <vertAlign val="superscript"/>
        <sz val="10"/>
        <color theme="1"/>
        <rFont val="Arial"/>
        <family val="2"/>
      </rPr>
      <t>2</t>
    </r>
    <r>
      <rPr>
        <b/>
        <sz val="10"/>
        <color theme="1"/>
        <rFont val="Arial"/>
        <family val="2"/>
      </rPr>
      <t xml:space="preserve"> of New Lease Agreements of Dwellings in the Last 12 Months  - 2</t>
    </r>
    <r>
      <rPr>
        <b/>
        <vertAlign val="superscript"/>
        <sz val="10"/>
        <color theme="1"/>
        <rFont val="Arial"/>
        <family val="2"/>
      </rPr>
      <t>nd</t>
    </r>
    <r>
      <rPr>
        <b/>
        <sz val="10"/>
        <color theme="1"/>
        <rFont val="Arial"/>
        <family val="2"/>
      </rPr>
      <t xml:space="preserve"> Semi-Annual 2017 at 2</t>
    </r>
    <r>
      <rPr>
        <b/>
        <vertAlign val="superscript"/>
        <sz val="10"/>
        <color theme="1"/>
        <rFont val="Arial"/>
        <family val="2"/>
      </rPr>
      <t>nd</t>
    </r>
    <r>
      <rPr>
        <b/>
        <sz val="10"/>
        <color theme="1"/>
        <rFont val="Arial"/>
        <family val="2"/>
      </rPr>
      <t xml:space="preserve"> Semi-Annual 2024</t>
    </r>
  </si>
  <si>
    <r>
      <t>1</t>
    </r>
    <r>
      <rPr>
        <b/>
        <vertAlign val="superscript"/>
        <sz val="8"/>
        <color theme="2"/>
        <rFont val="Arial"/>
        <family val="2"/>
      </rPr>
      <t>st</t>
    </r>
    <r>
      <rPr>
        <b/>
        <sz val="8"/>
        <color theme="2"/>
        <rFont val="Arial"/>
        <family val="2"/>
      </rPr>
      <t xml:space="preserve"> Semi-annual 2024</t>
    </r>
  </si>
  <si>
    <r>
      <t>2</t>
    </r>
    <r>
      <rPr>
        <b/>
        <vertAlign val="superscript"/>
        <sz val="8"/>
        <color theme="2"/>
        <rFont val="Arial"/>
        <family val="2"/>
      </rPr>
      <t>nd</t>
    </r>
    <r>
      <rPr>
        <b/>
        <sz val="8"/>
        <color theme="2"/>
        <rFont val="Arial"/>
        <family val="2"/>
      </rPr>
      <t xml:space="preserve"> Semi-annual 2024</t>
    </r>
  </si>
  <si>
    <r>
      <t>IX.2 - New Lease Agreements of Dwellings in the Last 12 Months - 2</t>
    </r>
    <r>
      <rPr>
        <b/>
        <vertAlign val="superscript"/>
        <sz val="10"/>
        <color theme="1"/>
        <rFont val="Arial"/>
        <family val="2"/>
      </rPr>
      <t>nd</t>
    </r>
    <r>
      <rPr>
        <b/>
        <sz val="10"/>
        <color theme="1"/>
        <rFont val="Arial"/>
        <family val="2"/>
      </rPr>
      <t xml:space="preserve"> Semi-Annual 2017 at 2</t>
    </r>
    <r>
      <rPr>
        <b/>
        <vertAlign val="superscript"/>
        <sz val="10"/>
        <color theme="1"/>
        <rFont val="Arial"/>
        <family val="2"/>
      </rPr>
      <t>nd</t>
    </r>
    <r>
      <rPr>
        <b/>
        <sz val="10"/>
        <color theme="1"/>
        <rFont val="Arial"/>
        <family val="2"/>
      </rPr>
      <t xml:space="preserve"> Semi-Annual 2024</t>
    </r>
  </si>
  <si>
    <t>XI.1 - Cement Sales in Autonomous Region of Madeira (Quantity) - 1976-2024</t>
  </si>
  <si>
    <t>XI.2 - Cement Sales in Autonomous Region of Madeira (Value) - 2019-2024</t>
  </si>
  <si>
    <t>VIII.1 - Cement Sales in Autonomous Region of Madeira (Quantity) - 1976-2024</t>
  </si>
  <si>
    <t>VIII.2 - Cement Sales in Autonomous Region of Madeira (Value) - 2019-2024</t>
  </si>
  <si>
    <t>4T2024</t>
  </si>
  <si>
    <t>3T2024</t>
  </si>
  <si>
    <t>2T2024</t>
  </si>
  <si>
    <t>1T2024</t>
  </si>
  <si>
    <r>
      <t>VIII.1 - Median Value per m</t>
    </r>
    <r>
      <rPr>
        <b/>
        <vertAlign val="superscript"/>
        <sz val="10"/>
        <color theme="1"/>
        <rFont val="Arial"/>
        <family val="2"/>
      </rPr>
      <t>2</t>
    </r>
    <r>
      <rPr>
        <b/>
        <sz val="10"/>
        <color theme="1"/>
        <rFont val="Arial"/>
        <family val="2"/>
      </rPr>
      <t xml:space="preserve"> of Dwellings Sales by Geographic Location (Portugal, Autonomous Region of Madeira and Funchal) and Tax Residence of the Purchaser  - 1</t>
    </r>
    <r>
      <rPr>
        <b/>
        <vertAlign val="superscript"/>
        <sz val="10"/>
        <color theme="1"/>
        <rFont val="Arial"/>
        <family val="2"/>
      </rPr>
      <t>st</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</si>
  <si>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VIII.2 - Median Value per m</t>
    </r>
    <r>
      <rPr>
        <b/>
        <vertAlign val="superscript"/>
        <sz val="10"/>
        <color theme="1"/>
        <rFont val="Arial"/>
        <family val="2"/>
      </rPr>
      <t>2</t>
    </r>
    <r>
      <rPr>
        <b/>
        <sz val="10"/>
        <color theme="1"/>
        <rFont val="Arial"/>
        <family val="2"/>
      </rPr>
      <t xml:space="preserve"> of Dwellings Sales by Geographic Location (Portugal, Autonomous Region of Madeira and Funchal) and Institutional Sector of the Purchaser  - 1</t>
    </r>
    <r>
      <rPr>
        <b/>
        <vertAlign val="superscript"/>
        <sz val="10"/>
        <color theme="1"/>
        <rFont val="Arial"/>
        <family val="2"/>
      </rPr>
      <t>st</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</si>
  <si>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t>4T2023</t>
  </si>
  <si>
    <t>3T2023</t>
  </si>
  <si>
    <t>2T2023</t>
  </si>
  <si>
    <t>1T2023</t>
  </si>
  <si>
    <t>4T2022</t>
  </si>
  <si>
    <t>3T2022</t>
  </si>
  <si>
    <t>2T2022</t>
  </si>
  <si>
    <t>1T2022</t>
  </si>
  <si>
    <t>4T2021</t>
  </si>
  <si>
    <t>3T2021</t>
  </si>
  <si>
    <t>2T2021</t>
  </si>
  <si>
    <t>1T2021</t>
  </si>
  <si>
    <t>4T2020</t>
  </si>
  <si>
    <t>3T2020</t>
  </si>
  <si>
    <t>2T2020</t>
  </si>
  <si>
    <t>1T2020</t>
  </si>
  <si>
    <t>4T2019</t>
  </si>
  <si>
    <t>VIII.3 - Dwelling Sales in the Last 3 Months (Methodology 2022 - No.) by Geographic Location (Portugal, Autonomous Region of Madeira and Funchal) - 4th Quarter of 2019 at 4th Quarter of 2024</t>
  </si>
  <si>
    <r>
      <t>VIII.3 - Dwelling Sales in the Last 3 Months (Methodology 2022 - No.) by Geographic Location (Portugal, Autonomous Region of Madeira and Funchal)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</si>
  <si>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t>VIII.1 - Median Value per m2 of Dwellings Sales by Geographic Location (Portugal, Autonomous Region of Madeira and Funchal) and Tax Residence of the Purchaser  - 1st Quarter of 2019 at 4th Quarter of 2024</t>
  </si>
  <si>
    <t>VIII.2 - Median Value per m2 of Dwellings Sales by Geographic Location (Portugal, Autonomous Region of Madeira and Funchal) and Institutional Sector of the Purchaser  - 1st Quarter of 2019 at 4th Quarter of 2024</t>
  </si>
  <si>
    <t>1Q2024</t>
  </si>
  <si>
    <t>2Q2024</t>
  </si>
  <si>
    <t>3Q2024</t>
  </si>
  <si>
    <t>4Q2024</t>
  </si>
  <si>
    <r>
      <t>VIII.6 - Median Value per m</t>
    </r>
    <r>
      <rPr>
        <b/>
        <vertAlign val="superscript"/>
        <sz val="10"/>
        <color theme="1"/>
        <rFont val="Arial"/>
        <family val="2"/>
      </rPr>
      <t>2</t>
    </r>
    <r>
      <rPr>
        <b/>
        <sz val="10"/>
        <color theme="1"/>
        <rFont val="Arial"/>
        <family val="2"/>
      </rPr>
      <t xml:space="preserve"> of Dwellings Sales in the Last 12 Months (Methodology 2022 - €) by Geographic Location (Portugal, Autonomous Region of Madeira and Municipality) and Institutional Sector of the Purchaser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</si>
  <si>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VIII.5 - Median Value per m</t>
    </r>
    <r>
      <rPr>
        <b/>
        <vertAlign val="superscript"/>
        <sz val="10"/>
        <color theme="1"/>
        <rFont val="Arial"/>
        <family val="2"/>
      </rPr>
      <t>2</t>
    </r>
    <r>
      <rPr>
        <b/>
        <sz val="10"/>
        <color theme="1"/>
        <rFont val="Arial"/>
        <family val="2"/>
      </rPr>
      <t xml:space="preserve"> of Dwellings Sales in Flats in the Last 12 Months (Methodology 2022 - €) by Geographic Location (Portugal, Autonomous Region of Madeira and Funchal)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</si>
  <si>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VIII.4 - Median Value per m</t>
    </r>
    <r>
      <rPr>
        <b/>
        <vertAlign val="superscript"/>
        <sz val="10"/>
        <color theme="1"/>
        <rFont val="Arial"/>
        <family val="2"/>
      </rPr>
      <t>2</t>
    </r>
    <r>
      <rPr>
        <b/>
        <sz val="10"/>
        <color theme="1"/>
        <rFont val="Arial"/>
        <family val="2"/>
      </rPr>
      <t xml:space="preserve"> of Dwellings Sales in the Last 12 Months (Methodology 2022 - €), by Geographic Location (Portugal, Autonomous Region of Madeira and Municipality) and Category of Housing Unit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</si>
  <si>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VIII.4 - Median Value per m</t>
    </r>
    <r>
      <rPr>
        <u/>
        <vertAlign val="superscript"/>
        <sz val="10"/>
        <color indexed="12"/>
        <rFont val="Arial"/>
        <family val="2"/>
      </rPr>
      <t>2</t>
    </r>
    <r>
      <rPr>
        <u/>
        <sz val="10"/>
        <color indexed="12"/>
        <rFont val="Arial"/>
        <family val="2"/>
      </rPr>
      <t xml:space="preserve"> of Dwellings Sales in the Last 12 Months (Methodology 2022 - €), by Geographic Location (Portugal, Autonomous Region of Madeira and Municipality) and Category of Housing Unit - 4</t>
    </r>
    <r>
      <rPr>
        <u/>
        <vertAlign val="superscript"/>
        <sz val="10"/>
        <color indexed="12"/>
        <rFont val="Arial"/>
        <family val="2"/>
      </rPr>
      <t>th</t>
    </r>
    <r>
      <rPr>
        <u/>
        <sz val="10"/>
        <color indexed="12"/>
        <rFont val="Arial"/>
        <family val="2"/>
      </rPr>
      <t xml:space="preserve"> Quarter of 2019 at 4</t>
    </r>
    <r>
      <rPr>
        <u/>
        <vertAlign val="superscript"/>
        <sz val="10"/>
        <color indexed="12"/>
        <rFont val="Arial"/>
        <family val="2"/>
      </rPr>
      <t>th</t>
    </r>
    <r>
      <rPr>
        <u/>
        <sz val="10"/>
        <color indexed="12"/>
        <rFont val="Arial"/>
        <family val="2"/>
      </rPr>
      <t xml:space="preserve"> Quarter of 2024</t>
    </r>
  </si>
  <si>
    <r>
      <t>VIII.5 - Median Value per m</t>
    </r>
    <r>
      <rPr>
        <u/>
        <vertAlign val="superscript"/>
        <sz val="10"/>
        <color indexed="12"/>
        <rFont val="Arial"/>
        <family val="2"/>
      </rPr>
      <t>2</t>
    </r>
    <r>
      <rPr>
        <u/>
        <sz val="10"/>
        <color indexed="12"/>
        <rFont val="Arial"/>
        <family val="2"/>
      </rPr>
      <t xml:space="preserve"> of Dwellings Sales in Flats in the Last 12 Months (Methodology 2022 - €) by Geographic Location (Portugal, Autonomous Region of Madeira and Funchal) - 4</t>
    </r>
    <r>
      <rPr>
        <u/>
        <vertAlign val="superscript"/>
        <sz val="10"/>
        <color indexed="12"/>
        <rFont val="Arial"/>
        <family val="2"/>
      </rPr>
      <t>th</t>
    </r>
    <r>
      <rPr>
        <u/>
        <sz val="10"/>
        <color indexed="12"/>
        <rFont val="Arial"/>
        <family val="2"/>
      </rPr>
      <t xml:space="preserve"> Quarter of 2019 at 4</t>
    </r>
    <r>
      <rPr>
        <u/>
        <vertAlign val="superscript"/>
        <sz val="10"/>
        <color indexed="12"/>
        <rFont val="Arial"/>
        <family val="2"/>
      </rPr>
      <t>th</t>
    </r>
    <r>
      <rPr>
        <u/>
        <sz val="10"/>
        <color indexed="12"/>
        <rFont val="Arial"/>
        <family val="2"/>
      </rPr>
      <t xml:space="preserve"> Quarter of 2024</t>
    </r>
  </si>
  <si>
    <r>
      <t>VIII.6 - Median Value per m</t>
    </r>
    <r>
      <rPr>
        <u/>
        <vertAlign val="superscript"/>
        <sz val="10"/>
        <color indexed="12"/>
        <rFont val="Arial"/>
        <family val="2"/>
      </rPr>
      <t>2</t>
    </r>
    <r>
      <rPr>
        <u/>
        <sz val="10"/>
        <color indexed="12"/>
        <rFont val="Arial"/>
        <family val="2"/>
      </rPr>
      <t xml:space="preserve"> of Dwellings Sales in the Last 12 Months (Methodology 2022 - €) by Geographic Location (Portugal, Autonomous Region of Madeira and Municipality) and Institutional Sector of the Purchaser - 4</t>
    </r>
    <r>
      <rPr>
        <u/>
        <vertAlign val="superscript"/>
        <sz val="10"/>
        <color indexed="12"/>
        <rFont val="Arial"/>
        <family val="2"/>
      </rPr>
      <t>th</t>
    </r>
    <r>
      <rPr>
        <u/>
        <sz val="10"/>
        <color indexed="12"/>
        <rFont val="Arial"/>
        <family val="2"/>
      </rPr>
      <t xml:space="preserve"> Quarter of 2019 at 4</t>
    </r>
    <r>
      <rPr>
        <u/>
        <vertAlign val="superscript"/>
        <sz val="10"/>
        <color indexed="12"/>
        <rFont val="Arial"/>
        <family val="2"/>
      </rPr>
      <t>th</t>
    </r>
    <r>
      <rPr>
        <u/>
        <sz val="10"/>
        <color indexed="12"/>
        <rFont val="Arial"/>
        <family val="2"/>
      </rPr>
      <t xml:space="preserve"> Quarter of 2024</t>
    </r>
  </si>
  <si>
    <r>
      <t>VIII.7 - Median Value per m</t>
    </r>
    <r>
      <rPr>
        <b/>
        <vertAlign val="superscript"/>
        <sz val="10"/>
        <color theme="1"/>
        <rFont val="Arial"/>
        <family val="2"/>
      </rPr>
      <t>2</t>
    </r>
    <r>
      <rPr>
        <b/>
        <sz val="10"/>
        <color theme="1"/>
        <rFont val="Arial"/>
        <family val="2"/>
      </rPr>
      <t xml:space="preserve"> of Dwellings Sales in the Last 12 Months (Methodology 2022 - €), by Geographic Location (Portugal, Autonomous Region of Madeira and Funchal) and Dwelling Typology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</si>
  <si>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VIII.7 - Median Value per m</t>
    </r>
    <r>
      <rPr>
        <u/>
        <vertAlign val="superscript"/>
        <sz val="10"/>
        <color indexed="12"/>
        <rFont val="Arial"/>
        <family val="2"/>
      </rPr>
      <t>2</t>
    </r>
    <r>
      <rPr>
        <u/>
        <sz val="10"/>
        <color indexed="12"/>
        <rFont val="Arial"/>
        <family val="2"/>
      </rPr>
      <t xml:space="preserve"> of Dwellings Sales in the Last 12 Months (Methodology 2022 - €), by Geographic Location (Portugal, Autonomous Region of Madeira and Funchal) and Dwelling Typology - 4</t>
    </r>
    <r>
      <rPr>
        <u/>
        <vertAlign val="superscript"/>
        <sz val="10"/>
        <color rgb="FF0000FF"/>
        <rFont val="Arial"/>
        <family val="2"/>
      </rPr>
      <t>th</t>
    </r>
    <r>
      <rPr>
        <u/>
        <sz val="10"/>
        <color indexed="12"/>
        <rFont val="Arial"/>
        <family val="2"/>
      </rPr>
      <t xml:space="preserve"> Quarter of 2019 at 4</t>
    </r>
    <r>
      <rPr>
        <u/>
        <vertAlign val="superscript"/>
        <sz val="10"/>
        <color rgb="FF0000FF"/>
        <rFont val="Arial"/>
        <family val="2"/>
      </rPr>
      <t>th</t>
    </r>
    <r>
      <rPr>
        <u/>
        <sz val="10"/>
        <color indexed="12"/>
        <rFont val="Arial"/>
        <family val="2"/>
      </rPr>
      <t xml:space="preserve"> Quarter of 2024</t>
    </r>
  </si>
  <si>
    <r>
      <t>VIII.8 - Median Value per m</t>
    </r>
    <r>
      <rPr>
        <b/>
        <vertAlign val="superscript"/>
        <sz val="10"/>
        <color theme="1"/>
        <rFont val="Arial"/>
        <family val="2"/>
      </rPr>
      <t>2</t>
    </r>
    <r>
      <rPr>
        <b/>
        <sz val="10"/>
        <color theme="1"/>
        <rFont val="Arial"/>
        <family val="2"/>
      </rPr>
      <t xml:space="preserve"> of Dwellings Sales in the Last 12 Months (Methodology 2022 - €), by Geographic Location (Portugal, Autonomous Region of Madeira and Municipality) and Tax Residence of the Purchaser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</si>
  <si>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VIII.8 - Median Value per m</t>
    </r>
    <r>
      <rPr>
        <u/>
        <vertAlign val="superscript"/>
        <sz val="10"/>
        <color indexed="12"/>
        <rFont val="Arial"/>
        <family val="2"/>
      </rPr>
      <t>2</t>
    </r>
    <r>
      <rPr>
        <u/>
        <sz val="10"/>
        <color indexed="12"/>
        <rFont val="Arial"/>
        <family val="2"/>
      </rPr>
      <t xml:space="preserve"> of Dwellings Sales in the Last 12 Months (Methodology 2022 - €), by Geographic Location (Portugal, Autonomous Region of Madeira and Municipality) and Tax Residence of the Purchaser - 4</t>
    </r>
    <r>
      <rPr>
        <u/>
        <vertAlign val="superscript"/>
        <sz val="10"/>
        <color rgb="FF0000FF"/>
        <rFont val="Arial"/>
        <family val="2"/>
      </rPr>
      <t>th</t>
    </r>
    <r>
      <rPr>
        <u/>
        <sz val="10"/>
        <color indexed="12"/>
        <rFont val="Arial"/>
        <family val="2"/>
      </rPr>
      <t xml:space="preserve"> Quarter of 2019 at 4</t>
    </r>
    <r>
      <rPr>
        <u/>
        <vertAlign val="superscript"/>
        <sz val="10"/>
        <color rgb="FF0000FF"/>
        <rFont val="Arial"/>
        <family val="2"/>
      </rPr>
      <t>th</t>
    </r>
    <r>
      <rPr>
        <u/>
        <sz val="10"/>
        <color indexed="12"/>
        <rFont val="Arial"/>
        <family val="2"/>
      </rPr>
      <t xml:space="preserve"> Quarter of 2024</t>
    </r>
  </si>
  <si>
    <r>
      <t>VIII.9 - Median Value per m</t>
    </r>
    <r>
      <rPr>
        <b/>
        <vertAlign val="superscript"/>
        <sz val="10"/>
        <color theme="1"/>
        <rFont val="Arial"/>
        <family val="2"/>
      </rPr>
      <t>2</t>
    </r>
    <r>
      <rPr>
        <b/>
        <sz val="10"/>
        <color theme="1"/>
        <rFont val="Arial"/>
        <family val="2"/>
      </rPr>
      <t xml:space="preserve"> of Dwellings Sales in the Last 12 Months (Methodology 2022 - €) - Caniço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</si>
  <si>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VIII.9 - Median Value per m</t>
    </r>
    <r>
      <rPr>
        <u/>
        <vertAlign val="superscript"/>
        <sz val="10"/>
        <color indexed="12"/>
        <rFont val="Arial"/>
        <family val="2"/>
      </rPr>
      <t>2</t>
    </r>
    <r>
      <rPr>
        <u/>
        <sz val="10"/>
        <color indexed="12"/>
        <rFont val="Arial"/>
        <family val="2"/>
      </rPr>
      <t xml:space="preserve"> of Dwellings Sales in the Last 12 Months (Methodology 2022 - €) - Caniço - 4</t>
    </r>
    <r>
      <rPr>
        <u/>
        <vertAlign val="superscript"/>
        <sz val="10"/>
        <color rgb="FF0000FF"/>
        <rFont val="Arial"/>
        <family val="2"/>
      </rPr>
      <t>th</t>
    </r>
    <r>
      <rPr>
        <u/>
        <sz val="10"/>
        <color indexed="12"/>
        <rFont val="Arial"/>
        <family val="2"/>
      </rPr>
      <t xml:space="preserve"> Quarter of 2019 at 4</t>
    </r>
    <r>
      <rPr>
        <u/>
        <vertAlign val="superscript"/>
        <sz val="10"/>
        <color rgb="FF0000FF"/>
        <rFont val="Arial"/>
        <family val="2"/>
      </rPr>
      <t>th</t>
    </r>
    <r>
      <rPr>
        <u/>
        <sz val="10"/>
        <color indexed="12"/>
        <rFont val="Arial"/>
        <family val="2"/>
      </rPr>
      <t xml:space="preserve"> Quarter of 2024</t>
    </r>
  </si>
  <si>
    <r>
      <t>VIII.15 - Dwelling Sales in the Last 12 Months (Methodology 2022 - No.) by Geographic Location (Portugal, Autonomous Region of Madeira and Municipality) and Category of Housing Unit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</si>
  <si>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VIII.15 - Dwelling Sales in the Last 12 Months (Methodology 2022 - No.) by Geographic Location (Portugal, Autonomous Region of Madeira and Municipality) and Category of Housing Unit - 4</t>
    </r>
    <r>
      <rPr>
        <u/>
        <vertAlign val="superscript"/>
        <sz val="10"/>
        <color indexed="12"/>
        <rFont val="Arial"/>
        <family val="2"/>
      </rPr>
      <t>th</t>
    </r>
    <r>
      <rPr>
        <u/>
        <sz val="10"/>
        <color indexed="12"/>
        <rFont val="Arial"/>
        <family val="2"/>
      </rPr>
      <t xml:space="preserve"> Quarter of 2019 at 4</t>
    </r>
    <r>
      <rPr>
        <u/>
        <vertAlign val="superscript"/>
        <sz val="10"/>
        <color indexed="12"/>
        <rFont val="Arial"/>
        <family val="2"/>
      </rPr>
      <t>th</t>
    </r>
    <r>
      <rPr>
        <u/>
        <sz val="10"/>
        <color indexed="12"/>
        <rFont val="Arial"/>
        <family val="2"/>
      </rPr>
      <t xml:space="preserve"> Quarter of 2024</t>
    </r>
  </si>
  <si>
    <r>
      <t>VIII.10 - Median Value per m</t>
    </r>
    <r>
      <rPr>
        <b/>
        <vertAlign val="superscript"/>
        <sz val="10"/>
        <color theme="1"/>
        <rFont val="Arial"/>
        <family val="2"/>
      </rPr>
      <t>2</t>
    </r>
    <r>
      <rPr>
        <b/>
        <sz val="10"/>
        <color theme="1"/>
        <rFont val="Arial"/>
        <family val="2"/>
      </rPr>
      <t xml:space="preserve"> of Dwellings Sales in the Last 12 Months (Methodology 2022 - €), by Geographic Location (City - Funchal) and Category of Housing Unit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</si>
  <si>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VIII.10 - Median Value per m</t>
    </r>
    <r>
      <rPr>
        <u/>
        <vertAlign val="superscript"/>
        <sz val="10"/>
        <color indexed="12"/>
        <rFont val="Arial"/>
        <family val="2"/>
      </rPr>
      <t>2</t>
    </r>
    <r>
      <rPr>
        <u/>
        <sz val="10"/>
        <color indexed="12"/>
        <rFont val="Arial"/>
        <family val="2"/>
      </rPr>
      <t xml:space="preserve"> of Dwellings Sales in the Last 12 Months (Methodology 2022 - €), by Geographic Location (City - Funchal) and Category of Housing Unit - 4</t>
    </r>
    <r>
      <rPr>
        <u/>
        <vertAlign val="superscript"/>
        <sz val="10"/>
        <color rgb="FF0000FF"/>
        <rFont val="Arial"/>
        <family val="2"/>
      </rPr>
      <t>th</t>
    </r>
    <r>
      <rPr>
        <u/>
        <sz val="10"/>
        <color indexed="12"/>
        <rFont val="Arial"/>
        <family val="2"/>
      </rPr>
      <t xml:space="preserve"> Quarter of 2019 at 4</t>
    </r>
    <r>
      <rPr>
        <u/>
        <vertAlign val="superscript"/>
        <sz val="10"/>
        <color rgb="FF0000FF"/>
        <rFont val="Arial"/>
        <family val="2"/>
      </rPr>
      <t>th</t>
    </r>
    <r>
      <rPr>
        <u/>
        <sz val="10"/>
        <color indexed="12"/>
        <rFont val="Arial"/>
        <family val="2"/>
      </rPr>
      <t xml:space="preserve"> Quarter of 2024</t>
    </r>
  </si>
  <si>
    <r>
      <t>VIII.11 - Median Value per m</t>
    </r>
    <r>
      <rPr>
        <b/>
        <vertAlign val="superscript"/>
        <sz val="10"/>
        <color theme="1"/>
        <rFont val="Arial"/>
        <family val="2"/>
      </rPr>
      <t>2</t>
    </r>
    <r>
      <rPr>
        <b/>
        <sz val="10"/>
        <color theme="1"/>
        <rFont val="Arial"/>
        <family val="2"/>
      </rPr>
      <t xml:space="preserve"> of Dwellings Sales in Flats in the Last 12 Months (Methodology 2022 - €) by Geographic Location (City - Funchal)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</si>
  <si>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VIII.11 - Median Value per m</t>
    </r>
    <r>
      <rPr>
        <u/>
        <vertAlign val="superscript"/>
        <sz val="10"/>
        <color indexed="12"/>
        <rFont val="Arial"/>
        <family val="2"/>
      </rPr>
      <t>2</t>
    </r>
    <r>
      <rPr>
        <u/>
        <sz val="10"/>
        <color indexed="12"/>
        <rFont val="Arial"/>
        <family val="2"/>
      </rPr>
      <t xml:space="preserve"> of Dwellings Sales in Flats in the Last 12 Months (Methodology 2022 - €) by Geographic Location (City - Funchal) - 4</t>
    </r>
    <r>
      <rPr>
        <u/>
        <vertAlign val="superscript"/>
        <sz val="10"/>
        <color rgb="FF0000FF"/>
        <rFont val="Arial"/>
        <family val="2"/>
      </rPr>
      <t>th</t>
    </r>
    <r>
      <rPr>
        <u/>
        <sz val="10"/>
        <color indexed="12"/>
        <rFont val="Arial"/>
        <family val="2"/>
      </rPr>
      <t xml:space="preserve"> Quarter of 2019 at 4</t>
    </r>
    <r>
      <rPr>
        <u/>
        <vertAlign val="superscript"/>
        <sz val="10"/>
        <color rgb="FF0000FF"/>
        <rFont val="Arial"/>
        <family val="2"/>
      </rPr>
      <t>th</t>
    </r>
    <r>
      <rPr>
        <u/>
        <sz val="10"/>
        <color indexed="12"/>
        <rFont val="Arial"/>
        <family val="2"/>
      </rPr>
      <t xml:space="preserve"> Quarter of 2024</t>
    </r>
  </si>
  <si>
    <r>
      <t>VIII.12 - Median Value per m</t>
    </r>
    <r>
      <rPr>
        <b/>
        <vertAlign val="superscript"/>
        <sz val="10"/>
        <color theme="1"/>
        <rFont val="Arial"/>
        <family val="2"/>
      </rPr>
      <t>2</t>
    </r>
    <r>
      <rPr>
        <b/>
        <sz val="10"/>
        <color theme="1"/>
        <rFont val="Arial"/>
        <family val="2"/>
      </rPr>
      <t xml:space="preserve"> of Dwellings Sales in the Last 12 Months (Methodology 2022 - €), by Geographic Localization (Cities with More than 100 000 Inhabitants - Funchal) and Dwelling Typology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</si>
  <si>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VIII.12 - Median Value per m</t>
    </r>
    <r>
      <rPr>
        <u/>
        <vertAlign val="superscript"/>
        <sz val="10"/>
        <color rgb="FF0000FF"/>
        <rFont val="Arial"/>
        <family val="2"/>
      </rPr>
      <t>2</t>
    </r>
    <r>
      <rPr>
        <u/>
        <sz val="10"/>
        <color indexed="12"/>
        <rFont val="Arial"/>
        <family val="2"/>
      </rPr>
      <t xml:space="preserve"> of Dwellings Sales in the Last 12 Months (Methodology 2022 - €), by Geographic Localization (Cities with More than 100 000 Inhabitants - Funchal) and Dwelling Typology - 4</t>
    </r>
    <r>
      <rPr>
        <u/>
        <vertAlign val="superscript"/>
        <sz val="10"/>
        <color rgb="FF0000FF"/>
        <rFont val="Arial"/>
        <family val="2"/>
      </rPr>
      <t>th</t>
    </r>
    <r>
      <rPr>
        <u/>
        <sz val="10"/>
        <color indexed="12"/>
        <rFont val="Arial"/>
        <family val="2"/>
      </rPr>
      <t xml:space="preserve"> Quarter of 2019 at 4</t>
    </r>
    <r>
      <rPr>
        <u/>
        <vertAlign val="superscript"/>
        <sz val="10"/>
        <color rgb="FF0000FF"/>
        <rFont val="Arial"/>
        <family val="2"/>
      </rPr>
      <t>th</t>
    </r>
    <r>
      <rPr>
        <u/>
        <sz val="10"/>
        <color indexed="12"/>
        <rFont val="Arial"/>
        <family val="2"/>
      </rPr>
      <t xml:space="preserve"> Quarter of 2024</t>
    </r>
  </si>
  <si>
    <r>
      <t>VIII.13 - Median Value per m</t>
    </r>
    <r>
      <rPr>
        <b/>
        <vertAlign val="superscript"/>
        <sz val="10"/>
        <color theme="1"/>
        <rFont val="Arial"/>
        <family val="2"/>
      </rPr>
      <t>2</t>
    </r>
    <r>
      <rPr>
        <b/>
        <sz val="10"/>
        <color theme="1"/>
        <rFont val="Arial"/>
        <family val="2"/>
      </rPr>
      <t xml:space="preserve"> of Dwellings Sales in the Last 12 Months (Methodology 2022 - €), by Geographic Localization (Cities with More than 100 000 Inhabitants - Funchal) and Institutional Sector of the Purchaser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</si>
  <si>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VIII.13 - Median Value per m</t>
    </r>
    <r>
      <rPr>
        <u/>
        <vertAlign val="superscript"/>
        <sz val="10"/>
        <color rgb="FF0000FF"/>
        <rFont val="Arial"/>
        <family val="2"/>
      </rPr>
      <t>2</t>
    </r>
    <r>
      <rPr>
        <u/>
        <sz val="10"/>
        <color indexed="12"/>
        <rFont val="Arial"/>
        <family val="2"/>
      </rPr>
      <t xml:space="preserve"> of Dwellings Sales in the Last 12 Months (Methodology 2022 - €), by Geographic Localization (Cities with More than 100 000 Inhabitants - Funchal) and Institutional Sector of the Purchaser - 4</t>
    </r>
    <r>
      <rPr>
        <u/>
        <vertAlign val="superscript"/>
        <sz val="10"/>
        <color rgb="FF0000FF"/>
        <rFont val="Arial"/>
        <family val="2"/>
      </rPr>
      <t>th</t>
    </r>
    <r>
      <rPr>
        <u/>
        <sz val="10"/>
        <color indexed="12"/>
        <rFont val="Arial"/>
        <family val="2"/>
      </rPr>
      <t xml:space="preserve"> Quarter of 2019 at 4</t>
    </r>
    <r>
      <rPr>
        <u/>
        <vertAlign val="superscript"/>
        <sz val="10"/>
        <color rgb="FF0000FF"/>
        <rFont val="Arial"/>
        <family val="2"/>
      </rPr>
      <t>th</t>
    </r>
    <r>
      <rPr>
        <u/>
        <sz val="10"/>
        <color indexed="12"/>
        <rFont val="Arial"/>
        <family val="2"/>
      </rPr>
      <t xml:space="preserve"> Quarter of 2024</t>
    </r>
  </si>
  <si>
    <r>
      <t>VIII.14 - Median Value per m2 of Dwellings Sales in the Last 12 Months (Methodology 2022 - €), by Geographic Localization (Cities with More than 100 000 Inhabitants - Funchal) and Tax Residence of the Purchaser - 4</t>
    </r>
    <r>
      <rPr>
        <b/>
        <vertAlign val="superscript"/>
        <sz val="10"/>
        <color theme="1"/>
        <rFont val="Arial"/>
        <family val="2"/>
      </rPr>
      <t>th</t>
    </r>
    <r>
      <rPr>
        <b/>
        <sz val="10"/>
        <color theme="1"/>
        <rFont val="Arial"/>
        <family val="2"/>
      </rPr>
      <t xml:space="preserve"> Quarter of 2019 at 4</t>
    </r>
    <r>
      <rPr>
        <b/>
        <vertAlign val="superscript"/>
        <sz val="10"/>
        <color theme="1"/>
        <rFont val="Arial"/>
        <family val="2"/>
      </rPr>
      <t>th</t>
    </r>
    <r>
      <rPr>
        <b/>
        <sz val="10"/>
        <color theme="1"/>
        <rFont val="Arial"/>
        <family val="2"/>
      </rPr>
      <t xml:space="preserve"> Quarter of 2024</t>
    </r>
  </si>
  <si>
    <r>
      <t>VIII.14 - Median Value per m2 of Dwellings Sales in the Last 12 Months (Methodology 2022 - €), by Geographic Localization (Cities with More than 100 000 Inhabitants - Funchal) and Tax Residence of the Purchaser - 4</t>
    </r>
    <r>
      <rPr>
        <u/>
        <vertAlign val="superscript"/>
        <sz val="10"/>
        <color rgb="FF0000FF"/>
        <rFont val="Arial"/>
        <family val="2"/>
      </rPr>
      <t>th</t>
    </r>
    <r>
      <rPr>
        <u/>
        <sz val="10"/>
        <color indexed="12"/>
        <rFont val="Arial"/>
        <family val="2"/>
      </rPr>
      <t xml:space="preserve"> Quarter of 2019 at 4</t>
    </r>
    <r>
      <rPr>
        <u/>
        <vertAlign val="superscript"/>
        <sz val="10"/>
        <color rgb="FF0000FF"/>
        <rFont val="Arial"/>
        <family val="2"/>
      </rPr>
      <t>th</t>
    </r>
    <r>
      <rPr>
        <u/>
        <sz val="10"/>
        <color indexed="12"/>
        <rFont val="Arial"/>
        <family val="2"/>
      </rPr>
      <t xml:space="preserve"> Quarter of 2024</t>
    </r>
  </si>
  <si>
    <t>I.3.1 - Completed Buildings (Construction) - 1st Quarter at 4th Quarter 2024</t>
  </si>
  <si>
    <t>I.3.2 - Completed Dwellings in New Constructions for Family  - 1st Quarter 2003 at 4th Quarter 2024</t>
  </si>
  <si>
    <r>
      <t>I.3.1 - Completed Buildings (Construction) - 1</t>
    </r>
    <r>
      <rPr>
        <b/>
        <vertAlign val="superscript"/>
        <sz val="10"/>
        <rFont val="Arial"/>
        <family val="2"/>
      </rPr>
      <t>st</t>
    </r>
    <r>
      <rPr>
        <b/>
        <sz val="10"/>
        <rFont val="Arial"/>
        <family val="2"/>
      </rPr>
      <t xml:space="preserve"> Quarter at 4</t>
    </r>
    <r>
      <rPr>
        <b/>
        <vertAlign val="superscript"/>
        <sz val="10"/>
        <rFont val="Arial"/>
        <family val="2"/>
      </rPr>
      <t>th</t>
    </r>
    <r>
      <rPr>
        <b/>
        <sz val="10"/>
        <rFont val="Arial"/>
        <family val="2"/>
      </rPr>
      <t xml:space="preserve"> Quarter 2024</t>
    </r>
  </si>
  <si>
    <r>
      <t>I.3.2 - Completed Dwellings in New Constructions for Family  - 1</t>
    </r>
    <r>
      <rPr>
        <b/>
        <vertAlign val="superscript"/>
        <sz val="10"/>
        <rFont val="Arial"/>
        <family val="2"/>
      </rPr>
      <t>st</t>
    </r>
    <r>
      <rPr>
        <b/>
        <sz val="10"/>
        <rFont val="Arial"/>
        <family val="2"/>
      </rPr>
      <t xml:space="preserve"> Quarter 2003 at 4</t>
    </r>
    <r>
      <rPr>
        <b/>
        <vertAlign val="superscript"/>
        <sz val="10"/>
        <rFont val="Arial"/>
        <family val="2"/>
      </rPr>
      <t>th</t>
    </r>
    <r>
      <rPr>
        <b/>
        <sz val="10"/>
        <rFont val="Arial"/>
        <family val="2"/>
      </rPr>
      <t xml:space="preserve"> Quarter 2024</t>
    </r>
  </si>
  <si>
    <t>I.2.3 - Building Permits by Geographic Location - 1995-2024</t>
  </si>
  <si>
    <t>I.2.4 - Building Permits in Construction Works by Geographic Location - 1995-2024</t>
  </si>
  <si>
    <t>I.2.5 - Building Permits for Others Building Destination by Geographic Location - 1995-2024</t>
  </si>
  <si>
    <t>I.2.6 - Building Permits for Family Housing by Geographic Location - 1995-2024</t>
  </si>
  <si>
    <t>I.2.7 - Building Permits in New Constructions by Geographic Location - 1995-2024</t>
  </si>
  <si>
    <t>I.2.8 - Building Permits in New Constructions for Family Housing by Geographic Location - 1995-2024</t>
  </si>
  <si>
    <t>I.2.9 - Building Permits in New Constructions for Others Work Destinations by Geographic Location - 1995-2024</t>
  </si>
  <si>
    <t>I.2.10 - Building Permits in Enlargements, Alterations and Reconstructions by Geographic Location - 1995-2024</t>
  </si>
  <si>
    <t>I.2.11 - Building Permits in Enlargements, Alterations and Reconstructions for Family Housing by Geographic Location - 1995-2024</t>
  </si>
  <si>
    <t>I.2.12 - Building Permits in Enlargements, Alterations and Reconstructions for Others Work Destinations by Geographic Location - 1995-2024</t>
  </si>
  <si>
    <t>I.2.13 - Building Permits in Demolition Works by Geographic Location - 1995-2024</t>
  </si>
  <si>
    <t>I.2.14 - Dwellings Licensed by Geographic Location - 1995-2024</t>
  </si>
  <si>
    <t>I.2.15 - Dwellings Licensed in New Buildings for Family Housing, by Geographic Location - 1995-2024</t>
  </si>
  <si>
    <t>I.2.5 - Building Permits for Family Housing by Geographic Location - 1995-2024</t>
  </si>
  <si>
    <t>I.2.6 - Building Permits for Others Work Destinations by Geographic Location - 1995-2024</t>
  </si>
  <si>
    <t>I.2.14 - Dwellings Licensed by Geographic Location  - 1995-2024</t>
  </si>
  <si>
    <t>I.2.15 - Dwellings Licensed in New Buildings for Family Housing by Geographic Location  - 1995-2024</t>
  </si>
  <si>
    <t>I.3.3 - Buildings Completed by Geographic Location - 1995-2024</t>
  </si>
  <si>
    <t>I.3.4 - Buildings Completed for Family Housing by Geographic Location - 1995-2024</t>
  </si>
  <si>
    <t>I.3.5 - Buildings Completed for Others Work Destinations by Geographic Location - 1995-2024</t>
  </si>
  <si>
    <t>I.3.6 - Buildings Completed in New Constructions by Geographic Location - 1995-2024</t>
  </si>
  <si>
    <t>I.3.7 - Buildings Completed in New Constructions for Family Housing by Geographic Location - 1995-2024</t>
  </si>
  <si>
    <t>I.3.8 - Buildings Completed in New Constructions for Others Work Destinations by Geographic Location - 1995-2024</t>
  </si>
  <si>
    <t>I.3.9 - Buildings Completed in Enlargements, Alterations and Reconstructions by Geographic Location - 1995-2024</t>
  </si>
  <si>
    <t>I.3.10 - Buildings Completed in Enlargements, Alterations and Reconstructions for Family Housing by Geographic Location - 1995-2024</t>
  </si>
  <si>
    <t>I.3.11 - Buildings Completed in Enlargements, Alterations and Reconstructions for Others Work Destinations by Geographic Location - 1995-2024</t>
  </si>
  <si>
    <t>I.3.12 - Dwellings Completed by Geographic Location - 1995-2024</t>
  </si>
  <si>
    <t>I.3.13 - Dwellings Completed in New Buildings for Family Housing, by Geographic Location - 1995-2024</t>
  </si>
  <si>
    <t>I.3.7 - Buildings Completed in New Construction for Family Housing by Geographic Location - 1995-2024</t>
  </si>
  <si>
    <t>I.3.8 - Buildings Completed in New Construction for Others Work Destinations by Geographic Location - 1995-2024</t>
  </si>
  <si>
    <t>I.3.12 - Dwellings Completed by Geographic Location  - 1995-2024</t>
  </si>
  <si>
    <t>I.3.13 - Dwellings Completed in New Buildings for Family Housing, by Geographic Location  - 1995-2024</t>
  </si>
  <si>
    <t>1 - Data for 2023 and 2024 is based on completed works estimations.</t>
  </si>
  <si>
    <t>Data for 2023 and 2024 is based on completed works estimations.</t>
  </si>
  <si>
    <t>The data concerning the municipality of Ribeira Brava, which have been incorporated into the databases, were not available at the time of the release by Statistics Portugal of the 2024 Construction and Housing Statistics. For this reason, the totals now presented may differ from those previously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</si>
</sst>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 ##0"/>
    <numFmt numFmtId="165" formatCode="###\ ###\ ###"/>
    <numFmt numFmtId="166" formatCode="0.0"/>
    <numFmt numFmtId="167" formatCode="###\ ###"/>
    <numFmt numFmtId="168" formatCode="###.0\ ###\ ###"/>
    <numFmt numFmtId="169" formatCode="###\ ###\ ###\ ###"/>
    <numFmt numFmtId="170" formatCode="#,##0.0\ \ "/>
    <numFmt numFmtId="171" formatCode="####"/>
    <numFmt numFmtId="172" formatCode="#,##0.0"/>
    <numFmt numFmtId="173" formatCode="#\ ##0"/>
    <numFmt numFmtId="174" formatCode="#######"/>
    <numFmt numFmtId="175" formatCode="######"/>
    <numFmt numFmtId="176" formatCode="0.0%"/>
    <numFmt numFmtId="177" formatCode="0.000"/>
  </numFmts>
  <fonts count="10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7"/>
      <name val="Arial"/>
      <family val="2"/>
    </font>
    <font>
      <sz val="9"/>
      <name val="Arial"/>
      <family val="2"/>
    </font>
    <font>
      <b/>
      <sz val="8"/>
      <name val="Arial"/>
      <family val="2"/>
    </font>
    <font>
      <b/>
      <sz val="9"/>
      <name val="Arial"/>
      <family val="2"/>
    </font>
    <font>
      <b/>
      <sz val="8"/>
      <color indexed="8"/>
      <name val="Arial"/>
      <family val="2"/>
    </font>
    <font>
      <sz val="8"/>
      <name val="Arial"/>
      <family val="2"/>
    </font>
    <font>
      <sz val="8"/>
      <color indexed="8"/>
      <name val="Arial"/>
      <family val="2"/>
    </font>
    <font>
      <u/>
      <sz val="10"/>
      <color indexed="12"/>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8"/>
      <name val="Calibri"/>
      <family val="2"/>
    </font>
    <font>
      <b/>
      <sz val="11"/>
      <color indexed="9"/>
      <name val="Calibri"/>
      <family val="2"/>
    </font>
    <font>
      <sz val="8"/>
      <name val="Arial"/>
      <family val="2"/>
    </font>
    <font>
      <b/>
      <sz val="18"/>
      <name val="Arial"/>
      <family val="2"/>
    </font>
    <font>
      <u/>
      <sz val="10"/>
      <color indexed="12"/>
      <name val="Arial"/>
      <family val="2"/>
    </font>
    <font>
      <b/>
      <sz val="16"/>
      <name val="Arial"/>
      <family val="2"/>
    </font>
    <font>
      <b/>
      <sz val="8"/>
      <color indexed="63"/>
      <name val="Arial"/>
      <family val="2"/>
    </font>
    <font>
      <sz val="8"/>
      <color indexed="63"/>
      <name val="Arial"/>
      <family val="2"/>
    </font>
    <font>
      <b/>
      <sz val="7"/>
      <name val="Arial"/>
      <family val="2"/>
    </font>
    <font>
      <b/>
      <sz val="7"/>
      <color indexed="8"/>
      <name val="Arial"/>
      <family val="2"/>
    </font>
    <font>
      <sz val="7"/>
      <color indexed="8"/>
      <name val="Arial"/>
      <family val="2"/>
    </font>
    <font>
      <u/>
      <sz val="7"/>
      <color indexed="56"/>
      <name val="Arial"/>
      <family val="2"/>
    </font>
    <font>
      <u/>
      <sz val="7"/>
      <color indexed="21"/>
      <name val="Arial"/>
      <family val="2"/>
    </font>
    <font>
      <sz val="7"/>
      <name val="Verdana"/>
      <family val="2"/>
    </font>
    <font>
      <sz val="8"/>
      <name val="Times New Roman"/>
      <family val="1"/>
    </font>
    <font>
      <b/>
      <sz val="8"/>
      <name val="Times New Roman"/>
      <family val="1"/>
    </font>
    <font>
      <b/>
      <sz val="11"/>
      <name val="Arial"/>
      <family val="2"/>
    </font>
    <font>
      <sz val="10"/>
      <name val="Arial"/>
      <family val="2"/>
    </font>
    <font>
      <sz val="10"/>
      <color indexed="8"/>
      <name val="Arial"/>
      <family val="2"/>
    </font>
    <font>
      <b/>
      <i/>
      <sz val="10"/>
      <name val="Arial"/>
      <family val="2"/>
    </font>
    <font>
      <u/>
      <sz val="10"/>
      <color indexed="12"/>
      <name val="MS Sans Serif"/>
      <family val="2"/>
    </font>
    <font>
      <b/>
      <sz val="8"/>
      <color theme="2"/>
      <name val="Arial"/>
      <family val="2"/>
    </font>
    <font>
      <sz val="10"/>
      <color theme="0"/>
      <name val="Arial"/>
      <family val="2"/>
    </font>
    <font>
      <b/>
      <sz val="11"/>
      <color theme="1"/>
      <name val="Arial"/>
      <family val="2"/>
    </font>
    <font>
      <sz val="10"/>
      <color rgb="FF0000FF"/>
      <name val="Arial"/>
      <family val="2"/>
    </font>
    <font>
      <u/>
      <sz val="10"/>
      <color rgb="FF0000FF"/>
      <name val="Arial"/>
      <family val="2"/>
    </font>
    <font>
      <u/>
      <sz val="10"/>
      <color theme="1"/>
      <name val="Arial"/>
      <family val="2"/>
    </font>
    <font>
      <b/>
      <sz val="8"/>
      <color theme="1"/>
      <name val="Verdana"/>
      <family val="2"/>
    </font>
    <font>
      <sz val="10"/>
      <color theme="1"/>
      <name val="Arial"/>
      <family val="2"/>
    </font>
    <font>
      <b/>
      <sz val="10"/>
      <color theme="1"/>
      <name val="Arial"/>
      <family val="2"/>
    </font>
    <font>
      <sz val="8"/>
      <color theme="1"/>
      <name val="Arial"/>
      <family val="2"/>
    </font>
    <font>
      <b/>
      <sz val="8"/>
      <color theme="1"/>
      <name val="Arial"/>
      <family val="2"/>
    </font>
    <font>
      <sz val="7"/>
      <color theme="1"/>
      <name val="Arial"/>
      <family val="2"/>
    </font>
    <font>
      <b/>
      <sz val="7"/>
      <color theme="1"/>
      <name val="Arial"/>
      <family val="2"/>
    </font>
    <font>
      <u/>
      <sz val="7"/>
      <color rgb="FF003366"/>
      <name val="Arial"/>
      <family val="2"/>
    </font>
    <font>
      <sz val="11"/>
      <color theme="1"/>
      <name val="Calibri"/>
      <family val="2"/>
      <scheme val="minor"/>
    </font>
    <font>
      <b/>
      <sz val="8"/>
      <color theme="0"/>
      <name val="Arial"/>
      <family val="2"/>
    </font>
    <font>
      <b/>
      <vertAlign val="superscript"/>
      <sz val="8"/>
      <color theme="0"/>
      <name val="Arial"/>
      <family val="2"/>
    </font>
    <font>
      <sz val="10"/>
      <color indexed="63"/>
      <name val="Arial"/>
      <family val="2"/>
    </font>
    <font>
      <sz val="7"/>
      <color rgb="FF012B5B"/>
      <name val="Arial"/>
      <family val="2"/>
    </font>
    <font>
      <b/>
      <sz val="8"/>
      <color indexed="21"/>
      <name val="Arial"/>
      <family val="2"/>
    </font>
    <font>
      <b/>
      <sz val="8"/>
      <color indexed="9"/>
      <name val="Arial"/>
      <family val="2"/>
    </font>
    <font>
      <u/>
      <sz val="7"/>
      <color rgb="FF012B5B"/>
      <name val="Arial"/>
      <family val="2"/>
    </font>
    <font>
      <b/>
      <sz val="12"/>
      <color theme="1"/>
      <name val="Arial"/>
      <family val="2"/>
    </font>
    <font>
      <b/>
      <vertAlign val="superscript"/>
      <sz val="8"/>
      <color indexed="9"/>
      <name val="Arial"/>
      <family val="2"/>
    </font>
    <font>
      <sz val="8"/>
      <color rgb="FF000000"/>
      <name val="Arial"/>
      <family val="2"/>
    </font>
    <font>
      <b/>
      <u/>
      <sz val="10"/>
      <name val="Arial"/>
      <family val="2"/>
    </font>
    <font>
      <sz val="8"/>
      <color rgb="FF012B5B"/>
      <name val="Arial"/>
      <family val="2"/>
    </font>
    <font>
      <b/>
      <sz val="7"/>
      <color theme="0"/>
      <name val="Arial"/>
      <family val="2"/>
    </font>
    <font>
      <sz val="8"/>
      <color theme="0"/>
      <name val="Arial"/>
      <family val="2"/>
    </font>
    <font>
      <u/>
      <sz val="10"/>
      <color theme="10"/>
      <name val="Arial"/>
      <family val="2"/>
    </font>
    <font>
      <b/>
      <vertAlign val="superscript"/>
      <sz val="10"/>
      <color theme="1"/>
      <name val="Arial"/>
      <family val="2"/>
    </font>
    <font>
      <b/>
      <sz val="7"/>
      <name val="Verdana"/>
      <family val="2"/>
    </font>
    <font>
      <sz val="7"/>
      <color theme="1"/>
      <name val="Verdana"/>
      <family val="2"/>
    </font>
    <font>
      <u/>
      <vertAlign val="superscript"/>
      <sz val="10"/>
      <color indexed="12"/>
      <name val="Arial"/>
      <family val="2"/>
    </font>
    <font>
      <b/>
      <vertAlign val="superscript"/>
      <sz val="8"/>
      <color theme="2"/>
      <name val="Arial"/>
      <family val="2"/>
    </font>
    <font>
      <vertAlign val="superscript"/>
      <sz val="7"/>
      <name val="Arial"/>
      <family val="2"/>
    </font>
    <font>
      <vertAlign val="superscript"/>
      <sz val="8"/>
      <color theme="0"/>
      <name val="Arial"/>
      <family val="2"/>
    </font>
    <font>
      <b/>
      <vertAlign val="superscript"/>
      <sz val="10"/>
      <name val="Arial"/>
      <family val="2"/>
    </font>
    <font>
      <sz val="9"/>
      <color indexed="8"/>
      <name val="Calibri"/>
      <family val="2"/>
      <scheme val="minor"/>
    </font>
    <font>
      <sz val="9"/>
      <name val="Calibri"/>
      <family val="2"/>
      <scheme val="minor"/>
    </font>
    <font>
      <u/>
      <sz val="9"/>
      <color indexed="12"/>
      <name val="Arial"/>
      <family val="2"/>
    </font>
    <font>
      <u/>
      <vertAlign val="superscript"/>
      <sz val="10"/>
      <color rgb="FF0000FF"/>
      <name val="Arial"/>
      <family val="2"/>
    </font>
    <font>
      <b/>
      <sz val="8"/>
      <color theme="0" tint="-4.9989318521683403E-2"/>
      <name val="Arial"/>
      <family val="2"/>
    </font>
    <font>
      <u/>
      <sz val="8"/>
      <name val="Arial"/>
      <family val="2"/>
    </font>
    <font>
      <b/>
      <sz val="8"/>
      <color indexed="56"/>
      <name val="Arial"/>
      <family val="2"/>
    </font>
  </fonts>
  <fills count="29">
    <fill>
      <patternFill patternType="none"/>
    </fill>
    <fill>
      <patternFill patternType="gray125"/>
    </fill>
    <fill>
      <patternFill patternType="solid">
        <fgColor indexed="9"/>
      </patternFill>
    </fill>
    <fill>
      <patternFill patternType="solid">
        <fgColor indexed="53"/>
      </patternFill>
    </fill>
    <fill>
      <patternFill patternType="solid">
        <fgColor indexed="26"/>
      </patternFill>
    </fill>
    <fill>
      <patternFill patternType="solid">
        <fgColor indexed="27"/>
      </patternFill>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2"/>
      </patternFill>
    </fill>
    <fill>
      <patternFill patternType="solid">
        <fgColor indexed="45"/>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9"/>
        <bgColor indexed="9"/>
      </patternFill>
    </fill>
    <fill>
      <patternFill patternType="solid">
        <fgColor rgb="FF003366"/>
        <bgColor indexed="64"/>
      </patternFill>
    </fill>
    <fill>
      <patternFill patternType="solid">
        <fgColor rgb="FF012B5B"/>
        <bgColor indexed="64"/>
      </patternFill>
    </fill>
    <fill>
      <patternFill patternType="solid">
        <fgColor theme="0"/>
        <bgColor indexed="64"/>
      </patternFill>
    </fill>
    <fill>
      <patternFill patternType="solid">
        <fgColor theme="0"/>
        <bgColor indexed="9"/>
      </patternFill>
    </fill>
    <fill>
      <patternFill patternType="solid">
        <fgColor rgb="FFFFFFCC"/>
      </patternFill>
    </fill>
    <fill>
      <patternFill patternType="solid">
        <fgColor indexed="56"/>
        <bgColor indexed="64"/>
      </patternFill>
    </fill>
    <fill>
      <patternFill patternType="solid">
        <fgColor theme="0"/>
        <bgColor rgb="FF000000"/>
      </patternFill>
    </fill>
    <fill>
      <patternFill patternType="solid">
        <fgColor rgb="FF012B5B"/>
        <bgColor rgb="FF000000"/>
      </patternFill>
    </fill>
  </fills>
  <borders count="64">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left>
      <right style="thin">
        <color theme="0"/>
      </right>
      <top style="thin">
        <color theme="2"/>
      </top>
      <bottom style="thin">
        <color theme="2"/>
      </bottom>
      <diagonal/>
    </border>
    <border>
      <left/>
      <right/>
      <top style="thin">
        <color theme="0"/>
      </top>
      <bottom/>
      <diagonal/>
    </border>
    <border>
      <left style="thin">
        <color rgb="FFB2B2B2"/>
      </left>
      <right style="thin">
        <color rgb="FFB2B2B2"/>
      </right>
      <top style="thin">
        <color rgb="FFB2B2B2"/>
      </top>
      <bottom style="thin">
        <color rgb="FFB2B2B2"/>
      </bottom>
      <diagonal/>
    </border>
    <border>
      <left/>
      <right/>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medium">
        <color theme="0"/>
      </top>
      <bottom style="thin">
        <color theme="0"/>
      </bottom>
      <diagonal/>
    </border>
    <border>
      <left style="thin">
        <color theme="0"/>
      </left>
      <right style="medium">
        <color theme="0"/>
      </right>
      <top style="thin">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9"/>
      </left>
      <right/>
      <top/>
      <bottom style="thin">
        <color indexed="9"/>
      </bottom>
      <diagonal/>
    </border>
    <border>
      <left/>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rgb="FFFFFFFF"/>
      </left>
      <right style="thin">
        <color rgb="FFFFFFFF"/>
      </right>
      <top/>
      <bottom/>
      <diagonal/>
    </border>
    <border>
      <left style="thin">
        <color rgb="FFFFFFFF"/>
      </left>
      <right/>
      <top/>
      <bottom/>
      <diagonal/>
    </border>
    <border>
      <left/>
      <right/>
      <top style="thin">
        <color indexed="9"/>
      </top>
      <bottom/>
      <diagonal/>
    </border>
    <border>
      <left/>
      <right/>
      <top style="thin">
        <color theme="2"/>
      </top>
      <bottom style="thin">
        <color theme="2"/>
      </bottom>
      <diagonal/>
    </border>
    <border>
      <left/>
      <right style="thin">
        <color theme="2"/>
      </right>
      <top/>
      <bottom/>
      <diagonal/>
    </border>
    <border>
      <left style="thin">
        <color theme="2"/>
      </left>
      <right/>
      <top/>
      <bottom/>
      <diagonal/>
    </border>
    <border>
      <left/>
      <right style="thin">
        <color theme="2"/>
      </right>
      <top/>
      <bottom style="thin">
        <color theme="2"/>
      </bottom>
      <diagonal/>
    </border>
    <border>
      <left style="thin">
        <color theme="2"/>
      </left>
      <right/>
      <top style="thin">
        <color theme="2"/>
      </top>
      <bottom/>
      <diagonal/>
    </border>
    <border>
      <left/>
      <right style="thin">
        <color theme="2"/>
      </right>
      <top style="thin">
        <color theme="2"/>
      </top>
      <bottom/>
      <diagonal/>
    </border>
    <border>
      <left/>
      <right style="thin">
        <color indexed="9"/>
      </right>
      <top/>
      <bottom/>
      <diagonal/>
    </border>
    <border>
      <left style="thin">
        <color indexed="9"/>
      </left>
      <right/>
      <top/>
      <bottom/>
      <diagonal/>
    </border>
    <border>
      <left style="thin">
        <color indexed="9"/>
      </left>
      <right style="thin">
        <color indexed="9"/>
      </right>
      <top/>
      <bottom/>
      <diagonal/>
    </border>
  </borders>
  <cellStyleXfs count="231">
    <xf numFmtId="0" fontId="0" fillId="0" borderId="0"/>
    <xf numFmtId="0" fontId="9"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1" fillId="11"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7"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9" fillId="16" borderId="0" applyNumberFormat="0" applyBorder="0" applyAlignment="0" applyProtection="0"/>
    <xf numFmtId="0" fontId="50" fillId="0" borderId="1" applyNumberFormat="0" applyBorder="0" applyProtection="0">
      <alignment horizontal="center"/>
    </xf>
    <xf numFmtId="0" fontId="22" fillId="0" borderId="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0" applyNumberFormat="0" applyFill="0" applyBorder="0" applyAlignment="0" applyProtection="0"/>
    <xf numFmtId="0" fontId="25" fillId="2" borderId="5" applyNumberFormat="0" applyAlignment="0" applyProtection="0"/>
    <xf numFmtId="0" fontId="25" fillId="2" borderId="5" applyNumberFormat="0" applyAlignment="0" applyProtection="0"/>
    <xf numFmtId="0" fontId="25" fillId="2" borderId="5" applyNumberFormat="0" applyAlignment="0" applyProtection="0"/>
    <xf numFmtId="0" fontId="26" fillId="0" borderId="6" applyNumberFormat="0" applyFill="0" applyAlignment="0" applyProtection="0"/>
    <xf numFmtId="0" fontId="36" fillId="17" borderId="7" applyNumberFormat="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7" fillId="18" borderId="0" applyNumberFormat="0" applyBorder="0" applyAlignment="0" applyProtection="0"/>
    <xf numFmtId="0" fontId="49" fillId="0" borderId="0" applyFill="0" applyBorder="0" applyProtection="0"/>
    <xf numFmtId="0" fontId="28" fillId="6" borderId="5" applyNumberFormat="0" applyAlignment="0" applyProtection="0"/>
    <xf numFmtId="0" fontId="33" fillId="0" borderId="0" applyNumberFormat="0" applyFill="0" applyBorder="0" applyAlignment="0" applyProtection="0"/>
    <xf numFmtId="0" fontId="27" fillId="18" borderId="0" applyNumberFormat="0" applyBorder="0" applyAlignment="0" applyProtection="0"/>
    <xf numFmtId="0" fontId="22" fillId="0" borderId="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0" applyNumberForma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55" fillId="0" borderId="0" applyNumberFormat="0" applyFill="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8" fillId="6" borderId="5" applyNumberFormat="0" applyAlignment="0" applyProtection="0"/>
    <xf numFmtId="0" fontId="26" fillId="0" borderId="6" applyNumberFormat="0" applyFill="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70" fillId="0" borderId="0"/>
    <xf numFmtId="0" fontId="63" fillId="0" borderId="0"/>
    <xf numFmtId="0" fontId="9"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9" fillId="0" borderId="0"/>
    <xf numFmtId="0" fontId="9" fillId="0" borderId="0"/>
    <xf numFmtId="0" fontId="70" fillId="0" borderId="0"/>
    <xf numFmtId="0" fontId="9"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9" fillId="0" borderId="0"/>
    <xf numFmtId="0" fontId="9" fillId="0" borderId="0"/>
    <xf numFmtId="0" fontId="9" fillId="0" borderId="0"/>
    <xf numFmtId="0" fontId="52" fillId="0" borderId="0"/>
    <xf numFmtId="0" fontId="9" fillId="0" borderId="0"/>
    <xf numFmtId="0" fontId="52" fillId="0" borderId="0"/>
    <xf numFmtId="0" fontId="63" fillId="0" borderId="0"/>
    <xf numFmtId="0" fontId="9" fillId="4" borderId="8" applyNumberFormat="0" applyFont="0" applyAlignment="0" applyProtection="0"/>
    <xf numFmtId="0" fontId="9" fillId="4" borderId="8" applyNumberFormat="0" applyFont="0" applyAlignment="0" applyProtection="0"/>
    <xf numFmtId="0" fontId="9" fillId="25" borderId="24" applyNumberFormat="0" applyFont="0" applyAlignment="0" applyProtection="0"/>
    <xf numFmtId="0" fontId="31" fillId="2" borderId="9" applyNumberFormat="0" applyAlignment="0" applyProtection="0"/>
    <xf numFmtId="9" fontId="9"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5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31" fillId="2" borderId="9" applyNumberFormat="0" applyAlignment="0" applyProtection="0"/>
    <xf numFmtId="0" fontId="31" fillId="2" borderId="9"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5" fillId="0" borderId="10" applyNumberFormat="0" applyFill="0" applyAlignment="0" applyProtection="0"/>
    <xf numFmtId="0" fontId="36" fillId="17" borderId="7" applyNumberFormat="0" applyAlignment="0" applyProtection="0"/>
    <xf numFmtId="0" fontId="36" fillId="17" borderId="7" applyNumberFormat="0" applyAlignment="0" applyProtection="0"/>
    <xf numFmtId="0" fontId="32" fillId="0" borderId="0" applyNumberFormat="0" applyFill="0" applyBorder="0" applyAlignment="0" applyProtection="0"/>
    <xf numFmtId="0" fontId="8" fillId="0" borderId="0"/>
    <xf numFmtId="0" fontId="85" fillId="0" borderId="0" applyNumberFormat="0" applyFill="0" applyBorder="0" applyAlignment="0" applyProtection="0">
      <alignment vertical="top"/>
      <protection locked="0"/>
    </xf>
    <xf numFmtId="0" fontId="9" fillId="0" borderId="0"/>
    <xf numFmtId="0" fontId="52" fillId="0" borderId="0"/>
    <xf numFmtId="0" fontId="52" fillId="0" borderId="0"/>
    <xf numFmtId="0" fontId="7" fillId="0" borderId="0"/>
    <xf numFmtId="0" fontId="53" fillId="0" borderId="0"/>
    <xf numFmtId="0" fontId="53"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63" fillId="0" borderId="0"/>
    <xf numFmtId="0" fontId="2" fillId="0" borderId="0"/>
    <xf numFmtId="0" fontId="2" fillId="0" borderId="0"/>
    <xf numFmtId="0" fontId="2" fillId="0" borderId="0"/>
    <xf numFmtId="0" fontId="52" fillId="0" borderId="0"/>
    <xf numFmtId="0" fontId="19"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20" fillId="0" borderId="0" applyFont="0" applyFill="0" applyBorder="0" applyAlignment="0" applyProtection="0"/>
  </cellStyleXfs>
  <cellXfs count="532">
    <xf numFmtId="0" fontId="0" fillId="0" borderId="0" xfId="0"/>
    <xf numFmtId="0" fontId="9" fillId="0" borderId="0" xfId="0" applyFont="1"/>
    <xf numFmtId="0" fontId="11" fillId="0" borderId="0" xfId="0" applyFont="1" applyAlignment="1">
      <alignment horizontal="center" wrapText="1"/>
    </xf>
    <xf numFmtId="0" fontId="13" fillId="0" borderId="0" xfId="0" applyFont="1" applyAlignment="1">
      <alignment horizontal="right"/>
    </xf>
    <xf numFmtId="0" fontId="10" fillId="0" borderId="0" xfId="0" applyFont="1"/>
    <xf numFmtId="0" fontId="15" fillId="0" borderId="0" xfId="0" applyFont="1" applyAlignment="1">
      <alignment horizontal="center" vertical="center"/>
    </xf>
    <xf numFmtId="164" fontId="16" fillId="0" borderId="0" xfId="0" applyNumberFormat="1" applyFont="1" applyAlignment="1">
      <alignment horizontal="right"/>
    </xf>
    <xf numFmtId="164" fontId="18" fillId="0" borderId="0" xfId="0" applyNumberFormat="1" applyFont="1"/>
    <xf numFmtId="164" fontId="18" fillId="0" borderId="0" xfId="0" applyNumberFormat="1" applyFont="1" applyAlignment="1">
      <alignment horizontal="right"/>
    </xf>
    <xf numFmtId="164" fontId="17" fillId="0" borderId="0" xfId="0" applyNumberFormat="1" applyFont="1" applyAlignment="1">
      <alignment horizontal="right"/>
    </xf>
    <xf numFmtId="1" fontId="9" fillId="0" borderId="0" xfId="0" applyNumberFormat="1" applyFont="1"/>
    <xf numFmtId="0" fontId="17" fillId="0" borderId="0" xfId="0" applyFont="1"/>
    <xf numFmtId="0" fontId="17" fillId="0" borderId="0" xfId="0" applyFont="1" applyAlignment="1">
      <alignment horizontal="right"/>
    </xf>
    <xf numFmtId="0" fontId="14" fillId="0" borderId="0" xfId="0" applyFont="1"/>
    <xf numFmtId="165" fontId="17" fillId="0" borderId="0" xfId="0" applyNumberFormat="1" applyFont="1"/>
    <xf numFmtId="164" fontId="16" fillId="0" borderId="0" xfId="0" applyNumberFormat="1" applyFont="1"/>
    <xf numFmtId="164" fontId="17" fillId="0" borderId="0" xfId="119" applyNumberFormat="1" applyFont="1"/>
    <xf numFmtId="0" fontId="14" fillId="0" borderId="0" xfId="0" applyFont="1" applyAlignment="1">
      <alignment horizontal="center" vertical="center"/>
    </xf>
    <xf numFmtId="0" fontId="14" fillId="0" borderId="0" xfId="0" applyFont="1" applyAlignment="1">
      <alignment horizontal="center" wrapText="1"/>
    </xf>
    <xf numFmtId="1" fontId="17" fillId="0" borderId="0" xfId="0" applyNumberFormat="1" applyFont="1"/>
    <xf numFmtId="166" fontId="9" fillId="0" borderId="0" xfId="0" applyNumberFormat="1" applyFont="1"/>
    <xf numFmtId="168" fontId="17" fillId="0" borderId="0" xfId="0" applyNumberFormat="1" applyFont="1" applyAlignment="1">
      <alignment horizontal="right"/>
    </xf>
    <xf numFmtId="0" fontId="19" fillId="0" borderId="0" xfId="94" applyAlignment="1" applyProtection="1"/>
    <xf numFmtId="0" fontId="38" fillId="0" borderId="0" xfId="0" applyFont="1"/>
    <xf numFmtId="0" fontId="39" fillId="0" borderId="0" xfId="94" applyFont="1" applyAlignment="1" applyProtection="1"/>
    <xf numFmtId="164" fontId="17" fillId="0" borderId="0" xfId="0" applyNumberFormat="1" applyFont="1"/>
    <xf numFmtId="0" fontId="40" fillId="0" borderId="0" xfId="0" applyFont="1" applyAlignment="1">
      <alignment vertical="center"/>
    </xf>
    <xf numFmtId="0" fontId="11" fillId="0" borderId="0" xfId="0" applyFont="1" applyAlignment="1">
      <alignment vertical="center"/>
    </xf>
    <xf numFmtId="0" fontId="9" fillId="0" borderId="0" xfId="0" applyFont="1" applyAlignment="1">
      <alignment horizontal="right"/>
    </xf>
    <xf numFmtId="0" fontId="12" fillId="0" borderId="0" xfId="0" applyFont="1" applyAlignment="1">
      <alignment horizontal="right"/>
    </xf>
    <xf numFmtId="0" fontId="17" fillId="21" borderId="0" xfId="0" applyFont="1" applyFill="1"/>
    <xf numFmtId="168" fontId="17" fillId="21" borderId="0" xfId="0" applyNumberFormat="1" applyFont="1" applyFill="1" applyAlignment="1">
      <alignment horizontal="right"/>
    </xf>
    <xf numFmtId="0" fontId="12" fillId="0" borderId="0" xfId="0" applyFont="1"/>
    <xf numFmtId="0" fontId="14" fillId="0" borderId="0" xfId="0" applyFont="1" applyAlignment="1">
      <alignment horizontal="left" indent="1"/>
    </xf>
    <xf numFmtId="0" fontId="17" fillId="0" borderId="0" xfId="0" applyFont="1" applyAlignment="1">
      <alignment horizontal="left" indent="2"/>
    </xf>
    <xf numFmtId="0" fontId="12" fillId="0" borderId="0" xfId="0" applyFont="1" applyAlignment="1">
      <alignment horizontal="left"/>
    </xf>
    <xf numFmtId="0" fontId="44" fillId="0" borderId="0" xfId="0" applyFont="1"/>
    <xf numFmtId="0" fontId="46" fillId="0" borderId="0" xfId="94" applyFont="1" applyAlignment="1" applyProtection="1">
      <alignment horizontal="left"/>
    </xf>
    <xf numFmtId="0" fontId="47" fillId="0" borderId="0" xfId="94" applyFont="1" applyAlignment="1" applyProtection="1"/>
    <xf numFmtId="166" fontId="12" fillId="0" borderId="0" xfId="0" applyNumberFormat="1" applyFont="1"/>
    <xf numFmtId="0" fontId="48" fillId="0" borderId="0" xfId="0" applyFont="1"/>
    <xf numFmtId="0" fontId="48" fillId="0" borderId="0" xfId="0" applyFont="1" applyAlignment="1">
      <alignment horizontal="left"/>
    </xf>
    <xf numFmtId="164" fontId="12" fillId="0" borderId="0" xfId="0" applyNumberFormat="1" applyFont="1"/>
    <xf numFmtId="164" fontId="45" fillId="0" borderId="0" xfId="0" applyNumberFormat="1" applyFont="1" applyAlignment="1">
      <alignment wrapText="1"/>
    </xf>
    <xf numFmtId="164" fontId="45" fillId="0" borderId="0" xfId="0" applyNumberFormat="1" applyFont="1" applyAlignment="1">
      <alignment vertical="center" wrapText="1"/>
    </xf>
    <xf numFmtId="164" fontId="45" fillId="0" borderId="0" xfId="0" applyNumberFormat="1" applyFont="1"/>
    <xf numFmtId="0" fontId="45" fillId="0" borderId="0" xfId="0" applyFont="1" applyAlignment="1">
      <alignment horizontal="left" indent="3"/>
    </xf>
    <xf numFmtId="0" fontId="12" fillId="0" borderId="0" xfId="0" applyFont="1" applyAlignment="1">
      <alignment horizontal="left" indent="3"/>
    </xf>
    <xf numFmtId="0" fontId="45" fillId="0" borderId="0" xfId="0" applyFont="1"/>
    <xf numFmtId="0" fontId="56" fillId="22" borderId="15" xfId="0" applyFont="1" applyFill="1" applyBorder="1"/>
    <xf numFmtId="0" fontId="56" fillId="22" borderId="16" xfId="0" applyFont="1" applyFill="1" applyBorder="1" applyAlignment="1">
      <alignment horizontal="center" vertical="center"/>
    </xf>
    <xf numFmtId="0" fontId="56" fillId="22" borderId="17" xfId="0" applyFont="1" applyFill="1" applyBorder="1" applyAlignment="1">
      <alignment horizontal="center" vertical="center"/>
    </xf>
    <xf numFmtId="0" fontId="17" fillId="22" borderId="18" xfId="0" applyFont="1" applyFill="1" applyBorder="1"/>
    <xf numFmtId="164" fontId="18" fillId="22" borderId="18" xfId="0" applyNumberFormat="1" applyFont="1" applyFill="1" applyBorder="1"/>
    <xf numFmtId="164" fontId="18" fillId="22" borderId="18" xfId="0" applyNumberFormat="1" applyFont="1" applyFill="1" applyBorder="1" applyAlignment="1">
      <alignment horizontal="right"/>
    </xf>
    <xf numFmtId="164" fontId="17" fillId="22" borderId="18" xfId="0" applyNumberFormat="1" applyFont="1" applyFill="1" applyBorder="1" applyAlignment="1">
      <alignment horizontal="right"/>
    </xf>
    <xf numFmtId="0" fontId="45" fillId="0" borderId="0" xfId="0" applyFont="1" applyAlignment="1">
      <alignment horizontal="left"/>
    </xf>
    <xf numFmtId="0" fontId="17" fillId="22" borderId="0" xfId="0" applyFont="1" applyFill="1"/>
    <xf numFmtId="164" fontId="18" fillId="22" borderId="0" xfId="0" applyNumberFormat="1" applyFont="1" applyFill="1"/>
    <xf numFmtId="164" fontId="18" fillId="22" borderId="0" xfId="0" applyNumberFormat="1" applyFont="1" applyFill="1" applyAlignment="1">
      <alignment horizontal="right"/>
    </xf>
    <xf numFmtId="164" fontId="17" fillId="22" borderId="0" xfId="0" applyNumberFormat="1" applyFont="1" applyFill="1" applyAlignment="1">
      <alignment horizontal="right"/>
    </xf>
    <xf numFmtId="168" fontId="17" fillId="22" borderId="0" xfId="0" applyNumberFormat="1" applyFont="1" applyFill="1" applyAlignment="1">
      <alignment horizontal="right"/>
    </xf>
    <xf numFmtId="164" fontId="45" fillId="0" borderId="0" xfId="0" applyNumberFormat="1" applyFont="1" applyAlignment="1">
      <alignment horizontal="left"/>
    </xf>
    <xf numFmtId="0" fontId="43" fillId="0" borderId="0" xfId="0" applyFont="1"/>
    <xf numFmtId="1" fontId="17" fillId="0" borderId="0" xfId="0" applyNumberFormat="1" applyFont="1" applyAlignment="1">
      <alignment horizontal="right"/>
    </xf>
    <xf numFmtId="164" fontId="17" fillId="23" borderId="0" xfId="0" applyNumberFormat="1" applyFont="1" applyFill="1" applyAlignment="1">
      <alignment horizontal="right"/>
    </xf>
    <xf numFmtId="0" fontId="51" fillId="0" borderId="0" xfId="0" applyFont="1" applyAlignment="1">
      <alignment vertical="center"/>
    </xf>
    <xf numFmtId="0" fontId="58" fillId="0" borderId="0" xfId="94" applyFont="1" applyAlignment="1" applyProtection="1"/>
    <xf numFmtId="0" fontId="59" fillId="0" borderId="0" xfId="0" applyFont="1"/>
    <xf numFmtId="0" fontId="60" fillId="0" borderId="0" xfId="94" applyFont="1" applyFill="1" applyAlignment="1" applyProtection="1"/>
    <xf numFmtId="0" fontId="61" fillId="0" borderId="0" xfId="94" applyFont="1" applyFill="1" applyAlignment="1" applyProtection="1"/>
    <xf numFmtId="0" fontId="62" fillId="0" borderId="0" xfId="0" applyFont="1" applyAlignment="1">
      <alignment vertical="center"/>
    </xf>
    <xf numFmtId="0" fontId="58" fillId="0" borderId="0" xfId="0" applyFont="1" applyAlignment="1">
      <alignment vertical="center"/>
    </xf>
    <xf numFmtId="0" fontId="65" fillId="0" borderId="0" xfId="0" applyFont="1"/>
    <xf numFmtId="0" fontId="66" fillId="0" borderId="0" xfId="0" applyFont="1" applyAlignment="1">
      <alignment horizontal="center" vertical="center"/>
    </xf>
    <xf numFmtId="0" fontId="65" fillId="0" borderId="0" xfId="0" applyFont="1" applyAlignment="1">
      <alignment horizontal="right"/>
    </xf>
    <xf numFmtId="0" fontId="67" fillId="0" borderId="0" xfId="0" applyFont="1" applyAlignment="1">
      <alignment horizontal="right"/>
    </xf>
    <xf numFmtId="0" fontId="56" fillId="22" borderId="15" xfId="0" applyFont="1" applyFill="1" applyBorder="1" applyAlignment="1">
      <alignment horizontal="left" vertical="center" wrapText="1"/>
    </xf>
    <xf numFmtId="0" fontId="56" fillId="22" borderId="16" xfId="0" applyFont="1" applyFill="1" applyBorder="1" applyAlignment="1" applyProtection="1">
      <alignment horizontal="center" vertical="center"/>
      <protection locked="0"/>
    </xf>
    <xf numFmtId="0" fontId="56" fillId="22" borderId="17" xfId="0" applyFont="1" applyFill="1" applyBorder="1" applyAlignment="1" applyProtection="1">
      <alignment horizontal="center" vertical="center"/>
      <protection locked="0"/>
    </xf>
    <xf numFmtId="0" fontId="14" fillId="0" borderId="0" xfId="0" applyFont="1" applyAlignment="1">
      <alignment horizontal="left"/>
    </xf>
    <xf numFmtId="167" fontId="16" fillId="0" borderId="0" xfId="0" applyNumberFormat="1" applyFont="1"/>
    <xf numFmtId="167" fontId="66" fillId="0" borderId="0" xfId="0" applyNumberFormat="1" applyFont="1"/>
    <xf numFmtId="167" fontId="14" fillId="0" borderId="0" xfId="0" applyNumberFormat="1" applyFont="1"/>
    <xf numFmtId="164" fontId="14" fillId="0" borderId="0" xfId="119" applyNumberFormat="1" applyFont="1" applyAlignment="1">
      <alignment horizontal="right"/>
    </xf>
    <xf numFmtId="0" fontId="17" fillId="0" borderId="0" xfId="0" applyFont="1" applyAlignment="1">
      <alignment horizontal="left" indent="1"/>
    </xf>
    <xf numFmtId="167" fontId="18" fillId="0" borderId="0" xfId="0" applyNumberFormat="1" applyFont="1" applyAlignment="1">
      <alignment horizontal="right"/>
    </xf>
    <xf numFmtId="169" fontId="17" fillId="0" borderId="0" xfId="0" applyNumberFormat="1" applyFont="1"/>
    <xf numFmtId="0" fontId="14" fillId="0" borderId="0" xfId="0" applyFont="1" applyAlignment="1">
      <alignment vertical="center"/>
    </xf>
    <xf numFmtId="0" fontId="14" fillId="22" borderId="0" xfId="0" applyFont="1" applyFill="1" applyAlignment="1">
      <alignment vertical="center"/>
    </xf>
    <xf numFmtId="0" fontId="65" fillId="0" borderId="0" xfId="0" applyFont="1" applyAlignment="1">
      <alignment vertical="center"/>
    </xf>
    <xf numFmtId="0" fontId="67" fillId="0" borderId="0" xfId="0" applyFont="1"/>
    <xf numFmtId="0" fontId="68" fillId="0" borderId="0" xfId="0" applyFont="1"/>
    <xf numFmtId="0" fontId="68" fillId="0" borderId="0" xfId="0" applyFont="1" applyAlignment="1">
      <alignment horizontal="left" wrapText="1"/>
    </xf>
    <xf numFmtId="0" fontId="67" fillId="0" borderId="0" xfId="86" applyFont="1" applyBorder="1" applyAlignment="1" applyProtection="1">
      <alignment wrapText="1"/>
      <protection locked="0"/>
    </xf>
    <xf numFmtId="0" fontId="68" fillId="0" borderId="0" xfId="86" applyFont="1" applyBorder="1" applyProtection="1">
      <protection locked="0"/>
    </xf>
    <xf numFmtId="0" fontId="68" fillId="0" borderId="0" xfId="86" applyFont="1" applyBorder="1" applyAlignment="1" applyProtection="1">
      <alignment horizontal="left" wrapText="1"/>
      <protection locked="0"/>
    </xf>
    <xf numFmtId="0" fontId="43" fillId="0" borderId="0" xfId="0" applyFont="1" applyAlignment="1">
      <alignment horizontal="left" wrapText="1"/>
    </xf>
    <xf numFmtId="0" fontId="67" fillId="0" borderId="0" xfId="86" applyFont="1" applyBorder="1" applyAlignment="1" applyProtection="1">
      <alignment horizontal="left" wrapText="1"/>
      <protection locked="0"/>
    </xf>
    <xf numFmtId="1" fontId="18" fillId="0" borderId="0" xfId="0" applyNumberFormat="1" applyFont="1" applyAlignment="1">
      <alignment horizontal="right"/>
    </xf>
    <xf numFmtId="1" fontId="17" fillId="23" borderId="0" xfId="0" applyNumberFormat="1" applyFont="1" applyFill="1" applyAlignment="1">
      <alignment horizontal="right"/>
    </xf>
    <xf numFmtId="164" fontId="18" fillId="0" borderId="0" xfId="0" quotePrefix="1" applyNumberFormat="1" applyFont="1" applyAlignment="1">
      <alignment horizontal="right"/>
    </xf>
    <xf numFmtId="0" fontId="17" fillId="23" borderId="0" xfId="0" applyFont="1" applyFill="1"/>
    <xf numFmtId="167" fontId="14" fillId="0" borderId="0" xfId="0" applyNumberFormat="1" applyFont="1" applyAlignment="1">
      <alignment horizontal="left"/>
    </xf>
    <xf numFmtId="0" fontId="68" fillId="0" borderId="0" xfId="86" applyFont="1" applyBorder="1" applyAlignment="1" applyProtection="1">
      <alignment wrapText="1"/>
      <protection locked="0"/>
    </xf>
    <xf numFmtId="0" fontId="56" fillId="22" borderId="19" xfId="0" applyFont="1" applyFill="1" applyBorder="1" applyAlignment="1">
      <alignment horizontal="left" vertical="center" wrapText="1"/>
    </xf>
    <xf numFmtId="0" fontId="56" fillId="22" borderId="20" xfId="0" applyFont="1" applyFill="1" applyBorder="1" applyAlignment="1" applyProtection="1">
      <alignment horizontal="center" vertical="center"/>
      <protection locked="0"/>
    </xf>
    <xf numFmtId="0" fontId="56" fillId="22" borderId="21" xfId="0" applyFont="1" applyFill="1" applyBorder="1" applyAlignment="1" applyProtection="1">
      <alignment horizontal="center" vertical="center"/>
      <protection locked="0"/>
    </xf>
    <xf numFmtId="165" fontId="14" fillId="0" borderId="0" xfId="0" applyNumberFormat="1" applyFont="1"/>
    <xf numFmtId="165" fontId="17" fillId="0" borderId="0" xfId="0" applyNumberFormat="1" applyFont="1" applyAlignment="1">
      <alignment horizontal="right"/>
    </xf>
    <xf numFmtId="165" fontId="17" fillId="23" borderId="0" xfId="0" applyNumberFormat="1" applyFont="1" applyFill="1" applyAlignment="1">
      <alignment horizontal="right"/>
    </xf>
    <xf numFmtId="167" fontId="16" fillId="0" borderId="0" xfId="0" applyNumberFormat="1" applyFont="1" applyProtection="1">
      <protection locked="0"/>
    </xf>
    <xf numFmtId="1" fontId="18" fillId="0" borderId="0" xfId="0" quotePrefix="1" applyNumberFormat="1" applyFont="1" applyAlignment="1">
      <alignment horizontal="right"/>
    </xf>
    <xf numFmtId="0" fontId="18" fillId="0" borderId="0" xfId="0" quotePrefix="1" applyFont="1" applyAlignment="1">
      <alignment horizontal="right"/>
    </xf>
    <xf numFmtId="165" fontId="18" fillId="0" borderId="0" xfId="0" applyNumberFormat="1" applyFont="1" applyAlignment="1">
      <alignment horizontal="right"/>
    </xf>
    <xf numFmtId="170" fontId="18" fillId="0" borderId="0" xfId="0" applyNumberFormat="1" applyFont="1" applyAlignment="1" applyProtection="1">
      <alignment horizontal="right" vertical="center"/>
      <protection locked="0"/>
    </xf>
    <xf numFmtId="170" fontId="18" fillId="22" borderId="0" xfId="0" applyNumberFormat="1" applyFont="1" applyFill="1" applyAlignment="1" applyProtection="1">
      <alignment horizontal="right" vertical="center"/>
      <protection locked="0"/>
    </xf>
    <xf numFmtId="1" fontId="18" fillId="0" borderId="0" xfId="0" applyNumberFormat="1" applyFont="1"/>
    <xf numFmtId="0" fontId="56" fillId="22" borderId="22" xfId="0" applyFont="1" applyFill="1" applyBorder="1" applyAlignment="1" applyProtection="1">
      <alignment horizontal="center" vertical="center"/>
      <protection locked="0"/>
    </xf>
    <xf numFmtId="169" fontId="17" fillId="0" borderId="0" xfId="0" applyNumberFormat="1" applyFont="1" applyAlignment="1">
      <alignment horizontal="right"/>
    </xf>
    <xf numFmtId="0" fontId="68" fillId="0" borderId="0" xfId="0" applyFont="1" applyAlignment="1">
      <alignment wrapText="1"/>
    </xf>
    <xf numFmtId="169" fontId="14" fillId="23" borderId="0" xfId="0" applyNumberFormat="1" applyFont="1" applyFill="1" applyAlignment="1">
      <alignment horizontal="right"/>
    </xf>
    <xf numFmtId="169" fontId="14" fillId="0" borderId="0" xfId="0" applyNumberFormat="1" applyFont="1" applyAlignment="1">
      <alignment horizontal="right"/>
    </xf>
    <xf numFmtId="164" fontId="14" fillId="0" borderId="0" xfId="0" applyNumberFormat="1" applyFont="1" applyAlignment="1">
      <alignment horizontal="right"/>
    </xf>
    <xf numFmtId="169" fontId="17" fillId="23" borderId="0" xfId="0" applyNumberFormat="1" applyFont="1" applyFill="1" applyAlignment="1">
      <alignment horizontal="right"/>
    </xf>
    <xf numFmtId="0" fontId="16" fillId="0" borderId="0" xfId="0" applyFont="1" applyAlignment="1">
      <alignment vertical="center"/>
    </xf>
    <xf numFmtId="0" fontId="16" fillId="22" borderId="0" xfId="0" applyFont="1" applyFill="1" applyAlignment="1">
      <alignment vertical="center"/>
    </xf>
    <xf numFmtId="0" fontId="67" fillId="0" borderId="0" xfId="0" applyFont="1" applyAlignment="1">
      <alignment horizontal="left" wrapText="1"/>
    </xf>
    <xf numFmtId="0" fontId="18" fillId="0" borderId="0" xfId="0" applyFont="1" applyAlignment="1">
      <alignment horizontal="right"/>
    </xf>
    <xf numFmtId="164" fontId="53" fillId="0" borderId="0" xfId="0" applyNumberFormat="1" applyFont="1" applyAlignment="1">
      <alignment horizontal="right"/>
    </xf>
    <xf numFmtId="165" fontId="14" fillId="0" borderId="0" xfId="0" applyNumberFormat="1" applyFont="1" applyAlignment="1">
      <alignment horizontal="right"/>
    </xf>
    <xf numFmtId="164" fontId="16" fillId="0" borderId="23" xfId="0" applyNumberFormat="1" applyFont="1" applyBorder="1" applyAlignment="1">
      <alignment horizontal="right"/>
    </xf>
    <xf numFmtId="164" fontId="18" fillId="23" borderId="0" xfId="0" applyNumberFormat="1" applyFont="1" applyFill="1" applyAlignment="1">
      <alignment horizontal="right"/>
    </xf>
    <xf numFmtId="1" fontId="14" fillId="0" borderId="0" xfId="0" applyNumberFormat="1" applyFont="1" applyAlignment="1">
      <alignment horizontal="right"/>
    </xf>
    <xf numFmtId="165" fontId="16" fillId="0" borderId="0" xfId="0" applyNumberFormat="1" applyFont="1" applyAlignment="1">
      <alignment horizontal="right"/>
    </xf>
    <xf numFmtId="164" fontId="14" fillId="0" borderId="0" xfId="0" applyNumberFormat="1" applyFont="1"/>
    <xf numFmtId="0" fontId="66" fillId="22" borderId="0" xfId="0" applyFont="1" applyFill="1" applyAlignment="1">
      <alignment vertical="center"/>
    </xf>
    <xf numFmtId="167" fontId="14" fillId="0" borderId="0" xfId="0" applyNumberFormat="1" applyFont="1" applyAlignment="1">
      <alignment horizontal="right"/>
    </xf>
    <xf numFmtId="0" fontId="19" fillId="0" borderId="0" xfId="94" applyFill="1" applyAlignment="1" applyProtection="1"/>
    <xf numFmtId="0" fontId="19" fillId="23" borderId="0" xfId="96" applyFont="1" applyFill="1" applyBorder="1" applyAlignment="1" applyProtection="1"/>
    <xf numFmtId="0" fontId="19" fillId="0" borderId="0" xfId="96" applyFont="1" applyAlignment="1" applyProtection="1"/>
    <xf numFmtId="164" fontId="71" fillId="22" borderId="35" xfId="119" applyNumberFormat="1" applyFont="1" applyFill="1" applyBorder="1" applyAlignment="1">
      <alignment horizontal="center" vertical="center" wrapText="1"/>
    </xf>
    <xf numFmtId="0" fontId="55" fillId="0" borderId="0" xfId="96" applyAlignment="1" applyProtection="1"/>
    <xf numFmtId="0" fontId="43" fillId="0" borderId="0" xfId="0" applyFont="1" applyAlignment="1">
      <alignment horizontal="center" vertical="center"/>
    </xf>
    <xf numFmtId="0" fontId="71" fillId="22" borderId="42" xfId="0" applyFont="1" applyFill="1" applyBorder="1" applyAlignment="1">
      <alignment horizontal="left" vertical="center" wrapText="1"/>
    </xf>
    <xf numFmtId="0" fontId="71" fillId="22" borderId="43" xfId="0" applyFont="1" applyFill="1" applyBorder="1" applyAlignment="1" applyProtection="1">
      <alignment horizontal="center" vertical="center"/>
      <protection locked="0"/>
    </xf>
    <xf numFmtId="0" fontId="71" fillId="22" borderId="44" xfId="0" applyFont="1" applyFill="1" applyBorder="1" applyAlignment="1" applyProtection="1">
      <alignment horizontal="center" vertical="center"/>
      <protection locked="0"/>
    </xf>
    <xf numFmtId="0" fontId="17" fillId="0" borderId="0" xfId="0" applyFont="1" applyAlignment="1">
      <alignment vertical="center"/>
    </xf>
    <xf numFmtId="0" fontId="14" fillId="0" borderId="0" xfId="0" applyFont="1" applyAlignment="1">
      <alignment horizontal="left" vertical="center" indent="1"/>
    </xf>
    <xf numFmtId="169" fontId="16" fillId="0" borderId="0" xfId="0" applyNumberFormat="1" applyFont="1" applyAlignment="1" applyProtection="1">
      <alignment horizontal="right" vertical="center"/>
      <protection locked="0"/>
    </xf>
    <xf numFmtId="169" fontId="14" fillId="0" borderId="0" xfId="0" applyNumberFormat="1" applyFont="1" applyAlignment="1" applyProtection="1">
      <alignment horizontal="right" vertical="center"/>
      <protection locked="0"/>
    </xf>
    <xf numFmtId="0" fontId="17" fillId="0" borderId="0" xfId="0" applyFont="1" applyAlignment="1">
      <alignment horizontal="left" vertical="center" indent="2"/>
    </xf>
    <xf numFmtId="169" fontId="17" fillId="0" borderId="0" xfId="0" applyNumberFormat="1" applyFont="1" applyAlignment="1" applyProtection="1">
      <alignment horizontal="right" vertical="center"/>
      <protection locked="0"/>
    </xf>
    <xf numFmtId="170" fontId="17" fillId="0" borderId="0" xfId="0" applyNumberFormat="1" applyFont="1" applyAlignment="1" applyProtection="1">
      <alignment horizontal="right" vertical="center"/>
      <protection locked="0"/>
    </xf>
    <xf numFmtId="0" fontId="17" fillId="22" borderId="0" xfId="0" applyFont="1" applyFill="1" applyAlignment="1">
      <alignment vertical="center"/>
    </xf>
    <xf numFmtId="0" fontId="12" fillId="0" borderId="0" xfId="0" applyFont="1" applyAlignment="1">
      <alignment vertical="center"/>
    </xf>
    <xf numFmtId="0" fontId="74" fillId="0" borderId="0" xfId="0" applyFont="1"/>
    <xf numFmtId="0" fontId="12" fillId="0" borderId="0" xfId="0" applyFont="1" applyAlignment="1">
      <alignment horizontal="left" wrapText="1"/>
    </xf>
    <xf numFmtId="0" fontId="17" fillId="0" borderId="0" xfId="0" applyFont="1" applyAlignment="1">
      <alignment horizontal="left" vertical="center" indent="3"/>
    </xf>
    <xf numFmtId="169" fontId="18" fillId="0" borderId="0" xfId="0" applyNumberFormat="1" applyFont="1" applyAlignment="1" applyProtection="1">
      <alignment horizontal="right" vertical="center"/>
      <protection locked="0"/>
    </xf>
    <xf numFmtId="0" fontId="14" fillId="0" borderId="0" xfId="0" applyFont="1" applyAlignment="1">
      <alignment horizontal="left" vertical="center" indent="2"/>
    </xf>
    <xf numFmtId="0" fontId="12" fillId="0" borderId="0" xfId="0" applyFont="1" applyAlignment="1">
      <alignment horizontal="left" vertical="center" wrapText="1"/>
    </xf>
    <xf numFmtId="0" fontId="14" fillId="0" borderId="0" xfId="0" applyFont="1" applyAlignment="1">
      <alignment vertical="center" wrapText="1"/>
    </xf>
    <xf numFmtId="165" fontId="14" fillId="0" borderId="0" xfId="0" applyNumberFormat="1" applyFont="1" applyAlignment="1">
      <alignment vertical="center"/>
    </xf>
    <xf numFmtId="169" fontId="16" fillId="0" borderId="0" xfId="0" applyNumberFormat="1" applyFont="1" applyAlignment="1">
      <alignment horizontal="right" vertical="center"/>
    </xf>
    <xf numFmtId="0" fontId="14" fillId="0" borderId="0" xfId="0" applyFont="1" applyAlignment="1">
      <alignment horizontal="left" vertical="center" wrapText="1" indent="1"/>
    </xf>
    <xf numFmtId="0" fontId="14" fillId="0" borderId="0" xfId="0" applyFont="1" applyAlignment="1">
      <alignment horizontal="left" vertical="center" wrapText="1" indent="2"/>
    </xf>
    <xf numFmtId="0" fontId="17" fillId="0" borderId="0" xfId="0" applyFont="1" applyAlignment="1">
      <alignment horizontal="left" vertical="center" wrapText="1" indent="3"/>
    </xf>
    <xf numFmtId="169" fontId="18" fillId="0" borderId="0" xfId="0" applyNumberFormat="1" applyFont="1" applyAlignment="1">
      <alignment horizontal="right" vertical="center"/>
    </xf>
    <xf numFmtId="165" fontId="17" fillId="0" borderId="0" xfId="0" applyNumberFormat="1" applyFont="1" applyAlignment="1">
      <alignment vertical="center"/>
    </xf>
    <xf numFmtId="1" fontId="17" fillId="0" borderId="0" xfId="0" applyNumberFormat="1" applyFont="1" applyAlignment="1">
      <alignment vertical="center"/>
    </xf>
    <xf numFmtId="169" fontId="17" fillId="0" borderId="0" xfId="0" applyNumberFormat="1" applyFont="1" applyAlignment="1">
      <alignment vertical="center"/>
    </xf>
    <xf numFmtId="169" fontId="65" fillId="0" borderId="0" xfId="0" applyNumberFormat="1" applyFont="1" applyAlignment="1">
      <alignment horizontal="right" vertical="center"/>
    </xf>
    <xf numFmtId="169" fontId="66" fillId="0" borderId="0" xfId="0" applyNumberFormat="1" applyFont="1" applyAlignment="1">
      <alignment horizontal="right" vertical="center"/>
    </xf>
    <xf numFmtId="0" fontId="17" fillId="0" borderId="0" xfId="0" applyFont="1" applyAlignment="1">
      <alignment horizontal="left" vertical="center" wrapText="1" indent="2"/>
    </xf>
    <xf numFmtId="169" fontId="14" fillId="0" borderId="0" xfId="0" applyNumberFormat="1" applyFont="1" applyAlignment="1">
      <alignment vertical="center"/>
    </xf>
    <xf numFmtId="0" fontId="43" fillId="0" borderId="0" xfId="0" applyFont="1" applyAlignment="1">
      <alignment horizontal="left" vertical="center" wrapText="1"/>
    </xf>
    <xf numFmtId="0" fontId="19" fillId="23" borderId="0" xfId="94" applyFill="1" applyBorder="1" applyAlignment="1" applyProtection="1"/>
    <xf numFmtId="0" fontId="12" fillId="0" borderId="0" xfId="106" applyFont="1" applyAlignment="1">
      <alignment vertical="center"/>
    </xf>
    <xf numFmtId="0" fontId="78" fillId="0" borderId="0" xfId="106" applyFont="1"/>
    <xf numFmtId="0" fontId="9" fillId="0" borderId="0" xfId="106"/>
    <xf numFmtId="173" fontId="75" fillId="19" borderId="0" xfId="106" applyNumberFormat="1" applyFont="1" applyFill="1" applyAlignment="1">
      <alignment horizontal="center" vertical="center" wrapText="1"/>
    </xf>
    <xf numFmtId="0" fontId="17" fillId="0" borderId="0" xfId="106" applyFont="1"/>
    <xf numFmtId="0" fontId="76" fillId="22" borderId="48" xfId="106" applyFont="1" applyFill="1" applyBorder="1" applyAlignment="1">
      <alignment horizontal="center" vertical="center" wrapText="1"/>
    </xf>
    <xf numFmtId="0" fontId="14" fillId="0" borderId="0" xfId="106" applyFont="1" applyAlignment="1">
      <alignment horizontal="center" vertical="center" textRotation="90"/>
    </xf>
    <xf numFmtId="49" fontId="14" fillId="0" borderId="0" xfId="106" applyNumberFormat="1" applyFont="1" applyAlignment="1">
      <alignment horizontal="center" vertical="center" wrapText="1"/>
    </xf>
    <xf numFmtId="49" fontId="17" fillId="0" borderId="0" xfId="106" applyNumberFormat="1" applyFont="1"/>
    <xf numFmtId="175" fontId="17" fillId="0" borderId="0" xfId="106" applyNumberFormat="1" applyFont="1" applyAlignment="1">
      <alignment horizontal="center" wrapText="1"/>
    </xf>
    <xf numFmtId="167" fontId="17" fillId="0" borderId="0" xfId="106" applyNumberFormat="1" applyFont="1" applyAlignment="1">
      <alignment horizontal="right"/>
    </xf>
    <xf numFmtId="17" fontId="17" fillId="0" borderId="0" xfId="106" quotePrefix="1" applyNumberFormat="1" applyFont="1" applyAlignment="1">
      <alignment horizontal="left" wrapText="1"/>
    </xf>
    <xf numFmtId="17" fontId="17" fillId="22" borderId="0" xfId="106" quotePrefix="1" applyNumberFormat="1" applyFont="1" applyFill="1" applyAlignment="1">
      <alignment horizontal="left" wrapText="1"/>
    </xf>
    <xf numFmtId="167" fontId="17" fillId="22" borderId="0" xfId="106" applyNumberFormat="1" applyFont="1" applyFill="1" applyAlignment="1">
      <alignment horizontal="right"/>
    </xf>
    <xf numFmtId="0" fontId="12" fillId="0" borderId="0" xfId="106" applyFont="1"/>
    <xf numFmtId="166" fontId="12" fillId="0" borderId="0" xfId="106" applyNumberFormat="1" applyFont="1"/>
    <xf numFmtId="0" fontId="12" fillId="0" borderId="0" xfId="106" applyFont="1" applyAlignment="1">
      <alignment horizontal="left"/>
    </xf>
    <xf numFmtId="173" fontId="12" fillId="19" borderId="0" xfId="106" applyNumberFormat="1" applyFont="1" applyFill="1" applyAlignment="1">
      <alignment horizontal="left"/>
    </xf>
    <xf numFmtId="176" fontId="12" fillId="0" borderId="0" xfId="150" applyNumberFormat="1" applyFont="1" applyFill="1"/>
    <xf numFmtId="1" fontId="10" fillId="0" borderId="0" xfId="0" applyNumberFormat="1" applyFont="1" applyAlignment="1">
      <alignment vertical="center"/>
    </xf>
    <xf numFmtId="164" fontId="14" fillId="0" borderId="0" xfId="0" applyNumberFormat="1" applyFont="1" applyAlignment="1">
      <alignment horizontal="right" vertical="center"/>
    </xf>
    <xf numFmtId="164" fontId="17" fillId="0" borderId="0" xfId="0" applyNumberFormat="1" applyFont="1" applyAlignment="1">
      <alignment horizontal="right" vertical="center"/>
    </xf>
    <xf numFmtId="0" fontId="84" fillId="22" borderId="0" xfId="0" applyFont="1" applyFill="1" applyAlignment="1">
      <alignment horizontal="center" vertical="center"/>
    </xf>
    <xf numFmtId="0" fontId="71" fillId="22" borderId="43" xfId="0" applyFont="1" applyFill="1" applyBorder="1" applyAlignment="1">
      <alignment horizontal="center" vertical="center"/>
    </xf>
    <xf numFmtId="0" fontId="71" fillId="22" borderId="42" xfId="0" applyFont="1" applyFill="1" applyBorder="1" applyAlignment="1">
      <alignment horizontal="center" vertical="center"/>
    </xf>
    <xf numFmtId="0" fontId="71" fillId="22" borderId="44" xfId="0" applyFont="1" applyFill="1" applyBorder="1" applyAlignment="1">
      <alignment horizontal="center" vertical="center" wrapText="1"/>
    </xf>
    <xf numFmtId="0" fontId="14" fillId="0" borderId="0" xfId="0" applyFont="1" applyAlignment="1">
      <alignment horizontal="center"/>
    </xf>
    <xf numFmtId="165" fontId="17" fillId="23" borderId="0" xfId="0" applyNumberFormat="1" applyFont="1" applyFill="1"/>
    <xf numFmtId="0" fontId="15" fillId="0" borderId="0" xfId="0" applyFont="1" applyAlignment="1">
      <alignment horizontal="center"/>
    </xf>
    <xf numFmtId="165" fontId="13" fillId="0" borderId="0" xfId="0" applyNumberFormat="1" applyFont="1"/>
    <xf numFmtId="165" fontId="15" fillId="0" borderId="0" xfId="0" applyNumberFormat="1" applyFont="1"/>
    <xf numFmtId="0" fontId="13" fillId="0" borderId="0" xfId="0" applyFont="1"/>
    <xf numFmtId="165" fontId="13" fillId="22" borderId="0" xfId="0" applyNumberFormat="1" applyFont="1" applyFill="1" applyAlignment="1">
      <alignment vertical="center"/>
    </xf>
    <xf numFmtId="165" fontId="15" fillId="22" borderId="0" xfId="0" applyNumberFormat="1" applyFont="1" applyFill="1" applyAlignment="1">
      <alignment vertical="center"/>
    </xf>
    <xf numFmtId="173" fontId="17" fillId="19" borderId="0" xfId="0" applyNumberFormat="1" applyFont="1" applyFill="1" applyAlignment="1">
      <alignment horizontal="left" vertical="center"/>
    </xf>
    <xf numFmtId="0" fontId="67" fillId="0" borderId="0" xfId="0" applyFont="1" applyAlignment="1">
      <alignment vertical="top" wrapText="1"/>
    </xf>
    <xf numFmtId="0" fontId="15" fillId="22" borderId="0" xfId="0" applyFont="1" applyFill="1" applyAlignment="1">
      <alignment horizontal="center" vertical="center"/>
    </xf>
    <xf numFmtId="0" fontId="63" fillId="0" borderId="0" xfId="0" applyFont="1"/>
    <xf numFmtId="0" fontId="78" fillId="0" borderId="0" xfId="0" applyFont="1" applyAlignment="1">
      <alignment vertical="center"/>
    </xf>
    <xf numFmtId="164" fontId="16" fillId="0" borderId="0" xfId="0" applyNumberFormat="1" applyFont="1" applyAlignment="1">
      <alignment vertical="center"/>
    </xf>
    <xf numFmtId="0" fontId="83" fillId="22" borderId="42" xfId="0" applyFont="1" applyFill="1" applyBorder="1" applyAlignment="1">
      <alignment horizontal="left" vertical="center" wrapText="1"/>
    </xf>
    <xf numFmtId="0" fontId="12" fillId="22" borderId="0" xfId="0" applyFont="1" applyFill="1" applyAlignment="1">
      <alignment vertical="center"/>
    </xf>
    <xf numFmtId="0" fontId="71" fillId="22" borderId="42" xfId="0" applyFont="1" applyFill="1" applyBorder="1" applyAlignment="1">
      <alignment horizontal="center" vertical="center" wrapText="1"/>
    </xf>
    <xf numFmtId="1" fontId="14" fillId="0" borderId="0" xfId="0" applyNumberFormat="1" applyFont="1" applyAlignment="1">
      <alignment vertical="center"/>
    </xf>
    <xf numFmtId="0" fontId="69" fillId="0" borderId="0" xfId="94" applyFont="1" applyFill="1" applyAlignment="1" applyProtection="1">
      <alignment vertical="center"/>
    </xf>
    <xf numFmtId="0" fontId="69" fillId="0" borderId="0" xfId="94" applyFont="1" applyFill="1" applyAlignment="1" applyProtection="1"/>
    <xf numFmtId="0" fontId="82" fillId="0" borderId="0" xfId="0" applyFont="1"/>
    <xf numFmtId="0" fontId="64" fillId="0" borderId="0" xfId="94" applyFont="1" applyFill="1" applyAlignment="1" applyProtection="1">
      <alignment horizontal="left" indent="1"/>
    </xf>
    <xf numFmtId="0" fontId="17" fillId="0" borderId="0" xfId="106" applyFont="1" applyAlignment="1">
      <alignment vertical="center"/>
    </xf>
    <xf numFmtId="0" fontId="71" fillId="22" borderId="48" xfId="106" applyFont="1" applyFill="1" applyBorder="1" applyAlignment="1">
      <alignment horizontal="center" vertical="center" wrapText="1"/>
    </xf>
    <xf numFmtId="17" fontId="17" fillId="0" borderId="0" xfId="106" quotePrefix="1" applyNumberFormat="1" applyFont="1" applyAlignment="1">
      <alignment horizontal="center" wrapText="1"/>
    </xf>
    <xf numFmtId="177" fontId="17" fillId="19" borderId="0" xfId="106" applyNumberFormat="1" applyFont="1" applyFill="1" applyAlignment="1">
      <alignment horizontal="right"/>
    </xf>
    <xf numFmtId="173" fontId="17" fillId="19" borderId="0" xfId="106" applyNumberFormat="1" applyFont="1" applyFill="1" applyAlignment="1">
      <alignment horizontal="right"/>
    </xf>
    <xf numFmtId="173" fontId="12" fillId="19" borderId="0" xfId="106" applyNumberFormat="1" applyFont="1" applyFill="1" applyAlignment="1">
      <alignment horizontal="left" vertical="center"/>
    </xf>
    <xf numFmtId="166" fontId="17" fillId="0" borderId="0" xfId="106" applyNumberFormat="1" applyFont="1"/>
    <xf numFmtId="176" fontId="17" fillId="0" borderId="0" xfId="150" applyNumberFormat="1" applyFont="1" applyFill="1"/>
    <xf numFmtId="0" fontId="56" fillId="22" borderId="16" xfId="106" applyFont="1" applyFill="1" applyBorder="1" applyAlignment="1">
      <alignment horizontal="center" vertical="center"/>
    </xf>
    <xf numFmtId="0" fontId="12" fillId="0" borderId="0" xfId="106" applyFont="1" applyAlignment="1">
      <alignment horizontal="right"/>
    </xf>
    <xf numFmtId="17" fontId="17" fillId="0" borderId="0" xfId="106" applyNumberFormat="1" applyFont="1" applyAlignment="1">
      <alignment horizontal="left" wrapText="1" indent="1"/>
    </xf>
    <xf numFmtId="17" fontId="17" fillId="0" borderId="0" xfId="106" applyNumberFormat="1" applyFont="1" applyAlignment="1">
      <alignment horizontal="left" wrapText="1" indent="2"/>
    </xf>
    <xf numFmtId="165" fontId="80" fillId="27" borderId="52" xfId="106" quotePrefix="1" applyNumberFormat="1" applyFont="1" applyFill="1" applyBorder="1" applyAlignment="1">
      <alignment horizontal="right"/>
    </xf>
    <xf numFmtId="0" fontId="56" fillId="22" borderId="15" xfId="106" applyFont="1" applyFill="1" applyBorder="1" applyAlignment="1">
      <alignment horizontal="center" vertical="center"/>
    </xf>
    <xf numFmtId="0" fontId="56" fillId="22" borderId="17" xfId="106" applyFont="1" applyFill="1" applyBorder="1" applyAlignment="1">
      <alignment horizontal="center" vertical="center" wrapText="1"/>
    </xf>
    <xf numFmtId="0" fontId="56" fillId="22" borderId="16" xfId="106" applyFont="1" applyFill="1" applyBorder="1" applyAlignment="1">
      <alignment horizontal="center" vertical="center" wrapText="1"/>
    </xf>
    <xf numFmtId="2" fontId="65" fillId="27" borderId="52" xfId="106" quotePrefix="1" applyNumberFormat="1" applyFont="1" applyFill="1" applyBorder="1" applyAlignment="1">
      <alignment horizontal="right"/>
    </xf>
    <xf numFmtId="17" fontId="17" fillId="0" borderId="0" xfId="106" applyNumberFormat="1" applyFont="1" applyAlignment="1">
      <alignment horizontal="left" wrapText="1" indent="3"/>
    </xf>
    <xf numFmtId="2" fontId="80" fillId="27" borderId="52" xfId="106" quotePrefix="1" applyNumberFormat="1" applyFont="1" applyFill="1" applyBorder="1" applyAlignment="1">
      <alignment horizontal="right"/>
    </xf>
    <xf numFmtId="0" fontId="12" fillId="0" borderId="0" xfId="106" quotePrefix="1" applyFont="1" applyAlignment="1">
      <alignment horizontal="left"/>
    </xf>
    <xf numFmtId="165" fontId="65" fillId="27" borderId="52" xfId="106" quotePrefix="1" applyNumberFormat="1" applyFont="1" applyFill="1" applyBorder="1" applyAlignment="1">
      <alignment horizontal="right"/>
    </xf>
    <xf numFmtId="1" fontId="65" fillId="27" borderId="52" xfId="106" quotePrefix="1" applyNumberFormat="1" applyFont="1" applyFill="1" applyBorder="1" applyAlignment="1">
      <alignment horizontal="right"/>
    </xf>
    <xf numFmtId="0" fontId="9" fillId="0" borderId="0" xfId="106" applyAlignment="1">
      <alignment vertical="center"/>
    </xf>
    <xf numFmtId="173" fontId="43" fillId="19" borderId="0" xfId="106" applyNumberFormat="1" applyFont="1" applyFill="1" applyAlignment="1">
      <alignment horizontal="center" vertical="center" wrapText="1"/>
    </xf>
    <xf numFmtId="166" fontId="80" fillId="27" borderId="0" xfId="106" quotePrefix="1" applyNumberFormat="1" applyFont="1" applyFill="1" applyAlignment="1">
      <alignment horizontal="right"/>
    </xf>
    <xf numFmtId="166" fontId="80" fillId="27" borderId="52" xfId="106" quotePrefix="1" applyNumberFormat="1" applyFont="1" applyFill="1" applyBorder="1" applyAlignment="1">
      <alignment horizontal="right"/>
    </xf>
    <xf numFmtId="0" fontId="17" fillId="0" borderId="0" xfId="119" applyFont="1"/>
    <xf numFmtId="0" fontId="14" fillId="0" borderId="0" xfId="119" applyFont="1" applyAlignment="1">
      <alignment horizontal="center" vertical="center"/>
    </xf>
    <xf numFmtId="0" fontId="17" fillId="0" borderId="0" xfId="119" applyFont="1" applyAlignment="1">
      <alignment vertical="center"/>
    </xf>
    <xf numFmtId="0" fontId="82" fillId="0" borderId="0" xfId="119" applyFont="1"/>
    <xf numFmtId="0" fontId="12" fillId="0" borderId="0" xfId="119" applyFont="1"/>
    <xf numFmtId="0" fontId="9" fillId="0" borderId="0" xfId="119"/>
    <xf numFmtId="0" fontId="84" fillId="22" borderId="0" xfId="119" applyFont="1" applyFill="1" applyAlignment="1">
      <alignment horizontal="center" vertical="center"/>
    </xf>
    <xf numFmtId="0" fontId="84" fillId="22" borderId="43" xfId="119" applyFont="1" applyFill="1" applyBorder="1" applyAlignment="1">
      <alignment horizontal="center" vertical="center"/>
    </xf>
    <xf numFmtId="0" fontId="84" fillId="22" borderId="42" xfId="119" applyFont="1" applyFill="1" applyBorder="1" applyAlignment="1">
      <alignment horizontal="center" vertical="center"/>
    </xf>
    <xf numFmtId="0" fontId="84" fillId="22" borderId="44" xfId="119" applyFont="1" applyFill="1" applyBorder="1" applyAlignment="1">
      <alignment horizontal="center" vertical="center" wrapText="1"/>
    </xf>
    <xf numFmtId="0" fontId="15" fillId="0" borderId="0" xfId="119" applyFont="1" applyAlignment="1">
      <alignment horizontal="center"/>
    </xf>
    <xf numFmtId="165" fontId="13" fillId="0" borderId="0" xfId="119" applyNumberFormat="1" applyFont="1"/>
    <xf numFmtId="165" fontId="15" fillId="0" borderId="0" xfId="119" applyNumberFormat="1" applyFont="1"/>
    <xf numFmtId="0" fontId="13" fillId="0" borderId="0" xfId="119" applyFont="1"/>
    <xf numFmtId="0" fontId="15" fillId="22" borderId="0" xfId="119" applyFont="1" applyFill="1" applyAlignment="1">
      <alignment horizontal="center" vertical="center"/>
    </xf>
    <xf numFmtId="165" fontId="13" fillId="22" borderId="0" xfId="119" applyNumberFormat="1" applyFont="1" applyFill="1" applyAlignment="1">
      <alignment vertical="center"/>
    </xf>
    <xf numFmtId="165" fontId="15" fillId="22" borderId="0" xfId="119" applyNumberFormat="1" applyFont="1" applyFill="1" applyAlignment="1">
      <alignment vertical="center"/>
    </xf>
    <xf numFmtId="0" fontId="43" fillId="0" borderId="0" xfId="119" applyFont="1"/>
    <xf numFmtId="0" fontId="84" fillId="0" borderId="0" xfId="119" applyFont="1" applyAlignment="1">
      <alignment horizontal="center" vertical="center"/>
    </xf>
    <xf numFmtId="0" fontId="84" fillId="0" borderId="0" xfId="119" applyFont="1" applyAlignment="1">
      <alignment horizontal="center" vertical="center" wrapText="1"/>
    </xf>
    <xf numFmtId="165" fontId="17" fillId="0" borderId="0" xfId="119" applyNumberFormat="1" applyFont="1" applyAlignment="1">
      <alignment vertical="center"/>
    </xf>
    <xf numFmtId="0" fontId="19" fillId="23" borderId="0" xfId="94" applyFill="1" applyBorder="1" applyAlignment="1" applyProtection="1">
      <alignment wrapText="1"/>
    </xf>
    <xf numFmtId="0" fontId="19" fillId="0" borderId="0" xfId="94" applyAlignment="1" applyProtection="1">
      <alignment wrapText="1"/>
    </xf>
    <xf numFmtId="177" fontId="17" fillId="19" borderId="0" xfId="0" applyNumberFormat="1" applyFont="1" applyFill="1" applyAlignment="1">
      <alignment horizontal="right"/>
    </xf>
    <xf numFmtId="173" fontId="17" fillId="19" borderId="0" xfId="0" applyNumberFormat="1" applyFont="1" applyFill="1" applyAlignment="1">
      <alignment horizontal="right"/>
    </xf>
    <xf numFmtId="165" fontId="17" fillId="27" borderId="52" xfId="106" quotePrefix="1" applyNumberFormat="1" applyFont="1" applyFill="1" applyBorder="1" applyAlignment="1">
      <alignment horizontal="right"/>
    </xf>
    <xf numFmtId="169" fontId="14" fillId="0" borderId="0" xfId="0" applyNumberFormat="1" applyFont="1" applyAlignment="1">
      <alignment horizontal="right" vertical="center"/>
    </xf>
    <xf numFmtId="169" fontId="17" fillId="0" borderId="0" xfId="0" applyNumberFormat="1" applyFont="1" applyAlignment="1">
      <alignment horizontal="right" vertical="center"/>
    </xf>
    <xf numFmtId="169" fontId="42" fillId="19" borderId="13" xfId="0" applyNumberFormat="1" applyFont="1" applyFill="1" applyBorder="1" applyAlignment="1">
      <alignment horizontal="right"/>
    </xf>
    <xf numFmtId="169" fontId="41" fillId="19" borderId="14" xfId="0" applyNumberFormat="1" applyFont="1" applyFill="1" applyBorder="1" applyAlignment="1">
      <alignment horizontal="right"/>
    </xf>
    <xf numFmtId="1" fontId="42" fillId="19" borderId="11" xfId="0" applyNumberFormat="1" applyFont="1" applyFill="1" applyBorder="1" applyAlignment="1">
      <alignment horizontal="right"/>
    </xf>
    <xf numFmtId="169" fontId="41" fillId="19" borderId="13" xfId="0" applyNumberFormat="1" applyFont="1" applyFill="1" applyBorder="1" applyAlignment="1">
      <alignment horizontal="right"/>
    </xf>
    <xf numFmtId="0" fontId="19" fillId="0" borderId="0" xfId="94" applyFill="1" applyAlignment="1" applyProtection="1">
      <alignment horizontal="left"/>
    </xf>
    <xf numFmtId="0" fontId="69" fillId="0" borderId="0" xfId="94" applyFont="1" applyAlignment="1" applyProtection="1">
      <alignment horizontal="left"/>
    </xf>
    <xf numFmtId="165" fontId="80" fillId="27" borderId="0" xfId="0" quotePrefix="1" applyNumberFormat="1" applyFont="1" applyFill="1" applyAlignment="1">
      <alignment horizontal="right"/>
    </xf>
    <xf numFmtId="167" fontId="80" fillId="23" borderId="0" xfId="0" quotePrefix="1" applyNumberFormat="1" applyFont="1" applyFill="1" applyAlignment="1">
      <alignment horizontal="right"/>
    </xf>
    <xf numFmtId="165" fontId="80" fillId="27" borderId="52" xfId="0" quotePrefix="1" applyNumberFormat="1" applyFont="1" applyFill="1" applyBorder="1" applyAlignment="1">
      <alignment horizontal="right"/>
    </xf>
    <xf numFmtId="167" fontId="80" fillId="23" borderId="53" xfId="0" quotePrefix="1" applyNumberFormat="1" applyFont="1" applyFill="1" applyBorder="1" applyAlignment="1">
      <alignment horizontal="right"/>
    </xf>
    <xf numFmtId="0" fontId="43" fillId="0" borderId="0" xfId="106" applyFont="1" applyAlignment="1">
      <alignment horizontal="center" vertical="center" textRotation="90"/>
    </xf>
    <xf numFmtId="49" fontId="43" fillId="0" borderId="0" xfId="106" applyNumberFormat="1" applyFont="1" applyAlignment="1">
      <alignment horizontal="center" vertical="center" wrapText="1"/>
    </xf>
    <xf numFmtId="49" fontId="12" fillId="0" borderId="0" xfId="106" applyNumberFormat="1" applyFont="1"/>
    <xf numFmtId="165" fontId="80" fillId="27" borderId="0" xfId="106" quotePrefix="1" applyNumberFormat="1" applyFont="1" applyFill="1" applyAlignment="1">
      <alignment horizontal="right"/>
    </xf>
    <xf numFmtId="167" fontId="80" fillId="23" borderId="0" xfId="106" quotePrefix="1" applyNumberFormat="1" applyFont="1" applyFill="1" applyAlignment="1">
      <alignment horizontal="right"/>
    </xf>
    <xf numFmtId="0" fontId="96" fillId="0" borderId="0" xfId="94" applyFont="1" applyFill="1" applyAlignment="1" applyProtection="1">
      <alignment vertical="center"/>
    </xf>
    <xf numFmtId="0" fontId="19" fillId="0" borderId="0" xfId="94" applyFill="1" applyAlignment="1" applyProtection="1">
      <alignment vertical="center"/>
    </xf>
    <xf numFmtId="0" fontId="19" fillId="0" borderId="0" xfId="94" applyAlignment="1" applyProtection="1">
      <alignment horizontal="left"/>
    </xf>
    <xf numFmtId="173" fontId="14" fillId="19" borderId="0" xfId="106" applyNumberFormat="1" applyFont="1" applyFill="1" applyAlignment="1">
      <alignment horizontal="center" vertical="center" wrapText="1"/>
    </xf>
    <xf numFmtId="0" fontId="96" fillId="0" borderId="0" xfId="94" applyFont="1" applyFill="1" applyAlignment="1" applyProtection="1"/>
    <xf numFmtId="0" fontId="98" fillId="22" borderId="56" xfId="106" applyFont="1" applyFill="1" applyBorder="1" applyAlignment="1">
      <alignment horizontal="center" vertical="center"/>
    </xf>
    <xf numFmtId="0" fontId="98" fillId="22" borderId="57" xfId="106" applyFont="1" applyFill="1" applyBorder="1" applyAlignment="1">
      <alignment horizontal="center" vertical="center" wrapText="1"/>
    </xf>
    <xf numFmtId="0" fontId="14" fillId="0" borderId="0" xfId="106" applyFont="1" applyAlignment="1">
      <alignment horizontal="center" vertical="center"/>
    </xf>
    <xf numFmtId="0" fontId="14" fillId="0" borderId="0" xfId="106" applyFont="1" applyAlignment="1">
      <alignment horizontal="center" vertical="center" wrapText="1"/>
    </xf>
    <xf numFmtId="17" fontId="17" fillId="0" borderId="0" xfId="106" applyNumberFormat="1" applyFont="1" applyAlignment="1">
      <alignment horizontal="center" wrapText="1"/>
    </xf>
    <xf numFmtId="165" fontId="17" fillId="0" borderId="52" xfId="106" quotePrefix="1" applyNumberFormat="1" applyFont="1" applyBorder="1" applyAlignment="1">
      <alignment horizontal="right"/>
    </xf>
    <xf numFmtId="165" fontId="17" fillId="27" borderId="0" xfId="106" quotePrefix="1" applyNumberFormat="1" applyFont="1" applyFill="1" applyAlignment="1">
      <alignment horizontal="right"/>
    </xf>
    <xf numFmtId="17" fontId="17" fillId="22" borderId="0" xfId="106" applyNumberFormat="1" applyFont="1" applyFill="1" applyAlignment="1">
      <alignment horizontal="center" wrapText="1"/>
    </xf>
    <xf numFmtId="165" fontId="17" fillId="28" borderId="0" xfId="106" quotePrefix="1" applyNumberFormat="1" applyFont="1" applyFill="1" applyAlignment="1">
      <alignment horizontal="right"/>
    </xf>
    <xf numFmtId="0" fontId="48" fillId="0" borderId="0" xfId="106" applyFont="1"/>
    <xf numFmtId="0" fontId="98" fillId="22" borderId="16" xfId="106" applyFont="1" applyFill="1" applyBorder="1" applyAlignment="1">
      <alignment horizontal="center" vertical="center"/>
    </xf>
    <xf numFmtId="0" fontId="98" fillId="22" borderId="17" xfId="106" applyFont="1" applyFill="1" applyBorder="1" applyAlignment="1">
      <alignment horizontal="center" vertical="center" wrapText="1"/>
    </xf>
    <xf numFmtId="0" fontId="98" fillId="22" borderId="17" xfId="106" applyFont="1" applyFill="1" applyBorder="1" applyAlignment="1">
      <alignment horizontal="center" vertical="center"/>
    </xf>
    <xf numFmtId="0" fontId="98" fillId="22" borderId="16" xfId="106" applyFont="1" applyFill="1" applyBorder="1" applyAlignment="1">
      <alignment horizontal="center" vertical="center" wrapText="1"/>
    </xf>
    <xf numFmtId="165" fontId="17" fillId="0" borderId="0" xfId="106" quotePrefix="1" applyNumberFormat="1" applyFont="1" applyAlignment="1">
      <alignment horizontal="right"/>
    </xf>
    <xf numFmtId="0" fontId="56" fillId="22" borderId="59" xfId="106" applyFont="1" applyFill="1" applyBorder="1" applyAlignment="1">
      <alignment horizontal="center" vertical="center" wrapText="1"/>
    </xf>
    <xf numFmtId="17" fontId="17" fillId="0" borderId="0" xfId="106" applyNumberFormat="1" applyFont="1" applyAlignment="1">
      <alignment horizontal="left" wrapText="1" indent="4"/>
    </xf>
    <xf numFmtId="0" fontId="98" fillId="22" borderId="15" xfId="106" applyFont="1" applyFill="1" applyBorder="1" applyAlignment="1">
      <alignment horizontal="center" vertical="center"/>
    </xf>
    <xf numFmtId="0" fontId="99" fillId="0" borderId="0" xfId="94" applyFont="1" applyFill="1" applyAlignment="1" applyProtection="1"/>
    <xf numFmtId="2" fontId="65" fillId="27" borderId="52" xfId="0" quotePrefix="1" applyNumberFormat="1" applyFont="1" applyFill="1" applyBorder="1" applyAlignment="1">
      <alignment horizontal="right"/>
    </xf>
    <xf numFmtId="2" fontId="80" fillId="27" borderId="52" xfId="0" quotePrefix="1" applyNumberFormat="1" applyFont="1" applyFill="1" applyBorder="1" applyAlignment="1">
      <alignment horizontal="right"/>
    </xf>
    <xf numFmtId="0" fontId="94" fillId="0" borderId="0" xfId="0" applyFont="1" applyAlignment="1">
      <alignment horizontal="right"/>
    </xf>
    <xf numFmtId="0" fontId="94" fillId="0" borderId="0" xfId="104" applyFont="1" applyAlignment="1">
      <alignment horizontal="right"/>
    </xf>
    <xf numFmtId="2" fontId="94" fillId="0" borderId="0" xfId="0" applyNumberFormat="1" applyFont="1" applyAlignment="1">
      <alignment horizontal="right"/>
    </xf>
    <xf numFmtId="165" fontId="65" fillId="27" borderId="52" xfId="0" quotePrefix="1" applyNumberFormat="1" applyFont="1" applyFill="1" applyBorder="1" applyAlignment="1">
      <alignment horizontal="right"/>
    </xf>
    <xf numFmtId="1" fontId="65" fillId="27" borderId="52" xfId="0" quotePrefix="1" applyNumberFormat="1" applyFont="1" applyFill="1" applyBorder="1" applyAlignment="1">
      <alignment horizontal="right"/>
    </xf>
    <xf numFmtId="0" fontId="95" fillId="23" borderId="0" xfId="0" applyFont="1" applyFill="1" applyAlignment="1">
      <alignment horizontal="right"/>
    </xf>
    <xf numFmtId="0" fontId="95" fillId="23" borderId="0" xfId="104" applyFont="1" applyFill="1" applyAlignment="1">
      <alignment horizontal="right"/>
    </xf>
    <xf numFmtId="1" fontId="18" fillId="20" borderId="0" xfId="0" applyNumberFormat="1" applyFont="1" applyFill="1" applyAlignment="1">
      <alignment horizontal="right"/>
    </xf>
    <xf numFmtId="1" fontId="18" fillId="24" borderId="0" xfId="0" applyNumberFormat="1" applyFont="1" applyFill="1" applyAlignment="1">
      <alignment horizontal="right"/>
    </xf>
    <xf numFmtId="1" fontId="18" fillId="20" borderId="0" xfId="119" applyNumberFormat="1" applyFont="1" applyFill="1" applyAlignment="1">
      <alignment horizontal="right"/>
    </xf>
    <xf numFmtId="0" fontId="0" fillId="0" borderId="0" xfId="0" applyAlignment="1">
      <alignment horizontal="center" vertical="center" wrapText="1"/>
    </xf>
    <xf numFmtId="0" fontId="71" fillId="22" borderId="26" xfId="119" applyFont="1" applyFill="1" applyBorder="1" applyAlignment="1">
      <alignment horizontal="center" vertical="center" wrapText="1"/>
    </xf>
    <xf numFmtId="164" fontId="41" fillId="0" borderId="0" xfId="119" applyNumberFormat="1" applyFont="1" applyAlignment="1">
      <alignment horizontal="left" wrapText="1"/>
    </xf>
    <xf numFmtId="164" fontId="41" fillId="0" borderId="0" xfId="119" applyNumberFormat="1" applyFont="1" applyAlignment="1">
      <alignment horizontal="center" vertical="center" wrapText="1"/>
    </xf>
    <xf numFmtId="0" fontId="14" fillId="0" borderId="0" xfId="119" applyFont="1" applyAlignment="1">
      <alignment horizontal="left" vertical="center" indent="1"/>
    </xf>
    <xf numFmtId="164" fontId="14" fillId="0" borderId="0" xfId="119" applyNumberFormat="1" applyFont="1" applyAlignment="1">
      <alignment vertical="center"/>
    </xf>
    <xf numFmtId="166" fontId="14" fillId="0" borderId="0" xfId="119" applyNumberFormat="1" applyFont="1" applyAlignment="1">
      <alignment vertical="center"/>
    </xf>
    <xf numFmtId="0" fontId="17" fillId="0" borderId="0" xfId="119" applyFont="1" applyAlignment="1">
      <alignment horizontal="left" vertical="center" wrapText="1" indent="2"/>
    </xf>
    <xf numFmtId="164" fontId="17" fillId="0" borderId="0" xfId="119" applyNumberFormat="1" applyFont="1" applyAlignment="1">
      <alignment vertical="center"/>
    </xf>
    <xf numFmtId="166" fontId="17" fillId="0" borderId="0" xfId="119" applyNumberFormat="1" applyFont="1" applyAlignment="1">
      <alignment vertical="center"/>
    </xf>
    <xf numFmtId="0" fontId="17" fillId="0" borderId="0" xfId="119" applyFont="1" applyAlignment="1">
      <alignment horizontal="left" vertical="center" wrapText="1" indent="3"/>
    </xf>
    <xf numFmtId="0" fontId="17" fillId="0" borderId="0" xfId="119" applyFont="1" applyAlignment="1">
      <alignment horizontal="left" vertical="center" wrapText="1"/>
    </xf>
    <xf numFmtId="0" fontId="65" fillId="22" borderId="0" xfId="0" applyFont="1" applyFill="1"/>
    <xf numFmtId="0" fontId="65" fillId="23" borderId="0" xfId="0" applyFont="1" applyFill="1"/>
    <xf numFmtId="166" fontId="0" fillId="0" borderId="0" xfId="0" applyNumberFormat="1"/>
    <xf numFmtId="0" fontId="64" fillId="0" borderId="25" xfId="0" applyFont="1" applyBorder="1" applyAlignment="1">
      <alignment horizontal="center" vertical="center" wrapText="1"/>
    </xf>
    <xf numFmtId="0" fontId="71" fillId="22" borderId="32" xfId="119" applyFont="1" applyFill="1" applyBorder="1" applyAlignment="1">
      <alignment horizontal="center" vertical="center" wrapText="1"/>
    </xf>
    <xf numFmtId="166" fontId="14" fillId="23" borderId="0" xfId="119" applyNumberFormat="1" applyFont="1" applyFill="1" applyAlignment="1">
      <alignment vertical="center"/>
    </xf>
    <xf numFmtId="166" fontId="17" fillId="23" borderId="0" xfId="119" applyNumberFormat="1" applyFont="1" applyFill="1" applyAlignment="1">
      <alignment vertical="center"/>
    </xf>
    <xf numFmtId="0" fontId="71" fillId="22" borderId="34" xfId="119" applyFont="1" applyFill="1" applyBorder="1" applyAlignment="1">
      <alignment horizontal="center" vertical="center" wrapText="1"/>
    </xf>
    <xf numFmtId="0" fontId="17" fillId="0" borderId="0" xfId="119" applyFont="1" applyAlignment="1">
      <alignment horizontal="center" vertical="center"/>
    </xf>
    <xf numFmtId="172" fontId="17" fillId="0" borderId="0" xfId="119" applyNumberFormat="1" applyFont="1" applyAlignment="1">
      <alignment vertical="center"/>
    </xf>
    <xf numFmtId="165" fontId="17" fillId="23" borderId="0" xfId="119" applyNumberFormat="1" applyFont="1" applyFill="1" applyAlignment="1">
      <alignment vertical="center"/>
    </xf>
    <xf numFmtId="172" fontId="17" fillId="23" borderId="0" xfId="119" applyNumberFormat="1" applyFont="1" applyFill="1" applyAlignment="1">
      <alignment vertical="center"/>
    </xf>
    <xf numFmtId="165" fontId="17" fillId="0" borderId="0" xfId="119" applyNumberFormat="1" applyFont="1" applyAlignment="1">
      <alignment horizontal="right" vertical="center"/>
    </xf>
    <xf numFmtId="172" fontId="17" fillId="0" borderId="0" xfId="119" applyNumberFormat="1" applyFont="1" applyAlignment="1">
      <alignment horizontal="right" vertical="center"/>
    </xf>
    <xf numFmtId="3" fontId="17" fillId="0" borderId="0" xfId="119" applyNumberFormat="1" applyFont="1" applyAlignment="1">
      <alignment vertical="center"/>
    </xf>
    <xf numFmtId="0" fontId="0" fillId="0" borderId="25" xfId="0" applyBorder="1" applyAlignment="1">
      <alignment horizontal="center" vertical="center" wrapText="1"/>
    </xf>
    <xf numFmtId="0" fontId="71" fillId="22" borderId="36" xfId="119" applyFont="1" applyFill="1" applyBorder="1" applyAlignment="1">
      <alignment horizontal="center" vertical="center" wrapText="1"/>
    </xf>
    <xf numFmtId="164" fontId="17" fillId="0" borderId="0" xfId="119" applyNumberFormat="1" applyFont="1" applyAlignment="1">
      <alignment horizontal="center" vertical="center"/>
    </xf>
    <xf numFmtId="164" fontId="17" fillId="23" borderId="0" xfId="119" applyNumberFormat="1" applyFont="1" applyFill="1" applyAlignment="1">
      <alignment horizontal="center" vertical="center"/>
    </xf>
    <xf numFmtId="166" fontId="65" fillId="0" borderId="0" xfId="0" applyNumberFormat="1" applyFont="1"/>
    <xf numFmtId="164" fontId="14" fillId="0" borderId="0" xfId="119" quotePrefix="1" applyNumberFormat="1" applyFont="1" applyAlignment="1">
      <alignment horizontal="center" vertical="center"/>
    </xf>
    <xf numFmtId="164" fontId="14" fillId="23" borderId="0" xfId="119" quotePrefix="1" applyNumberFormat="1" applyFont="1" applyFill="1" applyAlignment="1">
      <alignment horizontal="center" vertical="center"/>
    </xf>
    <xf numFmtId="0" fontId="42" fillId="0" borderId="0" xfId="0" applyFont="1" applyAlignment="1">
      <alignment horizontal="left" vertical="top" wrapText="1"/>
    </xf>
    <xf numFmtId="0" fontId="0" fillId="22" borderId="0" xfId="0" applyFill="1"/>
    <xf numFmtId="0" fontId="67" fillId="0" borderId="0" xfId="0" applyFont="1" applyAlignment="1">
      <alignment horizontal="left" vertical="center"/>
    </xf>
    <xf numFmtId="0" fontId="73" fillId="0" borderId="0" xfId="0" applyFont="1" applyAlignment="1">
      <alignment horizontal="left" vertical="top" wrapText="1"/>
    </xf>
    <xf numFmtId="0" fontId="0" fillId="0" borderId="37" xfId="0" applyBorder="1" applyAlignment="1">
      <alignment horizontal="center" vertical="center" wrapText="1"/>
    </xf>
    <xf numFmtId="164" fontId="71" fillId="23" borderId="0" xfId="119" applyNumberFormat="1" applyFont="1" applyFill="1" applyAlignment="1">
      <alignment horizontal="center" vertical="center" wrapText="1"/>
    </xf>
    <xf numFmtId="164" fontId="14" fillId="0" borderId="0" xfId="119" applyNumberFormat="1" applyFont="1" applyAlignment="1">
      <alignment horizontal="left" vertical="center" indent="2"/>
    </xf>
    <xf numFmtId="172" fontId="14" fillId="0" borderId="41" xfId="0" applyNumberFormat="1" applyFont="1" applyBorder="1"/>
    <xf numFmtId="164" fontId="16" fillId="0" borderId="0" xfId="139" applyNumberFormat="1" applyFont="1" applyAlignment="1">
      <alignment horizontal="right"/>
    </xf>
    <xf numFmtId="164" fontId="17" fillId="0" borderId="0" xfId="119" applyNumberFormat="1" applyFont="1" applyAlignment="1">
      <alignment horizontal="left" vertical="center" indent="3"/>
    </xf>
    <xf numFmtId="172" fontId="17" fillId="0" borderId="41" xfId="0" applyNumberFormat="1" applyFont="1" applyBorder="1"/>
    <xf numFmtId="165" fontId="65" fillId="0" borderId="0" xfId="0" applyNumberFormat="1" applyFont="1"/>
    <xf numFmtId="172" fontId="65" fillId="0" borderId="41" xfId="0" applyNumberFormat="1" applyFont="1" applyBorder="1" applyAlignment="1">
      <alignment horizontal="right"/>
    </xf>
    <xf numFmtId="172" fontId="17" fillId="0" borderId="0" xfId="0" applyNumberFormat="1" applyFont="1"/>
    <xf numFmtId="164" fontId="18" fillId="0" borderId="0" xfId="139" applyNumberFormat="1" applyFont="1" applyAlignment="1">
      <alignment horizontal="right"/>
    </xf>
    <xf numFmtId="165" fontId="65" fillId="0" borderId="0" xfId="0" applyNumberFormat="1" applyFont="1" applyAlignment="1">
      <alignment horizontal="right"/>
    </xf>
    <xf numFmtId="1" fontId="65" fillId="0" borderId="0" xfId="0" applyNumberFormat="1" applyFont="1" applyAlignment="1">
      <alignment horizontal="right"/>
    </xf>
    <xf numFmtId="3" fontId="17" fillId="0" borderId="0" xfId="0" applyNumberFormat="1" applyFont="1"/>
    <xf numFmtId="3" fontId="0" fillId="0" borderId="0" xfId="0" applyNumberFormat="1"/>
    <xf numFmtId="165" fontId="65" fillId="0" borderId="0" xfId="119" applyNumberFormat="1" applyFont="1" applyAlignment="1">
      <alignment vertical="center"/>
    </xf>
    <xf numFmtId="169" fontId="17" fillId="23" borderId="0" xfId="0" applyNumberFormat="1" applyFont="1" applyFill="1" applyAlignment="1" applyProtection="1">
      <alignment horizontal="right" vertical="center"/>
      <protection locked="0"/>
    </xf>
    <xf numFmtId="173" fontId="75" fillId="19" borderId="0" xfId="229" applyNumberFormat="1" applyFont="1" applyFill="1" applyAlignment="1">
      <alignment horizontal="center" vertical="center" wrapText="1"/>
    </xf>
    <xf numFmtId="0" fontId="65" fillId="0" borderId="0" xfId="229" applyFont="1"/>
    <xf numFmtId="0" fontId="76" fillId="26" borderId="61" xfId="229" applyFont="1" applyFill="1" applyBorder="1" applyAlignment="1">
      <alignment horizontal="center" vertical="center"/>
    </xf>
    <xf numFmtId="0" fontId="76" fillId="26" borderId="62" xfId="229" applyFont="1" applyFill="1" applyBorder="1" applyAlignment="1">
      <alignment horizontal="center" vertical="center"/>
    </xf>
    <xf numFmtId="0" fontId="76" fillId="26" borderId="63" xfId="229" applyFont="1" applyFill="1" applyBorder="1" applyAlignment="1">
      <alignment horizontal="center" vertical="center"/>
    </xf>
    <xf numFmtId="17" fontId="17" fillId="0" borderId="0" xfId="229" quotePrefix="1" applyNumberFormat="1" applyFont="1" applyAlignment="1">
      <alignment horizontal="left" vertical="center" wrapText="1"/>
    </xf>
    <xf numFmtId="167" fontId="17" fillId="0" borderId="0" xfId="229" applyNumberFormat="1" applyFont="1" applyAlignment="1">
      <alignment horizontal="right" vertical="center"/>
    </xf>
    <xf numFmtId="167" fontId="17" fillId="0" borderId="0" xfId="229" applyNumberFormat="1" applyFont="1" applyAlignment="1">
      <alignment horizontal="left" vertical="center" indent="1"/>
    </xf>
    <xf numFmtId="167" fontId="17" fillId="0" borderId="0" xfId="229" applyNumberFormat="1" applyFont="1" applyAlignment="1">
      <alignment horizontal="left" vertical="center" indent="2"/>
    </xf>
    <xf numFmtId="167" fontId="17" fillId="0" borderId="0" xfId="229" applyNumberFormat="1" applyFont="1" applyAlignment="1">
      <alignment horizontal="left" vertical="center" indent="3"/>
    </xf>
    <xf numFmtId="174" fontId="17" fillId="0" borderId="0" xfId="229" quotePrefix="1" applyNumberFormat="1" applyFont="1" applyAlignment="1">
      <alignment horizontal="left" vertical="center" wrapText="1"/>
    </xf>
    <xf numFmtId="0" fontId="100" fillId="26" borderId="0" xfId="229" applyFont="1" applyFill="1" applyAlignment="1">
      <alignment horizontal="center" vertical="center" textRotation="90"/>
    </xf>
    <xf numFmtId="49" fontId="100" fillId="26" borderId="0" xfId="229" applyNumberFormat="1" applyFont="1" applyFill="1" applyAlignment="1">
      <alignment horizontal="center" vertical="center" wrapText="1"/>
    </xf>
    <xf numFmtId="0" fontId="12" fillId="0" borderId="0" xfId="229" applyFont="1" applyAlignment="1">
      <alignment horizontal="left"/>
    </xf>
    <xf numFmtId="0" fontId="12" fillId="0" borderId="0" xfId="229" applyFont="1"/>
    <xf numFmtId="0" fontId="46" fillId="0" borderId="0" xfId="94" applyFont="1" applyAlignment="1" applyProtection="1"/>
    <xf numFmtId="173" fontId="12" fillId="19" borderId="0" xfId="229" applyNumberFormat="1" applyFont="1" applyFill="1" applyAlignment="1">
      <alignment horizontal="left" vertical="center"/>
    </xf>
    <xf numFmtId="173" fontId="12" fillId="19" borderId="0" xfId="229" applyNumberFormat="1" applyFont="1" applyFill="1"/>
    <xf numFmtId="176" fontId="12" fillId="19" borderId="0" xfId="230" applyNumberFormat="1" applyFont="1" applyFill="1" applyBorder="1" applyAlignment="1">
      <alignment horizontal="right" vertical="center"/>
    </xf>
    <xf numFmtId="166" fontId="12" fillId="0" borderId="0" xfId="229" applyNumberFormat="1" applyFont="1"/>
    <xf numFmtId="176" fontId="12" fillId="0" borderId="0" xfId="230" applyNumberFormat="1" applyFont="1" applyFill="1"/>
    <xf numFmtId="0" fontId="17" fillId="0" borderId="0" xfId="229" applyFont="1"/>
    <xf numFmtId="177" fontId="17" fillId="0" borderId="0" xfId="0" applyNumberFormat="1" applyFont="1" applyAlignment="1">
      <alignment horizontal="right"/>
    </xf>
    <xf numFmtId="173" fontId="17" fillId="0" borderId="0" xfId="0" applyNumberFormat="1" applyFont="1" applyAlignment="1">
      <alignment horizontal="right"/>
    </xf>
    <xf numFmtId="2" fontId="65" fillId="0" borderId="52" xfId="0" quotePrefix="1" applyNumberFormat="1" applyFont="1" applyBorder="1" applyAlignment="1">
      <alignment horizontal="right"/>
    </xf>
    <xf numFmtId="0" fontId="18" fillId="0" borderId="0" xfId="106" applyFont="1" applyAlignment="1">
      <alignment horizontal="right"/>
    </xf>
    <xf numFmtId="2" fontId="18" fillId="0" borderId="0" xfId="106" applyNumberFormat="1" applyFont="1" applyAlignment="1">
      <alignment horizontal="right"/>
    </xf>
    <xf numFmtId="165" fontId="65" fillId="0" borderId="52" xfId="0" quotePrefix="1" applyNumberFormat="1" applyFont="1" applyBorder="1" applyAlignment="1">
      <alignment horizontal="right"/>
    </xf>
    <xf numFmtId="0" fontId="17" fillId="23" borderId="0" xfId="106" applyFont="1" applyFill="1" applyAlignment="1">
      <alignment horizontal="right"/>
    </xf>
    <xf numFmtId="1" fontId="17" fillId="0" borderId="0" xfId="106" applyNumberFormat="1" applyFont="1" applyAlignment="1">
      <alignment horizontal="right"/>
    </xf>
    <xf numFmtId="0" fontId="17" fillId="0" borderId="0" xfId="106" applyFont="1" applyAlignment="1">
      <alignment horizontal="right"/>
    </xf>
    <xf numFmtId="165" fontId="17" fillId="0" borderId="52" xfId="0" quotePrefix="1" applyNumberFormat="1" applyFont="1" applyBorder="1" applyAlignment="1">
      <alignment horizontal="right"/>
    </xf>
    <xf numFmtId="165" fontId="17" fillId="0" borderId="0" xfId="0" quotePrefix="1" applyNumberFormat="1" applyFont="1" applyAlignment="1">
      <alignment horizontal="right"/>
    </xf>
    <xf numFmtId="165" fontId="80" fillId="0" borderId="52" xfId="0" quotePrefix="1" applyNumberFormat="1" applyFont="1" applyBorder="1" applyAlignment="1">
      <alignment horizontal="right"/>
    </xf>
    <xf numFmtId="165" fontId="17" fillId="27" borderId="52" xfId="0" quotePrefix="1" applyNumberFormat="1" applyFont="1" applyFill="1" applyBorder="1" applyAlignment="1">
      <alignment horizontal="right"/>
    </xf>
    <xf numFmtId="165" fontId="17" fillId="27" borderId="0" xfId="0" quotePrefix="1" applyNumberFormat="1" applyFont="1" applyFill="1" applyAlignment="1">
      <alignment horizontal="right"/>
    </xf>
    <xf numFmtId="167" fontId="17" fillId="0" borderId="0" xfId="0" applyNumberFormat="1" applyFont="1" applyAlignment="1">
      <alignment horizontal="right" vertical="center"/>
    </xf>
    <xf numFmtId="0" fontId="71" fillId="22" borderId="42" xfId="119" applyFont="1" applyFill="1" applyBorder="1" applyAlignment="1">
      <alignment horizontal="center" vertical="center" wrapText="1"/>
    </xf>
    <xf numFmtId="164" fontId="16" fillId="0" borderId="0" xfId="119" applyNumberFormat="1" applyFont="1"/>
    <xf numFmtId="0" fontId="71" fillId="22" borderId="43" xfId="119" applyFont="1" applyFill="1" applyBorder="1" applyAlignment="1" applyProtection="1">
      <alignment horizontal="center" vertical="center"/>
      <protection locked="0"/>
    </xf>
    <xf numFmtId="0" fontId="14" fillId="0" borderId="0" xfId="0" applyFont="1" applyAlignment="1">
      <alignment horizontal="left" vertical="center" wrapText="1" indent="3"/>
    </xf>
    <xf numFmtId="0" fontId="14" fillId="0" borderId="0" xfId="0" applyFont="1" applyAlignment="1">
      <alignment horizontal="left" vertical="center" wrapText="1" indent="4"/>
    </xf>
    <xf numFmtId="0" fontId="17" fillId="0" borderId="0" xfId="0" applyFont="1" applyAlignment="1">
      <alignment horizontal="left" vertical="center" wrapText="1" indent="4"/>
    </xf>
    <xf numFmtId="0" fontId="17" fillId="0" borderId="0" xfId="0" applyFont="1" applyAlignment="1">
      <alignment horizontal="left" vertical="center" wrapText="1" indent="5"/>
    </xf>
    <xf numFmtId="164" fontId="17" fillId="0" borderId="0" xfId="0" applyNumberFormat="1" applyFont="1" applyAlignment="1">
      <alignment vertical="center"/>
    </xf>
    <xf numFmtId="164" fontId="14" fillId="0" borderId="0" xfId="0" applyNumberFormat="1" applyFont="1" applyAlignment="1">
      <alignment vertical="center"/>
    </xf>
    <xf numFmtId="0" fontId="17" fillId="0" borderId="0" xfId="0" quotePrefix="1" applyFont="1" applyAlignment="1">
      <alignment horizontal="right" vertical="center"/>
    </xf>
    <xf numFmtId="0" fontId="56" fillId="22" borderId="55" xfId="106" applyFont="1" applyFill="1" applyBorder="1" applyAlignment="1">
      <alignment horizontal="center" vertical="center" wrapText="1"/>
    </xf>
    <xf numFmtId="0" fontId="76" fillId="26" borderId="63" xfId="0" applyFont="1" applyFill="1" applyBorder="1" applyAlignment="1">
      <alignment horizontal="center" vertical="center"/>
    </xf>
    <xf numFmtId="49" fontId="12" fillId="0" borderId="0" xfId="0" applyNumberFormat="1" applyFont="1"/>
    <xf numFmtId="175" fontId="17" fillId="0" borderId="0" xfId="0" applyNumberFormat="1" applyFont="1" applyAlignment="1">
      <alignment horizontal="center" wrapText="1"/>
    </xf>
    <xf numFmtId="165" fontId="17" fillId="0" borderId="0" xfId="119" applyNumberFormat="1" applyFont="1"/>
    <xf numFmtId="0" fontId="17" fillId="23" borderId="0" xfId="119" applyFont="1" applyFill="1"/>
    <xf numFmtId="165" fontId="17" fillId="23" borderId="0" xfId="119" applyNumberFormat="1" applyFont="1" applyFill="1"/>
    <xf numFmtId="165" fontId="80" fillId="0" borderId="52" xfId="106" quotePrefix="1" applyNumberFormat="1" applyFont="1" applyBorder="1" applyAlignment="1">
      <alignment horizontal="right"/>
    </xf>
    <xf numFmtId="17" fontId="17" fillId="0" borderId="0" xfId="0" applyNumberFormat="1" applyFont="1" applyAlignment="1">
      <alignment horizontal="center" wrapText="1"/>
    </xf>
    <xf numFmtId="0" fontId="56" fillId="22" borderId="17" xfId="0" applyFont="1" applyFill="1" applyBorder="1" applyAlignment="1">
      <alignment horizontal="center" vertical="center" wrapText="1"/>
    </xf>
    <xf numFmtId="49" fontId="17" fillId="0" borderId="0" xfId="0" applyNumberFormat="1" applyFont="1"/>
    <xf numFmtId="0" fontId="19" fillId="0" borderId="0" xfId="96" applyFont="1" applyFill="1" applyBorder="1" applyAlignment="1" applyProtection="1">
      <alignment horizontal="left" indent="2"/>
    </xf>
    <xf numFmtId="0" fontId="57" fillId="0" borderId="0" xfId="0" applyFont="1"/>
    <xf numFmtId="0" fontId="64" fillId="0" borderId="0" xfId="0" applyFont="1" applyAlignment="1">
      <alignment horizontal="left" vertical="center" wrapText="1"/>
    </xf>
    <xf numFmtId="0" fontId="12" fillId="0" borderId="0" xfId="0" applyFont="1" applyAlignment="1">
      <alignment horizontal="left"/>
    </xf>
    <xf numFmtId="0" fontId="45" fillId="0" borderId="0" xfId="0" applyFont="1" applyAlignment="1">
      <alignment horizontal="left"/>
    </xf>
    <xf numFmtId="0" fontId="69" fillId="0" borderId="0" xfId="94" applyFont="1" applyAlignment="1" applyProtection="1">
      <alignment horizontal="left"/>
    </xf>
    <xf numFmtId="0" fontId="10" fillId="0" borderId="0" xfId="119" applyFont="1" applyAlignment="1">
      <alignment horizontal="left" vertical="center"/>
    </xf>
    <xf numFmtId="0" fontId="12" fillId="0" borderId="0" xfId="119" applyFont="1" applyAlignment="1">
      <alignment horizontal="left"/>
    </xf>
    <xf numFmtId="0" fontId="56" fillId="22" borderId="16" xfId="0" applyFont="1" applyFill="1" applyBorder="1" applyAlignment="1">
      <alignment horizontal="center" vertical="center"/>
    </xf>
    <xf numFmtId="0" fontId="10" fillId="0" borderId="0" xfId="119" applyFont="1" applyAlignment="1">
      <alignment horizontal="center" vertical="center"/>
    </xf>
    <xf numFmtId="0" fontId="12" fillId="0" borderId="0" xfId="119" applyFont="1" applyAlignment="1">
      <alignment horizontal="left" wrapText="1"/>
    </xf>
    <xf numFmtId="0" fontId="10" fillId="0" borderId="0" xfId="119" applyFont="1" applyAlignment="1">
      <alignment horizontal="center" vertical="center" wrapText="1"/>
    </xf>
    <xf numFmtId="0" fontId="68" fillId="0" borderId="0" xfId="0" applyFont="1" applyAlignment="1">
      <alignment horizontal="left" wrapText="1"/>
    </xf>
    <xf numFmtId="0" fontId="68" fillId="0" borderId="0" xfId="86" applyFont="1" applyBorder="1" applyAlignment="1" applyProtection="1">
      <alignment horizontal="left" wrapText="1"/>
      <protection locked="0"/>
    </xf>
    <xf numFmtId="0" fontId="64" fillId="0" borderId="25" xfId="0" applyFont="1" applyBorder="1" applyAlignment="1">
      <alignment horizontal="left" vertical="center" wrapText="1"/>
    </xf>
    <xf numFmtId="0" fontId="67" fillId="0" borderId="0" xfId="0" applyFont="1" applyAlignment="1">
      <alignment horizontal="left" vertical="center"/>
    </xf>
    <xf numFmtId="0" fontId="71" fillId="22" borderId="26" xfId="119" applyFont="1" applyFill="1" applyBorder="1" applyAlignment="1">
      <alignment horizontal="center" vertical="center" wrapText="1"/>
    </xf>
    <xf numFmtId="164" fontId="71" fillId="22" borderId="26" xfId="119" applyNumberFormat="1" applyFont="1" applyFill="1" applyBorder="1" applyAlignment="1">
      <alignment horizontal="center" vertical="center" wrapText="1"/>
    </xf>
    <xf numFmtId="171" fontId="71" fillId="22" borderId="27" xfId="119" applyNumberFormat="1" applyFont="1" applyFill="1" applyBorder="1" applyAlignment="1">
      <alignment horizontal="center" vertical="center" wrapText="1"/>
    </xf>
    <xf numFmtId="171" fontId="71" fillId="22" borderId="28" xfId="119" applyNumberFormat="1" applyFont="1" applyFill="1" applyBorder="1" applyAlignment="1">
      <alignment horizontal="center" vertical="center" wrapText="1"/>
    </xf>
    <xf numFmtId="0" fontId="71" fillId="22" borderId="30" xfId="119" applyFont="1" applyFill="1" applyBorder="1" applyAlignment="1">
      <alignment horizontal="center" vertical="center" wrapText="1"/>
    </xf>
    <xf numFmtId="164" fontId="71" fillId="22" borderId="29" xfId="119" applyNumberFormat="1" applyFont="1" applyFill="1" applyBorder="1" applyAlignment="1">
      <alignment horizontal="center" vertical="center" wrapText="1"/>
    </xf>
    <xf numFmtId="164" fontId="71" fillId="22" borderId="31" xfId="119" applyNumberFormat="1" applyFont="1" applyFill="1" applyBorder="1" applyAlignment="1">
      <alignment horizontal="center" vertical="center" wrapText="1"/>
    </xf>
    <xf numFmtId="0" fontId="64" fillId="0" borderId="25" xfId="0" applyFont="1" applyBorder="1" applyAlignment="1">
      <alignment horizontal="center" vertical="center" wrapText="1"/>
    </xf>
    <xf numFmtId="0" fontId="71" fillId="22" borderId="33" xfId="119" applyFont="1" applyFill="1" applyBorder="1" applyAlignment="1">
      <alignment horizontal="center" vertical="center" wrapText="1"/>
    </xf>
    <xf numFmtId="0" fontId="71" fillId="22" borderId="38" xfId="0" applyFont="1" applyFill="1" applyBorder="1" applyAlignment="1">
      <alignment horizontal="center" vertical="center" wrapText="1"/>
    </xf>
    <xf numFmtId="0" fontId="71" fillId="22" borderId="39" xfId="0" applyFont="1" applyFill="1" applyBorder="1" applyAlignment="1">
      <alignment horizontal="center" vertical="center" wrapText="1"/>
    </xf>
    <xf numFmtId="0" fontId="71" fillId="22" borderId="40" xfId="0" applyFont="1" applyFill="1" applyBorder="1" applyAlignment="1">
      <alignment horizontal="center" vertical="center" wrapText="1"/>
    </xf>
    <xf numFmtId="164" fontId="71" fillId="22" borderId="0" xfId="119" applyNumberFormat="1" applyFont="1" applyFill="1" applyAlignment="1">
      <alignment horizontal="center" vertical="center" wrapText="1"/>
    </xf>
    <xf numFmtId="164" fontId="71" fillId="22" borderId="25" xfId="119" applyNumberFormat="1" applyFont="1" applyFill="1" applyBorder="1" applyAlignment="1">
      <alignment horizontal="center" vertical="center" wrapText="1"/>
    </xf>
    <xf numFmtId="0" fontId="12" fillId="0" borderId="0" xfId="0" applyFont="1" applyAlignment="1">
      <alignment horizontal="left" wrapText="1"/>
    </xf>
    <xf numFmtId="0" fontId="43" fillId="0" borderId="0" xfId="0" applyFont="1" applyAlignment="1">
      <alignment horizontal="left" wrapText="1"/>
    </xf>
    <xf numFmtId="0" fontId="19" fillId="0" borderId="0" xfId="94" applyAlignment="1" applyProtection="1">
      <alignment horizontal="left"/>
    </xf>
    <xf numFmtId="173" fontId="10" fillId="19" borderId="0" xfId="229" applyNumberFormat="1" applyFont="1" applyFill="1" applyAlignment="1">
      <alignment horizontal="center" vertical="center" wrapText="1"/>
    </xf>
    <xf numFmtId="0" fontId="45" fillId="0" borderId="0" xfId="229" applyFont="1" applyAlignment="1">
      <alignment horizontal="right"/>
    </xf>
    <xf numFmtId="0" fontId="12" fillId="0" borderId="0" xfId="229" applyFont="1" applyAlignment="1">
      <alignment horizontal="left"/>
    </xf>
    <xf numFmtId="173" fontId="12" fillId="19" borderId="0" xfId="229" applyNumberFormat="1" applyFont="1" applyFill="1" applyAlignment="1">
      <alignment horizontal="left"/>
    </xf>
    <xf numFmtId="0" fontId="12" fillId="0" borderId="0" xfId="106" applyFont="1" applyAlignment="1">
      <alignment horizontal="left"/>
    </xf>
    <xf numFmtId="173" fontId="10" fillId="19" borderId="0" xfId="106" applyNumberFormat="1" applyFont="1" applyFill="1" applyAlignment="1">
      <alignment horizontal="center" vertical="center" wrapText="1"/>
    </xf>
    <xf numFmtId="0" fontId="76" fillId="22" borderId="0" xfId="106" applyFont="1" applyFill="1" applyAlignment="1">
      <alignment horizontal="center" vertical="center"/>
    </xf>
    <xf numFmtId="0" fontId="76" fillId="22" borderId="45" xfId="106" applyFont="1" applyFill="1" applyBorder="1" applyAlignment="1">
      <alignment horizontal="center" vertical="center" wrapText="1"/>
    </xf>
    <xf numFmtId="0" fontId="76" fillId="22" borderId="46" xfId="106" applyFont="1" applyFill="1" applyBorder="1" applyAlignment="1">
      <alignment horizontal="center" vertical="center" wrapText="1"/>
    </xf>
    <xf numFmtId="0" fontId="76" fillId="22" borderId="14" xfId="106" applyFont="1" applyFill="1" applyBorder="1" applyAlignment="1">
      <alignment horizontal="center" vertical="center" wrapText="1"/>
    </xf>
    <xf numFmtId="0" fontId="76" fillId="22" borderId="49" xfId="106" applyFont="1" applyFill="1" applyBorder="1" applyAlignment="1">
      <alignment horizontal="center" vertical="center" wrapText="1"/>
    </xf>
    <xf numFmtId="0" fontId="76" fillId="22" borderId="54" xfId="106" applyFont="1" applyFill="1" applyBorder="1" applyAlignment="1">
      <alignment horizontal="center" vertical="center" wrapText="1"/>
    </xf>
    <xf numFmtId="0" fontId="76" fillId="22" borderId="47" xfId="106" applyFont="1" applyFill="1" applyBorder="1" applyAlignment="1">
      <alignment horizontal="center" vertical="center" wrapText="1"/>
    </xf>
    <xf numFmtId="0" fontId="76" fillId="22" borderId="51" xfId="106" applyFont="1" applyFill="1" applyBorder="1" applyAlignment="1">
      <alignment horizontal="center" vertical="center" wrapText="1"/>
    </xf>
    <xf numFmtId="0" fontId="76" fillId="22" borderId="12" xfId="106" applyFont="1" applyFill="1" applyBorder="1" applyAlignment="1">
      <alignment horizontal="center" vertical="center" wrapText="1"/>
    </xf>
    <xf numFmtId="0" fontId="77" fillId="0" borderId="0" xfId="94" applyFont="1" applyAlignment="1" applyProtection="1">
      <alignment horizontal="left"/>
    </xf>
    <xf numFmtId="173" fontId="64" fillId="19" borderId="0" xfId="106" applyNumberFormat="1" applyFont="1" applyFill="1" applyAlignment="1">
      <alignment horizontal="center" vertical="center" wrapText="1"/>
    </xf>
    <xf numFmtId="0" fontId="12" fillId="0" borderId="0" xfId="106" applyFont="1" applyAlignment="1">
      <alignment horizontal="right"/>
    </xf>
    <xf numFmtId="0" fontId="76" fillId="22" borderId="50" xfId="106" applyFont="1" applyFill="1" applyBorder="1" applyAlignment="1">
      <alignment horizontal="center" vertical="center" wrapText="1"/>
    </xf>
    <xf numFmtId="173" fontId="67" fillId="19" borderId="0" xfId="106" applyNumberFormat="1" applyFont="1" applyFill="1" applyAlignment="1">
      <alignment horizontal="left" wrapText="1"/>
    </xf>
    <xf numFmtId="0" fontId="87" fillId="0" borderId="0" xfId="106" applyFont="1" applyAlignment="1">
      <alignment horizontal="left"/>
    </xf>
    <xf numFmtId="0" fontId="88" fillId="0" borderId="0" xfId="106" quotePrefix="1" applyFont="1" applyAlignment="1">
      <alignment horizontal="left"/>
    </xf>
    <xf numFmtId="0" fontId="98" fillId="22" borderId="56" xfId="106" applyFont="1" applyFill="1" applyBorder="1" applyAlignment="1">
      <alignment horizontal="center" vertical="center"/>
    </xf>
    <xf numFmtId="0" fontId="98" fillId="22" borderId="58" xfId="106" applyFont="1" applyFill="1" applyBorder="1" applyAlignment="1">
      <alignment horizontal="center" vertical="center"/>
    </xf>
    <xf numFmtId="0" fontId="98" fillId="22" borderId="57" xfId="106" applyFont="1" applyFill="1" applyBorder="1" applyAlignment="1">
      <alignment horizontal="center" vertical="center" wrapText="1"/>
    </xf>
    <xf numFmtId="0" fontId="98" fillId="22" borderId="0" xfId="106" applyFont="1" applyFill="1" applyAlignment="1">
      <alignment horizontal="center" vertical="center" wrapText="1"/>
    </xf>
    <xf numFmtId="0" fontId="98" fillId="22" borderId="56" xfId="106" applyFont="1" applyFill="1" applyBorder="1" applyAlignment="1">
      <alignment horizontal="center" vertical="center" wrapText="1"/>
    </xf>
    <xf numFmtId="0" fontId="48" fillId="0" borderId="0" xfId="106" applyFont="1" applyAlignment="1">
      <alignment horizontal="left"/>
    </xf>
    <xf numFmtId="0" fontId="56" fillId="22" borderId="17" xfId="106" applyFont="1" applyFill="1" applyBorder="1" applyAlignment="1">
      <alignment horizontal="center" vertical="center" wrapText="1"/>
    </xf>
    <xf numFmtId="0" fontId="56" fillId="22" borderId="55" xfId="106" applyFont="1" applyFill="1" applyBorder="1" applyAlignment="1">
      <alignment horizontal="center" vertical="center" wrapText="1"/>
    </xf>
    <xf numFmtId="0" fontId="56" fillId="22" borderId="15" xfId="106" applyFont="1" applyFill="1" applyBorder="1" applyAlignment="1">
      <alignment horizontal="center" vertical="center" wrapText="1"/>
    </xf>
    <xf numFmtId="0" fontId="56" fillId="22" borderId="18" xfId="106" applyFont="1" applyFill="1" applyBorder="1" applyAlignment="1">
      <alignment horizontal="center" vertical="center"/>
    </xf>
    <xf numFmtId="0" fontId="56" fillId="22" borderId="0" xfId="106" applyFont="1" applyFill="1" applyAlignment="1">
      <alignment horizontal="center" vertical="center"/>
    </xf>
    <xf numFmtId="0" fontId="56" fillId="22" borderId="60" xfId="106" applyFont="1" applyFill="1" applyBorder="1" applyAlignment="1">
      <alignment horizontal="center" vertical="center"/>
    </xf>
    <xf numFmtId="0" fontId="56" fillId="22" borderId="58" xfId="106" applyFont="1" applyFill="1" applyBorder="1" applyAlignment="1">
      <alignment horizontal="center" vertical="center"/>
    </xf>
    <xf numFmtId="173" fontId="66" fillId="19" borderId="0" xfId="106" applyNumberFormat="1" applyFont="1" applyFill="1" applyAlignment="1">
      <alignment horizontal="center" vertical="center" wrapText="1"/>
    </xf>
    <xf numFmtId="0" fontId="56" fillId="22" borderId="15" xfId="106" applyFont="1" applyFill="1" applyBorder="1" applyAlignment="1">
      <alignment horizontal="center" vertical="center"/>
    </xf>
    <xf numFmtId="0" fontId="56" fillId="22" borderId="16" xfId="106" applyFont="1" applyFill="1" applyBorder="1" applyAlignment="1">
      <alignment horizontal="center" vertical="center" wrapText="1"/>
    </xf>
    <xf numFmtId="0" fontId="98" fillId="22" borderId="18" xfId="106" applyFont="1" applyFill="1" applyBorder="1" applyAlignment="1">
      <alignment horizontal="center" vertical="center"/>
    </xf>
    <xf numFmtId="0" fontId="98" fillId="22" borderId="0" xfId="106" applyFont="1" applyFill="1" applyAlignment="1">
      <alignment horizontal="center" vertical="center"/>
    </xf>
    <xf numFmtId="0" fontId="98" fillId="22" borderId="17" xfId="106" applyFont="1" applyFill="1" applyBorder="1" applyAlignment="1">
      <alignment horizontal="center" vertical="center" wrapText="1"/>
    </xf>
    <xf numFmtId="0" fontId="98" fillId="22" borderId="55" xfId="106" applyFont="1" applyFill="1" applyBorder="1" applyAlignment="1">
      <alignment horizontal="center" vertical="center" wrapText="1"/>
    </xf>
    <xf numFmtId="0" fontId="98" fillId="22" borderId="60" xfId="106" applyFont="1" applyFill="1" applyBorder="1" applyAlignment="1">
      <alignment horizontal="center" vertical="center"/>
    </xf>
    <xf numFmtId="0" fontId="98" fillId="22" borderId="15" xfId="106" applyFont="1" applyFill="1" applyBorder="1" applyAlignment="1">
      <alignment horizontal="center" vertical="center" wrapText="1"/>
    </xf>
    <xf numFmtId="0" fontId="87" fillId="0" borderId="0" xfId="0" applyFont="1" applyAlignment="1">
      <alignment horizontal="left"/>
    </xf>
    <xf numFmtId="0" fontId="88" fillId="0" borderId="0" xfId="0" quotePrefix="1" applyFont="1" applyAlignment="1">
      <alignment horizontal="left"/>
    </xf>
    <xf numFmtId="0" fontId="48" fillId="0" borderId="0" xfId="0" applyFont="1" applyAlignment="1">
      <alignment horizontal="left"/>
    </xf>
    <xf numFmtId="0" fontId="12" fillId="0" borderId="0" xfId="106" quotePrefix="1" applyFont="1" applyAlignment="1">
      <alignment horizontal="left"/>
    </xf>
    <xf numFmtId="173" fontId="43" fillId="19" borderId="0" xfId="106" applyNumberFormat="1" applyFont="1" applyFill="1" applyAlignment="1">
      <alignment horizontal="left" wrapText="1"/>
    </xf>
    <xf numFmtId="0" fontId="64" fillId="0" borderId="0" xfId="0" applyFont="1" applyAlignment="1">
      <alignment horizontal="center" vertical="center" wrapText="1"/>
    </xf>
    <xf numFmtId="0" fontId="64" fillId="23" borderId="0" xfId="0" applyFont="1" applyFill="1" applyAlignment="1">
      <alignment horizontal="center" vertical="center" wrapText="1"/>
    </xf>
    <xf numFmtId="0" fontId="19" fillId="0" borderId="0" xfId="94" applyFill="1" applyAlignment="1" applyProtection="1">
      <alignment horizontal="left"/>
    </xf>
    <xf numFmtId="0" fontId="81" fillId="0" borderId="0" xfId="0" applyFont="1" applyAlignment="1">
      <alignment horizontal="center" vertical="center"/>
    </xf>
    <xf numFmtId="173" fontId="12" fillId="19" borderId="0" xfId="0" applyNumberFormat="1" applyFont="1" applyFill="1" applyAlignment="1">
      <alignment horizontal="left"/>
    </xf>
    <xf numFmtId="0" fontId="67" fillId="0" borderId="0" xfId="0" quotePrefix="1" applyFont="1" applyAlignment="1">
      <alignment horizontal="left" wrapText="1"/>
    </xf>
  </cellXfs>
  <cellStyles count="231">
    <cellStyle name="%" xfId="1" xr:uid="{00000000-0005-0000-0000-000000000000}"/>
    <cellStyle name="% 2" xfId="167" xr:uid="{00000000-0005-0000-0000-000001000000}"/>
    <cellStyle name="20% - Accent1" xfId="2" xr:uid="{00000000-0005-0000-0000-000002000000}"/>
    <cellStyle name="20% - Accent2" xfId="3" xr:uid="{00000000-0005-0000-0000-000003000000}"/>
    <cellStyle name="20% - Accent3" xfId="4" xr:uid="{00000000-0005-0000-0000-000004000000}"/>
    <cellStyle name="20% - Accent4" xfId="5" xr:uid="{00000000-0005-0000-0000-000005000000}"/>
    <cellStyle name="20% - Accent5" xfId="6" xr:uid="{00000000-0005-0000-0000-000006000000}"/>
    <cellStyle name="20% - Accent6" xfId="7" xr:uid="{00000000-0005-0000-0000-000007000000}"/>
    <cellStyle name="20% - Cor1" xfId="8" builtinId="30" customBuiltin="1"/>
    <cellStyle name="20% - Cor1 2" xfId="9" xr:uid="{00000000-0005-0000-0000-000009000000}"/>
    <cellStyle name="20% - Cor2" xfId="10" builtinId="34" customBuiltin="1"/>
    <cellStyle name="20% - Cor2 2" xfId="11" xr:uid="{00000000-0005-0000-0000-00000B000000}"/>
    <cellStyle name="20% - Cor3" xfId="12" builtinId="38" customBuiltin="1"/>
    <cellStyle name="20% - Cor3 2" xfId="13" xr:uid="{00000000-0005-0000-0000-00000D000000}"/>
    <cellStyle name="20% - Cor4" xfId="14" builtinId="42" customBuiltin="1"/>
    <cellStyle name="20% - Cor4 2" xfId="15" xr:uid="{00000000-0005-0000-0000-00000F000000}"/>
    <cellStyle name="20% - Cor5" xfId="16" builtinId="46" customBuiltin="1"/>
    <cellStyle name="20% - Cor5 2" xfId="17" xr:uid="{00000000-0005-0000-0000-000011000000}"/>
    <cellStyle name="20% - Cor6" xfId="18" builtinId="50" customBuiltin="1"/>
    <cellStyle name="20% - Cor6 2" xfId="19" xr:uid="{00000000-0005-0000-0000-000013000000}"/>
    <cellStyle name="40% - Accent1" xfId="20" xr:uid="{00000000-0005-0000-0000-000014000000}"/>
    <cellStyle name="40% - Accent2" xfId="21" xr:uid="{00000000-0005-0000-0000-000015000000}"/>
    <cellStyle name="40% - Accent3" xfId="22" xr:uid="{00000000-0005-0000-0000-000016000000}"/>
    <cellStyle name="40% - Accent4" xfId="23" xr:uid="{00000000-0005-0000-0000-000017000000}"/>
    <cellStyle name="40% - Accent5" xfId="24" xr:uid="{00000000-0005-0000-0000-000018000000}"/>
    <cellStyle name="40% - Accent6" xfId="25" xr:uid="{00000000-0005-0000-0000-000019000000}"/>
    <cellStyle name="40% - Cor1" xfId="26" builtinId="31" customBuiltin="1"/>
    <cellStyle name="40% - Cor1 2" xfId="27" xr:uid="{00000000-0005-0000-0000-00001B000000}"/>
    <cellStyle name="40% - Cor2" xfId="28" builtinId="35" customBuiltin="1"/>
    <cellStyle name="40% - Cor2 2" xfId="29" xr:uid="{00000000-0005-0000-0000-00001D000000}"/>
    <cellStyle name="40% - Cor3" xfId="30" builtinId="39" customBuiltin="1"/>
    <cellStyle name="40% - Cor3 2" xfId="31" xr:uid="{00000000-0005-0000-0000-00001F000000}"/>
    <cellStyle name="40% - Cor4" xfId="32" builtinId="43" customBuiltin="1"/>
    <cellStyle name="40% - Cor4 2" xfId="33" xr:uid="{00000000-0005-0000-0000-000021000000}"/>
    <cellStyle name="40% - Cor5" xfId="34" builtinId="47" customBuiltin="1"/>
    <cellStyle name="40% - Cor5 2" xfId="35" xr:uid="{00000000-0005-0000-0000-000023000000}"/>
    <cellStyle name="40% - Cor6" xfId="36" builtinId="51" customBuiltin="1"/>
    <cellStyle name="40% - Cor6 2" xfId="37" xr:uid="{00000000-0005-0000-0000-000025000000}"/>
    <cellStyle name="60% - Accent1" xfId="38" xr:uid="{00000000-0005-0000-0000-000026000000}"/>
    <cellStyle name="60% - Accent2" xfId="39" xr:uid="{00000000-0005-0000-0000-000027000000}"/>
    <cellStyle name="60% - Accent3" xfId="40" xr:uid="{00000000-0005-0000-0000-000028000000}"/>
    <cellStyle name="60% - Accent4" xfId="41" xr:uid="{00000000-0005-0000-0000-000029000000}"/>
    <cellStyle name="60% - Accent5" xfId="42" xr:uid="{00000000-0005-0000-0000-00002A000000}"/>
    <cellStyle name="60% - Accent6" xfId="43" xr:uid="{00000000-0005-0000-0000-00002B000000}"/>
    <cellStyle name="60% - Cor1" xfId="44" builtinId="32" customBuiltin="1"/>
    <cellStyle name="60% - Cor1 2" xfId="45" xr:uid="{00000000-0005-0000-0000-00002D000000}"/>
    <cellStyle name="60% - Cor2" xfId="46" builtinId="36" customBuiltin="1"/>
    <cellStyle name="60% - Cor2 2" xfId="47" xr:uid="{00000000-0005-0000-0000-00002F000000}"/>
    <cellStyle name="60% - Cor3" xfId="48" builtinId="40" customBuiltin="1"/>
    <cellStyle name="60% - Cor3 2" xfId="49" xr:uid="{00000000-0005-0000-0000-000031000000}"/>
    <cellStyle name="60% - Cor4" xfId="50" builtinId="44" customBuiltin="1"/>
    <cellStyle name="60% - Cor4 2" xfId="51" xr:uid="{00000000-0005-0000-0000-000033000000}"/>
    <cellStyle name="60% - Cor5" xfId="52" builtinId="48" customBuiltin="1"/>
    <cellStyle name="60% - Cor5 2" xfId="53" xr:uid="{00000000-0005-0000-0000-000035000000}"/>
    <cellStyle name="60% - Cor6" xfId="54" builtinId="52" customBuiltin="1"/>
    <cellStyle name="60% - Cor6 2" xfId="55" xr:uid="{00000000-0005-0000-0000-000037000000}"/>
    <cellStyle name="Accent1" xfId="56" xr:uid="{00000000-0005-0000-0000-000038000000}"/>
    <cellStyle name="Accent2" xfId="57" xr:uid="{00000000-0005-0000-0000-000039000000}"/>
    <cellStyle name="Accent3" xfId="58" xr:uid="{00000000-0005-0000-0000-00003A000000}"/>
    <cellStyle name="Accent4" xfId="59" xr:uid="{00000000-0005-0000-0000-00003B000000}"/>
    <cellStyle name="Accent5" xfId="60" xr:uid="{00000000-0005-0000-0000-00003C000000}"/>
    <cellStyle name="Accent6" xfId="61" xr:uid="{00000000-0005-0000-0000-00003D000000}"/>
    <cellStyle name="Bad" xfId="62" xr:uid="{00000000-0005-0000-0000-00003E000000}"/>
    <cellStyle name="CABECALHO" xfId="63" xr:uid="{00000000-0005-0000-0000-00003F000000}"/>
    <cellStyle name="Cabeçalho 1" xfId="64" builtinId="16" customBuiltin="1"/>
    <cellStyle name="Cabeçalho 2" xfId="65" builtinId="17" customBuiltin="1"/>
    <cellStyle name="Cabeçalho 3" xfId="66" builtinId="18" customBuiltin="1"/>
    <cellStyle name="Cabeçalho 4" xfId="67" builtinId="19" customBuiltin="1"/>
    <cellStyle name="Calculation" xfId="68" xr:uid="{00000000-0005-0000-0000-000044000000}"/>
    <cellStyle name="Cálculo" xfId="69" builtinId="22" customBuiltin="1"/>
    <cellStyle name="Cálculo 2" xfId="70" xr:uid="{00000000-0005-0000-0000-000046000000}"/>
    <cellStyle name="Célula Ligada" xfId="71" builtinId="24" customBuiltin="1"/>
    <cellStyle name="Check Cell" xfId="72" xr:uid="{00000000-0005-0000-0000-000048000000}"/>
    <cellStyle name="Cor1" xfId="73" builtinId="29" customBuiltin="1"/>
    <cellStyle name="Cor1 2" xfId="74" xr:uid="{00000000-0005-0000-0000-00004A000000}"/>
    <cellStyle name="Cor2" xfId="75" builtinId="33" customBuiltin="1"/>
    <cellStyle name="Cor2 2" xfId="76" xr:uid="{00000000-0005-0000-0000-00004C000000}"/>
    <cellStyle name="Cor3" xfId="77" builtinId="37" customBuiltin="1"/>
    <cellStyle name="Cor3 2" xfId="78" xr:uid="{00000000-0005-0000-0000-00004E000000}"/>
    <cellStyle name="Cor4" xfId="79" builtinId="41" customBuiltin="1"/>
    <cellStyle name="Cor4 2" xfId="80" xr:uid="{00000000-0005-0000-0000-000050000000}"/>
    <cellStyle name="Cor5" xfId="81" builtinId="45" customBuiltin="1"/>
    <cellStyle name="Cor5 2" xfId="82" xr:uid="{00000000-0005-0000-0000-000052000000}"/>
    <cellStyle name="Cor6" xfId="83" builtinId="49" customBuiltin="1"/>
    <cellStyle name="Cor6 2" xfId="84" xr:uid="{00000000-0005-0000-0000-000054000000}"/>
    <cellStyle name="Correto" xfId="85" builtinId="26" customBuiltin="1"/>
    <cellStyle name="DADOS" xfId="86" xr:uid="{00000000-0005-0000-0000-000056000000}"/>
    <cellStyle name="Entrada" xfId="87" builtinId="20" customBuiltin="1"/>
    <cellStyle name="Explanatory Text" xfId="88" xr:uid="{00000000-0005-0000-0000-000058000000}"/>
    <cellStyle name="Good" xfId="89" xr:uid="{00000000-0005-0000-0000-000059000000}"/>
    <cellStyle name="Heading 1" xfId="90" xr:uid="{00000000-0005-0000-0000-00005A000000}"/>
    <cellStyle name="Heading 2" xfId="91" xr:uid="{00000000-0005-0000-0000-00005B000000}"/>
    <cellStyle name="Heading 3" xfId="92" xr:uid="{00000000-0005-0000-0000-00005C000000}"/>
    <cellStyle name="Heading 4" xfId="93" xr:uid="{00000000-0005-0000-0000-00005D000000}"/>
    <cellStyle name="Hiperligação" xfId="94" builtinId="8"/>
    <cellStyle name="Hiperligação 2" xfId="95" xr:uid="{00000000-0005-0000-0000-00005F000000}"/>
    <cellStyle name="Hiperligação 2 2" xfId="166" xr:uid="{00000000-0005-0000-0000-000060000000}"/>
    <cellStyle name="Hiperligação 2 2 2" xfId="211" xr:uid="{00000000-0005-0000-0000-000061000000}"/>
    <cellStyle name="Hiperligação 3" xfId="96" xr:uid="{00000000-0005-0000-0000-000062000000}"/>
    <cellStyle name="Incorrecto 2" xfId="98" xr:uid="{00000000-0005-0000-0000-000064000000}"/>
    <cellStyle name="Incorreto" xfId="97" builtinId="27" customBuiltin="1"/>
    <cellStyle name="Input" xfId="99" xr:uid="{00000000-0005-0000-0000-000065000000}"/>
    <cellStyle name="Linked Cell" xfId="100" xr:uid="{00000000-0005-0000-0000-000066000000}"/>
    <cellStyle name="Neutral" xfId="101" xr:uid="{00000000-0005-0000-0000-000067000000}"/>
    <cellStyle name="Neutro" xfId="102" builtinId="28" customBuiltin="1"/>
    <cellStyle name="Neutro 2" xfId="103" xr:uid="{00000000-0005-0000-0000-000069000000}"/>
    <cellStyle name="Normal" xfId="0" builtinId="0"/>
    <cellStyle name="Normal 2" xfId="104" xr:uid="{00000000-0005-0000-0000-00006B000000}"/>
    <cellStyle name="Normal 2 10" xfId="194" xr:uid="{00000000-0005-0000-0000-00006C000000}"/>
    <cellStyle name="Normal 2 2" xfId="105" xr:uid="{00000000-0005-0000-0000-00006D000000}"/>
    <cellStyle name="Normal 2 2 2" xfId="106" xr:uid="{00000000-0005-0000-0000-00006E000000}"/>
    <cellStyle name="Normal 2 2 2 2" xfId="176" xr:uid="{00000000-0005-0000-0000-00006F000000}"/>
    <cellStyle name="Normal 2 2 2 2 2" xfId="205" xr:uid="{00000000-0005-0000-0000-000070000000}"/>
    <cellStyle name="Normal 2 2 2 3" xfId="201" xr:uid="{00000000-0005-0000-0000-000071000000}"/>
    <cellStyle name="Normal 2 2 3" xfId="170" xr:uid="{00000000-0005-0000-0000-000072000000}"/>
    <cellStyle name="Normal 2 2 3 2" xfId="206" xr:uid="{00000000-0005-0000-0000-000073000000}"/>
    <cellStyle name="Normal 2 2 4" xfId="174" xr:uid="{00000000-0005-0000-0000-000074000000}"/>
    <cellStyle name="Normal 2 2 4 2" xfId="225" xr:uid="{00000000-0005-0000-0000-000075000000}"/>
    <cellStyle name="Normal 2 2 5" xfId="195" xr:uid="{00000000-0005-0000-0000-000076000000}"/>
    <cellStyle name="Normal 2 2 6" xfId="199" xr:uid="{00000000-0005-0000-0000-000077000000}"/>
    <cellStyle name="Normal 2 3" xfId="107" xr:uid="{00000000-0005-0000-0000-000078000000}"/>
    <cellStyle name="Normal 2 3 2" xfId="108" xr:uid="{00000000-0005-0000-0000-000079000000}"/>
    <cellStyle name="Normal 2 3 2 2" xfId="109" xr:uid="{00000000-0005-0000-0000-00007A000000}"/>
    <cellStyle name="Normal 2 3 2 2 2" xfId="192" xr:uid="{00000000-0005-0000-0000-00007B000000}"/>
    <cellStyle name="Normal 2 3 2 2 3" xfId="222" xr:uid="{00000000-0005-0000-0000-00007C000000}"/>
    <cellStyle name="Normal 2 3 2 3" xfId="110" xr:uid="{00000000-0005-0000-0000-00007D000000}"/>
    <cellStyle name="Normal 2 3 2 3 2" xfId="214" xr:uid="{00000000-0005-0000-0000-00007E000000}"/>
    <cellStyle name="Normal 2 3 2 4" xfId="177" xr:uid="{00000000-0005-0000-0000-00007F000000}"/>
    <cellStyle name="Normal 2 3 2 5" xfId="184" xr:uid="{00000000-0005-0000-0000-000080000000}"/>
    <cellStyle name="Normal 2 3 2 6" xfId="202" xr:uid="{00000000-0005-0000-0000-000081000000}"/>
    <cellStyle name="Normal 2 3 3" xfId="111" xr:uid="{00000000-0005-0000-0000-000082000000}"/>
    <cellStyle name="Normal 2 3 3 2" xfId="188" xr:uid="{00000000-0005-0000-0000-000083000000}"/>
    <cellStyle name="Normal 2 3 3 3" xfId="218" xr:uid="{00000000-0005-0000-0000-000084000000}"/>
    <cellStyle name="Normal 2 3 4" xfId="112" xr:uid="{00000000-0005-0000-0000-000085000000}"/>
    <cellStyle name="Normal 2 3 4 2" xfId="208" xr:uid="{00000000-0005-0000-0000-000086000000}"/>
    <cellStyle name="Normal 2 3 5" xfId="175" xr:uid="{00000000-0005-0000-0000-000087000000}"/>
    <cellStyle name="Normal 2 3 5 2" xfId="226" xr:uid="{00000000-0005-0000-0000-000088000000}"/>
    <cellStyle name="Normal 2 3 6" xfId="180" xr:uid="{00000000-0005-0000-0000-000089000000}"/>
    <cellStyle name="Normal 2 3 7" xfId="196" xr:uid="{00000000-0005-0000-0000-00008A000000}"/>
    <cellStyle name="Normal 2 3 8" xfId="200" xr:uid="{00000000-0005-0000-0000-00008B000000}"/>
    <cellStyle name="Normal 2 4" xfId="113" xr:uid="{00000000-0005-0000-0000-00008C000000}"/>
    <cellStyle name="Normal 2 4 2" xfId="114" xr:uid="{00000000-0005-0000-0000-00008D000000}"/>
    <cellStyle name="Normal 2 4 2 2" xfId="190" xr:uid="{00000000-0005-0000-0000-00008E000000}"/>
    <cellStyle name="Normal 2 4 2 3" xfId="220" xr:uid="{00000000-0005-0000-0000-00008F000000}"/>
    <cellStyle name="Normal 2 4 3" xfId="115" xr:uid="{00000000-0005-0000-0000-000090000000}"/>
    <cellStyle name="Normal 2 4 3 2" xfId="227" xr:uid="{00000000-0005-0000-0000-000091000000}"/>
    <cellStyle name="Normal 2 4 4" xfId="182" xr:uid="{00000000-0005-0000-0000-000092000000}"/>
    <cellStyle name="Normal 2 4 5" xfId="197" xr:uid="{00000000-0005-0000-0000-000093000000}"/>
    <cellStyle name="Normal 2 4 6" xfId="212" xr:uid="{00000000-0005-0000-0000-000094000000}"/>
    <cellStyle name="Normal 2 5" xfId="116" xr:uid="{00000000-0005-0000-0000-000095000000}"/>
    <cellStyle name="Normal 2 5 2" xfId="186" xr:uid="{00000000-0005-0000-0000-000096000000}"/>
    <cellStyle name="Normal 2 5 2 2" xfId="228" xr:uid="{00000000-0005-0000-0000-000097000000}"/>
    <cellStyle name="Normal 2 5 3" xfId="198" xr:uid="{00000000-0005-0000-0000-000098000000}"/>
    <cellStyle name="Normal 2 5 4" xfId="216" xr:uid="{00000000-0005-0000-0000-000099000000}"/>
    <cellStyle name="Normal 2 6" xfId="117" xr:uid="{00000000-0005-0000-0000-00009A000000}"/>
    <cellStyle name="Normal 2 6 2" xfId="203" xr:uid="{00000000-0005-0000-0000-00009B000000}"/>
    <cellStyle name="Normal 2 7" xfId="118" xr:uid="{00000000-0005-0000-0000-00009C000000}"/>
    <cellStyle name="Normal 2 7 2" xfId="224" xr:uid="{00000000-0005-0000-0000-00009D000000}"/>
    <cellStyle name="Normal 2 8" xfId="173" xr:uid="{00000000-0005-0000-0000-00009E000000}"/>
    <cellStyle name="Normal 2 9" xfId="178" xr:uid="{00000000-0005-0000-0000-00009F000000}"/>
    <cellStyle name="Normal 3" xfId="119" xr:uid="{00000000-0005-0000-0000-0000A0000000}"/>
    <cellStyle name="Normal 3 2" xfId="120" xr:uid="{00000000-0005-0000-0000-0000A1000000}"/>
    <cellStyle name="Normal 3 2 2" xfId="169" xr:uid="{00000000-0005-0000-0000-0000A2000000}"/>
    <cellStyle name="Normal 3 2 2 2" xfId="204" xr:uid="{00000000-0005-0000-0000-0000A3000000}"/>
    <cellStyle name="Normal 3 3" xfId="168" xr:uid="{00000000-0005-0000-0000-0000A4000000}"/>
    <cellStyle name="Normal 4" xfId="121" xr:uid="{00000000-0005-0000-0000-0000A5000000}"/>
    <cellStyle name="Normal 4 2" xfId="122" xr:uid="{00000000-0005-0000-0000-0000A6000000}"/>
    <cellStyle name="Normal 4 3" xfId="123" xr:uid="{00000000-0005-0000-0000-0000A7000000}"/>
    <cellStyle name="Normal 4 3 2" xfId="124" xr:uid="{00000000-0005-0000-0000-0000A8000000}"/>
    <cellStyle name="Normal 4 3 2 2" xfId="125" xr:uid="{00000000-0005-0000-0000-0000A9000000}"/>
    <cellStyle name="Normal 4 3 2 2 2" xfId="193" xr:uid="{00000000-0005-0000-0000-0000AA000000}"/>
    <cellStyle name="Normal 4 3 2 2 3" xfId="223" xr:uid="{00000000-0005-0000-0000-0000AB000000}"/>
    <cellStyle name="Normal 4 3 2 3" xfId="126" xr:uid="{00000000-0005-0000-0000-0000AC000000}"/>
    <cellStyle name="Normal 4 3 2 4" xfId="185" xr:uid="{00000000-0005-0000-0000-0000AD000000}"/>
    <cellStyle name="Normal 4 3 2 5" xfId="215" xr:uid="{00000000-0005-0000-0000-0000AE000000}"/>
    <cellStyle name="Normal 4 3 3" xfId="127" xr:uid="{00000000-0005-0000-0000-0000AF000000}"/>
    <cellStyle name="Normal 4 3 3 2" xfId="189" xr:uid="{00000000-0005-0000-0000-0000B0000000}"/>
    <cellStyle name="Normal 4 3 3 3" xfId="219" xr:uid="{00000000-0005-0000-0000-0000B1000000}"/>
    <cellStyle name="Normal 4 3 4" xfId="128" xr:uid="{00000000-0005-0000-0000-0000B2000000}"/>
    <cellStyle name="Normal 4 3 5" xfId="181" xr:uid="{00000000-0005-0000-0000-0000B3000000}"/>
    <cellStyle name="Normal 4 3 6" xfId="209" xr:uid="{00000000-0005-0000-0000-0000B4000000}"/>
    <cellStyle name="Normal 4 4" xfId="129" xr:uid="{00000000-0005-0000-0000-0000B5000000}"/>
    <cellStyle name="Normal 4 4 2" xfId="130" xr:uid="{00000000-0005-0000-0000-0000B6000000}"/>
    <cellStyle name="Normal 4 4 2 2" xfId="191" xr:uid="{00000000-0005-0000-0000-0000B7000000}"/>
    <cellStyle name="Normal 4 4 2 3" xfId="221" xr:uid="{00000000-0005-0000-0000-0000B8000000}"/>
    <cellStyle name="Normal 4 4 3" xfId="131" xr:uid="{00000000-0005-0000-0000-0000B9000000}"/>
    <cellStyle name="Normal 4 4 4" xfId="183" xr:uid="{00000000-0005-0000-0000-0000BA000000}"/>
    <cellStyle name="Normal 4 4 5" xfId="213" xr:uid="{00000000-0005-0000-0000-0000BB000000}"/>
    <cellStyle name="Normal 4 5" xfId="132" xr:uid="{00000000-0005-0000-0000-0000BC000000}"/>
    <cellStyle name="Normal 4 5 2" xfId="187" xr:uid="{00000000-0005-0000-0000-0000BD000000}"/>
    <cellStyle name="Normal 4 5 3" xfId="217" xr:uid="{00000000-0005-0000-0000-0000BE000000}"/>
    <cellStyle name="Normal 4 6" xfId="133" xr:uid="{00000000-0005-0000-0000-0000BF000000}"/>
    <cellStyle name="Normal 4 6 2" xfId="207" xr:uid="{00000000-0005-0000-0000-0000C0000000}"/>
    <cellStyle name="Normal 4 7" xfId="134" xr:uid="{00000000-0005-0000-0000-0000C1000000}"/>
    <cellStyle name="Normal 4 8" xfId="172" xr:uid="{00000000-0005-0000-0000-0000C2000000}"/>
    <cellStyle name="Normal 4 9" xfId="179" xr:uid="{00000000-0005-0000-0000-0000C3000000}"/>
    <cellStyle name="Normal 5" xfId="135" xr:uid="{00000000-0005-0000-0000-0000C4000000}"/>
    <cellStyle name="Normal 5 2" xfId="136" xr:uid="{00000000-0005-0000-0000-0000C5000000}"/>
    <cellStyle name="Normal 5 3" xfId="137" xr:uid="{00000000-0005-0000-0000-0000C6000000}"/>
    <cellStyle name="Normal 5 4" xfId="171" xr:uid="{00000000-0005-0000-0000-0000C7000000}"/>
    <cellStyle name="Normal 6" xfId="138" xr:uid="{00000000-0005-0000-0000-0000C8000000}"/>
    <cellStyle name="Normal 6 2" xfId="139" xr:uid="{00000000-0005-0000-0000-0000C9000000}"/>
    <cellStyle name="Normal 6 2 2" xfId="140" xr:uid="{00000000-0005-0000-0000-0000CA000000}"/>
    <cellStyle name="Normal 6 3" xfId="210" xr:uid="{00000000-0005-0000-0000-0000CB000000}"/>
    <cellStyle name="Normal 7" xfId="141" xr:uid="{00000000-0005-0000-0000-0000CC000000}"/>
    <cellStyle name="Normal 8" xfId="165" xr:uid="{00000000-0005-0000-0000-0000CD000000}"/>
    <cellStyle name="Normal 9" xfId="229" xr:uid="{5DEA144D-97B4-4ECA-94B6-93A486C17202}"/>
    <cellStyle name="Nota" xfId="142" builtinId="10" customBuiltin="1"/>
    <cellStyle name="Note" xfId="143" xr:uid="{00000000-0005-0000-0000-0000CF000000}"/>
    <cellStyle name="Note 2" xfId="144" xr:uid="{00000000-0005-0000-0000-0000D0000000}"/>
    <cellStyle name="Output" xfId="145" xr:uid="{00000000-0005-0000-0000-0000D1000000}"/>
    <cellStyle name="Percent 2" xfId="146" xr:uid="{00000000-0005-0000-0000-0000D2000000}"/>
    <cellStyle name="Percent 3" xfId="147" xr:uid="{00000000-0005-0000-0000-0000D3000000}"/>
    <cellStyle name="Percent 3 2" xfId="148" xr:uid="{00000000-0005-0000-0000-0000D4000000}"/>
    <cellStyle name="Percent 3 3" xfId="149" xr:uid="{00000000-0005-0000-0000-0000D5000000}"/>
    <cellStyle name="Percentagem 2" xfId="150" xr:uid="{00000000-0005-0000-0000-0000D6000000}"/>
    <cellStyle name="Percentagem 3" xfId="151" xr:uid="{00000000-0005-0000-0000-0000D7000000}"/>
    <cellStyle name="Percentagem 4" xfId="230" xr:uid="{B344F667-636A-4C2A-B2D4-3249C695AE22}"/>
    <cellStyle name="Saída" xfId="152" builtinId="21" customBuiltin="1"/>
    <cellStyle name="Saída 2" xfId="153" xr:uid="{00000000-0005-0000-0000-0000D9000000}"/>
    <cellStyle name="Texto de Aviso" xfId="154" builtinId="11" customBuiltin="1"/>
    <cellStyle name="Texto Explicativo" xfId="155" builtinId="53" customBuiltin="1"/>
    <cellStyle name="Texto Explicativo 2" xfId="156" xr:uid="{00000000-0005-0000-0000-0000DC000000}"/>
    <cellStyle name="Title" xfId="157" xr:uid="{00000000-0005-0000-0000-0000DD000000}"/>
    <cellStyle name="Título" xfId="158" builtinId="15" customBuiltin="1"/>
    <cellStyle name="Título 2" xfId="159" xr:uid="{00000000-0005-0000-0000-0000DF000000}"/>
    <cellStyle name="Total" xfId="160" builtinId="25" customBuiltin="1"/>
    <cellStyle name="Total 2" xfId="161" xr:uid="{00000000-0005-0000-0000-0000E1000000}"/>
    <cellStyle name="Verificar Célula" xfId="162" builtinId="23" customBuiltin="1"/>
    <cellStyle name="Verificar Célula 2" xfId="163" xr:uid="{00000000-0005-0000-0000-0000E3000000}"/>
    <cellStyle name="Warning Text" xfId="164" xr:uid="{00000000-0005-0000-0000-0000E4000000}"/>
  </cellStyles>
  <dxfs count="44">
    <dxf>
      <font>
        <condense val="0"/>
        <extend val="0"/>
        <color rgb="FF9C0006"/>
      </font>
      <fill>
        <patternFill>
          <bgColor rgb="FFFFC7CE"/>
        </patternFill>
      </fill>
    </dxf>
    <dxf>
      <font>
        <condense val="0"/>
        <extend val="0"/>
        <color rgb="FF9C0006"/>
      </font>
      <fill>
        <patternFill>
          <bgColor rgb="FFFFC7CE"/>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C299"/>
      <rgbColor rgb="00666699"/>
      <rgbColor rgb="00969696"/>
      <rgbColor rgb="00003366"/>
      <rgbColor rgb="00339966"/>
      <rgbColor rgb="00003300"/>
      <rgbColor rgb="00333300"/>
      <rgbColor rgb="00D045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tima.moreira/Local%20Settings/Temporary%20Internet%20Files/Content.Outlook/U2U6HNPL/Quadros%20an&#225;li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s%20and%20Settings\fatima.moreira\Local%20Settings\Temporary%20Internet%20Files\Content.Outlook\U2U6HNPL\Quadros%20an&#225;li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Edifícios"/>
      <sheetName val="Q2_Fogos"/>
      <sheetName val="Q3_Obras"/>
      <sheetName val="Q4_Receitas_despesas"/>
      <sheetName val="Cart1"/>
      <sheetName val="Cart2_3"/>
      <sheetName val="Graf1"/>
      <sheetName val="Graf2"/>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Edifícios"/>
      <sheetName val="Q2_Fogos"/>
      <sheetName val="Q3_Obras"/>
      <sheetName val="Q4_Receitas_despesas"/>
      <sheetName val="Cart1"/>
      <sheetName val="Cart2_3"/>
      <sheetName val="Graf1"/>
      <sheetName val="Graf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01.xml.rels><?xml version="1.0" encoding="UTF-8" standalone="yes"?>
<Relationships xmlns="http://schemas.openxmlformats.org/package/2006/relationships"><Relationship Id="rId3" Type="http://schemas.openxmlformats.org/officeDocument/2006/relationships/printerSettings" Target="../printerSettings/printerSettings101.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02.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03.xml.rels><?xml version="1.0" encoding="UTF-8" standalone="yes"?>
<Relationships xmlns="http://schemas.openxmlformats.org/package/2006/relationships"><Relationship Id="rId2" Type="http://schemas.openxmlformats.org/officeDocument/2006/relationships/printerSettings" Target="../printerSettings/printerSettings103.bin"/><Relationship Id="rId1" Type="http://schemas.openxmlformats.org/officeDocument/2006/relationships/hyperlink" Target="https://estatistica.madeira.gov.pt/en" TargetMode="External"/></Relationships>
</file>

<file path=xl/worksheets/_rels/sheet104.xml.rels><?xml version="1.0" encoding="UTF-8" standalone="yes"?>
<Relationships xmlns="http://schemas.openxmlformats.org/package/2006/relationships"><Relationship Id="rId3" Type="http://schemas.openxmlformats.org/officeDocument/2006/relationships/printerSettings" Target="../printerSettings/printerSettings10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0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06.xml.rels><?xml version="1.0" encoding="UTF-8" standalone="yes"?>
<Relationships xmlns="http://schemas.openxmlformats.org/package/2006/relationships"><Relationship Id="rId3" Type="http://schemas.openxmlformats.org/officeDocument/2006/relationships/printerSettings" Target="../printerSettings/printerSettings10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07.xml.rels><?xml version="1.0" encoding="UTF-8" standalone="yes"?>
<Relationships xmlns="http://schemas.openxmlformats.org/package/2006/relationships"><Relationship Id="rId2" Type="http://schemas.openxmlformats.org/officeDocument/2006/relationships/printerSettings" Target="../printerSettings/printerSettings107.bin"/><Relationship Id="rId1" Type="http://schemas.openxmlformats.org/officeDocument/2006/relationships/hyperlink" Target="https://estatistica.madeira.gov.pt/en" TargetMode="External"/></Relationships>
</file>

<file path=xl/worksheets/_rels/sheet108.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hyperlink" Target="https://estatistica.madeira.gov.pt/en" TargetMode="External"/></Relationships>
</file>

<file path=xl/worksheets/_rels/sheet109.xml.rels><?xml version="1.0" encoding="UTF-8" standalone="yes"?>
<Relationships xmlns="http://schemas.openxmlformats.org/package/2006/relationships"><Relationship Id="rId2" Type="http://schemas.openxmlformats.org/officeDocument/2006/relationships/printerSettings" Target="../printerSettings/printerSettings109.bin"/><Relationship Id="rId1" Type="http://schemas.openxmlformats.org/officeDocument/2006/relationships/hyperlink" Target="https://estatistica.madeira.gov.pt/en"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10.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hyperlink" Target="https://estatistica.madeira.gov.pt/en" TargetMode="External"/></Relationships>
</file>

<file path=xl/worksheets/_rels/sheet111.xml.rels><?xml version="1.0" encoding="UTF-8" standalone="yes"?>
<Relationships xmlns="http://schemas.openxmlformats.org/package/2006/relationships"><Relationship Id="rId2" Type="http://schemas.openxmlformats.org/officeDocument/2006/relationships/printerSettings" Target="../printerSettings/printerSettings111.bin"/><Relationship Id="rId1" Type="http://schemas.openxmlformats.org/officeDocument/2006/relationships/hyperlink" Target="https://estatistica.madeira.gov.pt/en" TargetMode="External"/></Relationships>
</file>

<file path=xl/worksheets/_rels/sheet112.xml.rels><?xml version="1.0" encoding="UTF-8" standalone="yes"?>
<Relationships xmlns="http://schemas.openxmlformats.org/package/2006/relationships"><Relationship Id="rId2" Type="http://schemas.openxmlformats.org/officeDocument/2006/relationships/printerSettings" Target="../printerSettings/printerSettings112.bin"/><Relationship Id="rId1" Type="http://schemas.openxmlformats.org/officeDocument/2006/relationships/hyperlink" Target="https://estatistica.madeira.gov.pt/en" TargetMode="External"/></Relationships>
</file>

<file path=xl/worksheets/_rels/sheet113.xml.rels><?xml version="1.0" encoding="UTF-8" standalone="yes"?>
<Relationships xmlns="http://schemas.openxmlformats.org/package/2006/relationships"><Relationship Id="rId2" Type="http://schemas.openxmlformats.org/officeDocument/2006/relationships/printerSettings" Target="../printerSettings/printerSettings113.bin"/><Relationship Id="rId1" Type="http://schemas.openxmlformats.org/officeDocument/2006/relationships/hyperlink" Target="https://estatistica.madeira.gov.pt/en" TargetMode="External"/></Relationships>
</file>

<file path=xl/worksheets/_rels/sheet114.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hyperlink" Target="https://estatistica.madeira.gov.pt/en" TargetMode="External"/></Relationships>
</file>

<file path=xl/worksheets/_rels/sheet115.xml.rels><?xml version="1.0" encoding="UTF-8" standalone="yes"?>
<Relationships xmlns="http://schemas.openxmlformats.org/package/2006/relationships"><Relationship Id="rId2" Type="http://schemas.openxmlformats.org/officeDocument/2006/relationships/printerSettings" Target="../printerSettings/printerSettings115.bin"/><Relationship Id="rId1" Type="http://schemas.openxmlformats.org/officeDocument/2006/relationships/hyperlink" Target="https://estatistica.madeira.gov.pt/en" TargetMode="External"/></Relationships>
</file>

<file path=xl/worksheets/_rels/sheet116.xml.rels><?xml version="1.0" encoding="UTF-8" standalone="yes"?>
<Relationships xmlns="http://schemas.openxmlformats.org/package/2006/relationships"><Relationship Id="rId2" Type="http://schemas.openxmlformats.org/officeDocument/2006/relationships/printerSettings" Target="../printerSettings/printerSettings116.bin"/><Relationship Id="rId1" Type="http://schemas.openxmlformats.org/officeDocument/2006/relationships/hyperlink" Target="https://estatistica.madeira.gov.pt/en" TargetMode="External"/></Relationships>
</file>

<file path=xl/worksheets/_rels/sheet117.xml.rels><?xml version="1.0" encoding="UTF-8" standalone="yes"?>
<Relationships xmlns="http://schemas.openxmlformats.org/package/2006/relationships"><Relationship Id="rId2" Type="http://schemas.openxmlformats.org/officeDocument/2006/relationships/printerSettings" Target="../printerSettings/printerSettings117.bin"/><Relationship Id="rId1" Type="http://schemas.openxmlformats.org/officeDocument/2006/relationships/hyperlink" Target="https://estatistica.madeira.gov.pt/en" TargetMode="External"/></Relationships>
</file>

<file path=xl/worksheets/_rels/sheet118.xml.rels><?xml version="1.0" encoding="UTF-8" standalone="yes"?>
<Relationships xmlns="http://schemas.openxmlformats.org/package/2006/relationships"><Relationship Id="rId2" Type="http://schemas.openxmlformats.org/officeDocument/2006/relationships/printerSettings" Target="../printerSettings/printerSettings118.bin"/><Relationship Id="rId1" Type="http://schemas.openxmlformats.org/officeDocument/2006/relationships/hyperlink" Target="https://estatistica.madeira.gov.pt/en" TargetMode="External"/></Relationships>
</file>

<file path=xl/worksheets/_rels/sheet119.xml.rels><?xml version="1.0" encoding="UTF-8" standalone="yes"?>
<Relationships xmlns="http://schemas.openxmlformats.org/package/2006/relationships"><Relationship Id="rId2" Type="http://schemas.openxmlformats.org/officeDocument/2006/relationships/printerSettings" Target="../printerSettings/printerSettings119.bin"/><Relationship Id="rId1" Type="http://schemas.openxmlformats.org/officeDocument/2006/relationships/hyperlink" Target="https://estatistica.madeira.gov.pt/en"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20.xml.rels><?xml version="1.0" encoding="UTF-8" standalone="yes"?>
<Relationships xmlns="http://schemas.openxmlformats.org/package/2006/relationships"><Relationship Id="rId2" Type="http://schemas.openxmlformats.org/officeDocument/2006/relationships/printerSettings" Target="../printerSettings/printerSettings120.bin"/><Relationship Id="rId1" Type="http://schemas.openxmlformats.org/officeDocument/2006/relationships/hyperlink" Target="https://estatistica.madeira.gov.pt/en" TargetMode="External"/></Relationships>
</file>

<file path=xl/worksheets/_rels/sheet121.xml.rels><?xml version="1.0" encoding="UTF-8" standalone="yes"?>
<Relationships xmlns="http://schemas.openxmlformats.org/package/2006/relationships"><Relationship Id="rId2" Type="http://schemas.openxmlformats.org/officeDocument/2006/relationships/printerSettings" Target="../printerSettings/printerSettings121.bin"/><Relationship Id="rId1" Type="http://schemas.openxmlformats.org/officeDocument/2006/relationships/hyperlink" Target="https://estatistica.madeira.gov.pt/en" TargetMode="External"/></Relationships>
</file>

<file path=xl/worksheets/_rels/sheet122.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hyperlink" Target="https://estatistica.madeira.gov.pt/en" TargetMode="External"/></Relationships>
</file>

<file path=xl/worksheets/_rels/sheet123.xml.rels><?xml version="1.0" encoding="UTF-8" standalone="yes"?>
<Relationships xmlns="http://schemas.openxmlformats.org/package/2006/relationships"><Relationship Id="rId2" Type="http://schemas.openxmlformats.org/officeDocument/2006/relationships/printerSettings" Target="../printerSettings/printerSettings123.bin"/><Relationship Id="rId1" Type="http://schemas.openxmlformats.org/officeDocument/2006/relationships/hyperlink" Target="https://estatistica.madeira.gov.pt/en" TargetMode="External"/></Relationships>
</file>

<file path=xl/worksheets/_rels/sheet124.xml.rels><?xml version="1.0" encoding="UTF-8" standalone="yes"?>
<Relationships xmlns="http://schemas.openxmlformats.org/package/2006/relationships"><Relationship Id="rId2" Type="http://schemas.openxmlformats.org/officeDocument/2006/relationships/printerSettings" Target="../printerSettings/printerSettings124.bin"/><Relationship Id="rId1" Type="http://schemas.openxmlformats.org/officeDocument/2006/relationships/hyperlink" Target="https://estatistica.madeira.gov.pt/en" TargetMode="External"/></Relationships>
</file>

<file path=xl/worksheets/_rels/sheet125.xml.rels><?xml version="1.0" encoding="UTF-8" standalone="yes"?>
<Relationships xmlns="http://schemas.openxmlformats.org/package/2006/relationships"><Relationship Id="rId2" Type="http://schemas.openxmlformats.org/officeDocument/2006/relationships/printerSettings" Target="../printerSettings/printerSettings125.bin"/><Relationship Id="rId1" Type="http://schemas.openxmlformats.org/officeDocument/2006/relationships/hyperlink" Target="https://estatistica.madeira.gov.pt/en" TargetMode="External"/></Relationships>
</file>

<file path=xl/worksheets/_rels/sheet126.xml.rels><?xml version="1.0" encoding="UTF-8" standalone="yes"?>
<Relationships xmlns="http://schemas.openxmlformats.org/package/2006/relationships"><Relationship Id="rId2" Type="http://schemas.openxmlformats.org/officeDocument/2006/relationships/printerSettings" Target="../printerSettings/printerSettings126.bin"/><Relationship Id="rId1" Type="http://schemas.openxmlformats.org/officeDocument/2006/relationships/hyperlink" Target="https://estatistica.madeira.gov.pt/en"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estatistica.madeira.gov.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estatistica.madeira.gov.pt/"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tistica.madeira.gov.pt/" TargetMode="Externa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statistica.madeira.gov.pt/" TargetMode="Externa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hyperlink" Target="https://estatistica.madeira.gov.pt/en" TargetMode="External"/><Relationship Id="rId1" Type="http://schemas.openxmlformats.org/officeDocument/2006/relationships/hyperlink" Target="http://estatistica.madeira.gov.pt/"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hyperlink" Target="https://estatistica.madeira.gov.pt/" TargetMode="External"/></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hyperlink" Target="https://estatistica.madeira.gov.pt/" TargetMode="External"/></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hyperlink" Target="https://estatistica.madeira.gov.pt/" TargetMode="External"/></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8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88.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89.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94.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97.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hyperlink" Target="https://estatistica.madeira.gov.pt/en" TargetMode="External"/><Relationship Id="rId1" Type="http://schemas.openxmlformats.org/officeDocument/2006/relationships/hyperlink" Target="https://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9"/>
  <sheetViews>
    <sheetView showGridLines="0" tabSelected="1" workbookViewId="0">
      <selection activeCell="B1" sqref="B1"/>
    </sheetView>
  </sheetViews>
  <sheetFormatPr defaultRowHeight="12.75" x14ac:dyDescent="0.2"/>
  <cols>
    <col min="1" max="1" width="1.7109375" customWidth="1"/>
    <col min="2" max="2" width="218.28515625" customWidth="1"/>
  </cols>
  <sheetData>
    <row r="1" spans="1:2" ht="30" customHeight="1" x14ac:dyDescent="0.2">
      <c r="B1" s="26" t="s">
        <v>23</v>
      </c>
    </row>
    <row r="2" spans="1:2" ht="15.75" customHeight="1" x14ac:dyDescent="0.2">
      <c r="B2" s="26"/>
    </row>
    <row r="3" spans="1:2" ht="15.75" customHeight="1" x14ac:dyDescent="0.2">
      <c r="B3" s="27" t="s">
        <v>24</v>
      </c>
    </row>
    <row r="4" spans="1:2" ht="10.5" customHeight="1" x14ac:dyDescent="0.2">
      <c r="B4" s="26"/>
    </row>
    <row r="5" spans="1:2" ht="15.75" customHeight="1" x14ac:dyDescent="0.2">
      <c r="B5" s="66" t="s">
        <v>25</v>
      </c>
    </row>
    <row r="6" spans="1:2" ht="5.25" customHeight="1" x14ac:dyDescent="0.35">
      <c r="B6" s="23"/>
    </row>
    <row r="7" spans="1:2" ht="15" customHeight="1" x14ac:dyDescent="0.2">
      <c r="B7" s="22" t="s">
        <v>658</v>
      </c>
    </row>
    <row r="8" spans="1:2" ht="15" customHeight="1" x14ac:dyDescent="0.2">
      <c r="B8" s="22" t="s">
        <v>659</v>
      </c>
    </row>
    <row r="9" spans="1:2" ht="10.5" customHeight="1" x14ac:dyDescent="0.2">
      <c r="B9" s="22"/>
    </row>
    <row r="10" spans="1:2" ht="15" x14ac:dyDescent="0.25">
      <c r="B10" s="67" t="s">
        <v>26</v>
      </c>
    </row>
    <row r="11" spans="1:2" ht="5.25" customHeight="1" x14ac:dyDescent="0.2">
      <c r="B11" s="22"/>
    </row>
    <row r="12" spans="1:2" ht="15" customHeight="1" x14ac:dyDescent="0.2">
      <c r="B12" s="225" t="s">
        <v>277</v>
      </c>
    </row>
    <row r="13" spans="1:2" ht="5.25" customHeight="1" x14ac:dyDescent="0.2">
      <c r="B13" s="22"/>
    </row>
    <row r="14" spans="1:2" ht="15" customHeight="1" x14ac:dyDescent="0.2">
      <c r="A14" s="180"/>
      <c r="B14" s="138" t="s">
        <v>663</v>
      </c>
    </row>
    <row r="15" spans="1:2" ht="15" customHeight="1" x14ac:dyDescent="0.2">
      <c r="A15" s="180"/>
      <c r="B15" s="22" t="s">
        <v>664</v>
      </c>
    </row>
    <row r="16" spans="1:2" ht="5.25" customHeight="1" x14ac:dyDescent="0.2">
      <c r="B16" s="22"/>
    </row>
    <row r="17" spans="1:2" ht="15" customHeight="1" x14ac:dyDescent="0.2">
      <c r="A17" s="1"/>
      <c r="B17" s="225" t="s">
        <v>278</v>
      </c>
    </row>
    <row r="18" spans="1:2" ht="5.25" customHeight="1" x14ac:dyDescent="0.2">
      <c r="B18" s="22"/>
    </row>
    <row r="19" spans="1:2" ht="15" customHeight="1" x14ac:dyDescent="0.2">
      <c r="A19" s="445"/>
      <c r="B19" s="22" t="s">
        <v>760</v>
      </c>
    </row>
    <row r="20" spans="1:2" ht="15" customHeight="1" x14ac:dyDescent="0.2">
      <c r="A20" s="445"/>
      <c r="B20" s="22" t="s">
        <v>761</v>
      </c>
    </row>
    <row r="21" spans="1:2" ht="15" customHeight="1" x14ac:dyDescent="0.2">
      <c r="A21" s="445"/>
      <c r="B21" s="22" t="s">
        <v>762</v>
      </c>
    </row>
    <row r="22" spans="1:2" ht="15" customHeight="1" x14ac:dyDescent="0.2">
      <c r="A22" s="445"/>
      <c r="B22" s="22" t="s">
        <v>763</v>
      </c>
    </row>
    <row r="23" spans="1:2" ht="15" customHeight="1" x14ac:dyDescent="0.2">
      <c r="A23" s="445"/>
      <c r="B23" s="22" t="s">
        <v>764</v>
      </c>
    </row>
    <row r="24" spans="1:2" ht="15" customHeight="1" x14ac:dyDescent="0.2">
      <c r="A24" s="445"/>
      <c r="B24" s="22" t="s">
        <v>765</v>
      </c>
    </row>
    <row r="25" spans="1:2" ht="15" customHeight="1" x14ac:dyDescent="0.2">
      <c r="A25" s="445"/>
      <c r="B25" s="22" t="s">
        <v>766</v>
      </c>
    </row>
    <row r="26" spans="1:2" ht="15" customHeight="1" x14ac:dyDescent="0.2">
      <c r="A26" s="445"/>
      <c r="B26" s="22" t="s">
        <v>767</v>
      </c>
    </row>
    <row r="27" spans="1:2" ht="15" customHeight="1" x14ac:dyDescent="0.2">
      <c r="A27" s="445"/>
      <c r="B27" s="22" t="s">
        <v>768</v>
      </c>
    </row>
    <row r="28" spans="1:2" ht="15" customHeight="1" x14ac:dyDescent="0.2">
      <c r="A28" s="445"/>
      <c r="B28" s="22" t="s">
        <v>769</v>
      </c>
    </row>
    <row r="29" spans="1:2" ht="15" customHeight="1" x14ac:dyDescent="0.2">
      <c r="A29" s="445"/>
      <c r="B29" s="22" t="s">
        <v>770</v>
      </c>
    </row>
    <row r="30" spans="1:2" ht="15" customHeight="1" x14ac:dyDescent="0.2">
      <c r="B30" s="22" t="s">
        <v>771</v>
      </c>
    </row>
    <row r="31" spans="1:2" ht="15" customHeight="1" x14ac:dyDescent="0.2">
      <c r="B31" s="22" t="s">
        <v>772</v>
      </c>
    </row>
    <row r="32" spans="1:2" ht="10.5" customHeight="1" x14ac:dyDescent="0.2">
      <c r="B32" s="24"/>
    </row>
    <row r="33" spans="1:2" ht="15" x14ac:dyDescent="0.25">
      <c r="B33" s="67" t="s">
        <v>27</v>
      </c>
    </row>
    <row r="34" spans="1:2" ht="5.25" customHeight="1" x14ac:dyDescent="0.2">
      <c r="B34" s="24"/>
    </row>
    <row r="35" spans="1:2" ht="15" customHeight="1" x14ac:dyDescent="0.2">
      <c r="B35" s="225" t="s">
        <v>279</v>
      </c>
    </row>
    <row r="36" spans="1:2" ht="5.25" customHeight="1" x14ac:dyDescent="0.2">
      <c r="B36" s="22"/>
    </row>
    <row r="37" spans="1:2" ht="15" customHeight="1" x14ac:dyDescent="0.2">
      <c r="A37" s="180"/>
      <c r="B37" s="22" t="s">
        <v>756</v>
      </c>
    </row>
    <row r="38" spans="1:2" ht="15" customHeight="1" x14ac:dyDescent="0.2">
      <c r="A38" s="180"/>
      <c r="B38" s="22" t="s">
        <v>757</v>
      </c>
    </row>
    <row r="39" spans="1:2" ht="5.25" customHeight="1" x14ac:dyDescent="0.2">
      <c r="B39" s="22"/>
    </row>
    <row r="40" spans="1:2" ht="15" customHeight="1" x14ac:dyDescent="0.2">
      <c r="A40" s="1"/>
      <c r="B40" s="225" t="s">
        <v>278</v>
      </c>
    </row>
    <row r="41" spans="1:2" ht="5.25" customHeight="1" x14ac:dyDescent="0.2">
      <c r="B41" s="24"/>
    </row>
    <row r="42" spans="1:2" ht="15" customHeight="1" x14ac:dyDescent="0.2">
      <c r="B42" s="22" t="s">
        <v>777</v>
      </c>
    </row>
    <row r="43" spans="1:2" ht="15" customHeight="1" x14ac:dyDescent="0.2">
      <c r="B43" s="22" t="s">
        <v>778</v>
      </c>
    </row>
    <row r="44" spans="1:2" ht="15" customHeight="1" x14ac:dyDescent="0.2">
      <c r="B44" s="22" t="s">
        <v>779</v>
      </c>
    </row>
    <row r="45" spans="1:2" ht="15" customHeight="1" x14ac:dyDescent="0.2">
      <c r="B45" s="22" t="s">
        <v>780</v>
      </c>
    </row>
    <row r="46" spans="1:2" ht="15" customHeight="1" x14ac:dyDescent="0.2">
      <c r="B46" s="22" t="s">
        <v>781</v>
      </c>
    </row>
    <row r="47" spans="1:2" ht="15" customHeight="1" x14ac:dyDescent="0.2">
      <c r="B47" s="22" t="s">
        <v>782</v>
      </c>
    </row>
    <row r="48" spans="1:2" ht="15" customHeight="1" x14ac:dyDescent="0.2">
      <c r="B48" s="22" t="s">
        <v>783</v>
      </c>
    </row>
    <row r="49" spans="1:17" ht="15" customHeight="1" x14ac:dyDescent="0.2">
      <c r="B49" s="22" t="s">
        <v>784</v>
      </c>
    </row>
    <row r="50" spans="1:17" ht="15" customHeight="1" x14ac:dyDescent="0.2">
      <c r="B50" s="22" t="s">
        <v>785</v>
      </c>
    </row>
    <row r="51" spans="1:17" ht="15" customHeight="1" x14ac:dyDescent="0.2">
      <c r="B51" s="22" t="s">
        <v>786</v>
      </c>
    </row>
    <row r="52" spans="1:17" ht="15" customHeight="1" x14ac:dyDescent="0.2">
      <c r="B52" s="22" t="s">
        <v>787</v>
      </c>
    </row>
    <row r="55" spans="1:17" ht="15" customHeight="1" x14ac:dyDescent="0.2">
      <c r="B55" s="27" t="s">
        <v>28</v>
      </c>
    </row>
    <row r="56" spans="1:17" ht="10.5" customHeight="1" x14ac:dyDescent="0.2"/>
    <row r="57" spans="1:17" ht="15" x14ac:dyDescent="0.2">
      <c r="A57" s="215"/>
      <c r="B57" s="72" t="s">
        <v>29</v>
      </c>
    </row>
    <row r="58" spans="1:17" ht="5.25" customHeight="1" x14ac:dyDescent="0.2">
      <c r="A58" s="215"/>
      <c r="B58" s="71"/>
      <c r="C58" s="71"/>
      <c r="D58" s="71"/>
      <c r="E58" s="71"/>
      <c r="F58" s="71"/>
      <c r="G58" s="71"/>
      <c r="H58" s="71"/>
      <c r="I58" s="71"/>
      <c r="J58" s="71"/>
      <c r="K58" s="71"/>
      <c r="L58" s="71"/>
      <c r="M58" s="71"/>
      <c r="N58" s="71"/>
      <c r="O58" s="71"/>
      <c r="P58" s="71"/>
      <c r="Q58" s="71"/>
    </row>
    <row r="59" spans="1:17" ht="15" customHeight="1" x14ac:dyDescent="0.2">
      <c r="A59" s="68"/>
      <c r="B59" s="138" t="s">
        <v>526</v>
      </c>
      <c r="C59" s="68"/>
      <c r="D59" s="68"/>
      <c r="E59" s="68"/>
      <c r="F59" s="68"/>
      <c r="G59" s="68"/>
      <c r="H59" s="68"/>
      <c r="I59" s="68"/>
      <c r="J59" s="68"/>
      <c r="K59" s="68"/>
      <c r="L59" s="68"/>
      <c r="M59" s="68"/>
      <c r="N59" s="68"/>
      <c r="O59" s="68"/>
      <c r="P59" s="68"/>
      <c r="Q59" s="68"/>
    </row>
    <row r="60" spans="1:17" ht="15" customHeight="1" x14ac:dyDescent="0.2">
      <c r="A60" s="68"/>
      <c r="B60" s="138" t="s">
        <v>527</v>
      </c>
      <c r="C60" s="68"/>
      <c r="D60" s="68"/>
      <c r="E60" s="68"/>
      <c r="F60" s="68"/>
      <c r="G60" s="68"/>
      <c r="H60" s="68"/>
      <c r="I60" s="68"/>
      <c r="J60" s="68"/>
      <c r="K60" s="68"/>
      <c r="L60" s="68"/>
      <c r="M60" s="68"/>
      <c r="N60" s="68"/>
      <c r="O60" s="68"/>
      <c r="P60" s="68"/>
      <c r="Q60" s="68"/>
    </row>
    <row r="61" spans="1:17" ht="15" customHeight="1" x14ac:dyDescent="0.2">
      <c r="A61" s="68"/>
      <c r="B61" s="138" t="s">
        <v>528</v>
      </c>
      <c r="C61" s="68"/>
      <c r="D61" s="68"/>
      <c r="E61" s="68"/>
      <c r="F61" s="68"/>
      <c r="G61" s="68"/>
      <c r="H61" s="68"/>
      <c r="I61" s="68"/>
      <c r="J61" s="68"/>
      <c r="K61" s="68"/>
      <c r="L61" s="68"/>
      <c r="M61" s="68"/>
      <c r="N61" s="68"/>
      <c r="O61" s="68"/>
      <c r="P61" s="68"/>
      <c r="Q61" s="68"/>
    </row>
    <row r="62" spans="1:17" ht="15" customHeight="1" x14ac:dyDescent="0.2">
      <c r="A62" s="68"/>
      <c r="B62" s="138" t="s">
        <v>529</v>
      </c>
      <c r="C62" s="68"/>
      <c r="D62" s="68"/>
      <c r="E62" s="68"/>
      <c r="F62" s="68"/>
      <c r="G62" s="68"/>
      <c r="H62" s="68"/>
      <c r="I62" s="68"/>
      <c r="J62" s="68"/>
      <c r="K62" s="68"/>
      <c r="L62" s="68"/>
      <c r="M62" s="68"/>
      <c r="N62" s="68"/>
      <c r="O62" s="68"/>
      <c r="P62" s="68"/>
      <c r="Q62" s="68"/>
    </row>
    <row r="63" spans="1:17" ht="15" customHeight="1" x14ac:dyDescent="0.2">
      <c r="A63" s="68"/>
      <c r="B63" s="138" t="s">
        <v>530</v>
      </c>
      <c r="C63" s="68"/>
      <c r="D63" s="68"/>
      <c r="E63" s="68"/>
      <c r="F63" s="68"/>
      <c r="G63" s="68"/>
      <c r="H63" s="68"/>
      <c r="I63" s="68"/>
      <c r="J63" s="68"/>
      <c r="K63" s="68"/>
      <c r="L63" s="68"/>
      <c r="M63" s="68"/>
      <c r="N63" s="68"/>
      <c r="O63" s="68"/>
      <c r="P63" s="68"/>
      <c r="Q63" s="68"/>
    </row>
    <row r="64" spans="1:17" ht="10.5" customHeight="1" x14ac:dyDescent="0.2">
      <c r="A64" s="215"/>
      <c r="B64" s="70"/>
    </row>
    <row r="65" spans="1:17" ht="15" x14ac:dyDescent="0.2">
      <c r="A65" s="215"/>
      <c r="B65" s="72" t="s">
        <v>30</v>
      </c>
    </row>
    <row r="66" spans="1:17" ht="5.25" customHeight="1" x14ac:dyDescent="0.2">
      <c r="A66" s="215"/>
      <c r="B66" s="70"/>
    </row>
    <row r="67" spans="1:17" ht="15" customHeight="1" x14ac:dyDescent="0.2">
      <c r="A67" s="68"/>
      <c r="B67" s="138" t="s">
        <v>531</v>
      </c>
      <c r="C67" s="68"/>
      <c r="D67" s="68"/>
      <c r="E67" s="68"/>
      <c r="F67" s="68"/>
      <c r="G67" s="68"/>
      <c r="H67" s="68"/>
      <c r="I67" s="68"/>
      <c r="J67" s="68"/>
      <c r="K67" s="68"/>
      <c r="L67" s="68"/>
      <c r="M67" s="68"/>
      <c r="N67" s="68"/>
      <c r="O67" s="68"/>
      <c r="P67" s="68"/>
      <c r="Q67" s="68"/>
    </row>
    <row r="68" spans="1:17" ht="15" customHeight="1" x14ac:dyDescent="0.2">
      <c r="A68" s="68"/>
      <c r="B68" s="138" t="s">
        <v>532</v>
      </c>
      <c r="C68" s="68"/>
      <c r="D68" s="68"/>
      <c r="E68" s="68"/>
      <c r="F68" s="68"/>
      <c r="G68" s="68"/>
      <c r="H68" s="68"/>
      <c r="I68" s="68"/>
      <c r="J68" s="68"/>
      <c r="K68" s="68"/>
      <c r="L68" s="68"/>
      <c r="M68" s="68"/>
      <c r="N68" s="68"/>
      <c r="O68" s="68"/>
      <c r="P68" s="68"/>
      <c r="Q68" s="68"/>
    </row>
    <row r="69" spans="1:17" ht="15" customHeight="1" x14ac:dyDescent="0.2">
      <c r="A69" s="68"/>
      <c r="B69" s="138" t="s">
        <v>533</v>
      </c>
      <c r="C69" s="68"/>
      <c r="D69" s="68"/>
      <c r="E69" s="68"/>
      <c r="F69" s="68"/>
      <c r="G69" s="68"/>
      <c r="H69" s="68"/>
      <c r="I69" s="68"/>
      <c r="J69" s="68"/>
      <c r="K69" s="68"/>
      <c r="L69" s="68"/>
      <c r="M69" s="68"/>
      <c r="N69" s="68"/>
      <c r="O69" s="68"/>
      <c r="P69" s="68"/>
      <c r="Q69" s="68"/>
    </row>
    <row r="70" spans="1:17" ht="15" customHeight="1" x14ac:dyDescent="0.2">
      <c r="A70" s="68"/>
      <c r="B70" s="138" t="s">
        <v>534</v>
      </c>
      <c r="C70" s="68"/>
      <c r="D70" s="68"/>
      <c r="E70" s="68"/>
      <c r="F70" s="68"/>
      <c r="G70" s="68"/>
      <c r="H70" s="68"/>
      <c r="I70" s="68"/>
      <c r="J70" s="68"/>
      <c r="K70" s="68"/>
      <c r="L70" s="68"/>
      <c r="M70" s="68"/>
      <c r="N70" s="68"/>
      <c r="O70" s="68"/>
      <c r="P70" s="68"/>
      <c r="Q70" s="68"/>
    </row>
    <row r="71" spans="1:17" ht="15" customHeight="1" x14ac:dyDescent="0.2">
      <c r="A71" s="68"/>
      <c r="B71" s="138" t="s">
        <v>535</v>
      </c>
      <c r="C71" s="68"/>
      <c r="D71" s="68"/>
      <c r="E71" s="68"/>
      <c r="F71" s="68"/>
      <c r="G71" s="68"/>
      <c r="H71" s="68"/>
      <c r="I71" s="68"/>
      <c r="J71" s="68"/>
      <c r="K71" s="68"/>
      <c r="L71" s="68"/>
      <c r="M71" s="68"/>
      <c r="N71" s="68"/>
      <c r="O71" s="68"/>
      <c r="P71" s="68"/>
      <c r="Q71" s="68"/>
    </row>
    <row r="72" spans="1:17" ht="10.5" customHeight="1" x14ac:dyDescent="0.2">
      <c r="A72" s="215"/>
      <c r="B72" s="70"/>
    </row>
    <row r="73" spans="1:17" ht="15" x14ac:dyDescent="0.2">
      <c r="A73" s="215"/>
      <c r="B73" s="72" t="s">
        <v>31</v>
      </c>
    </row>
    <row r="74" spans="1:17" ht="5.25" customHeight="1" x14ac:dyDescent="0.2">
      <c r="A74" s="215"/>
      <c r="B74" s="70"/>
    </row>
    <row r="75" spans="1:17" ht="15" customHeight="1" x14ac:dyDescent="0.2">
      <c r="A75" s="68"/>
      <c r="B75" s="138" t="s">
        <v>536</v>
      </c>
      <c r="C75" s="69"/>
      <c r="D75" s="69"/>
      <c r="E75" s="69"/>
      <c r="F75" s="69"/>
      <c r="G75" s="69"/>
      <c r="H75" s="69"/>
      <c r="I75" s="69"/>
      <c r="J75" s="69"/>
      <c r="K75" s="69"/>
      <c r="L75" s="69"/>
      <c r="M75" s="69"/>
      <c r="N75" s="69"/>
      <c r="O75" s="69"/>
      <c r="P75" s="69"/>
      <c r="Q75" s="69"/>
    </row>
    <row r="76" spans="1:17" ht="10.5" customHeight="1" x14ac:dyDescent="0.2">
      <c r="A76" s="215"/>
      <c r="B76" s="70"/>
    </row>
    <row r="77" spans="1:17" ht="15" x14ac:dyDescent="0.2">
      <c r="A77" s="215"/>
      <c r="B77" s="72" t="s">
        <v>32</v>
      </c>
    </row>
    <row r="78" spans="1:17" ht="5.25" customHeight="1" x14ac:dyDescent="0.2">
      <c r="A78" s="215"/>
      <c r="B78" s="70"/>
    </row>
    <row r="79" spans="1:17" ht="15" customHeight="1" x14ac:dyDescent="0.2">
      <c r="A79" s="68"/>
      <c r="B79" s="138" t="s">
        <v>537</v>
      </c>
      <c r="C79" s="68"/>
      <c r="D79" s="68"/>
      <c r="E79" s="68"/>
      <c r="F79" s="68"/>
      <c r="G79" s="68"/>
      <c r="H79" s="68"/>
      <c r="I79" s="68"/>
      <c r="J79" s="68"/>
      <c r="K79" s="68"/>
      <c r="L79" s="68"/>
      <c r="M79" s="68"/>
      <c r="N79" s="68"/>
      <c r="O79" s="68"/>
      <c r="P79" s="68"/>
      <c r="Q79" s="68"/>
    </row>
    <row r="80" spans="1:17" ht="15" customHeight="1" x14ac:dyDescent="0.2">
      <c r="A80" s="68"/>
      <c r="B80" s="138" t="s">
        <v>538</v>
      </c>
      <c r="C80" s="68"/>
      <c r="D80" s="68"/>
      <c r="E80" s="68"/>
      <c r="F80" s="68"/>
      <c r="G80" s="68"/>
      <c r="H80" s="68"/>
      <c r="I80" s="68"/>
      <c r="J80" s="68"/>
      <c r="K80" s="68"/>
      <c r="L80" s="68"/>
      <c r="M80" s="68"/>
      <c r="N80" s="68"/>
      <c r="O80" s="68"/>
      <c r="P80" s="68"/>
      <c r="Q80" s="68"/>
    </row>
    <row r="81" spans="1:17" ht="15" customHeight="1" x14ac:dyDescent="0.2">
      <c r="A81" s="68"/>
      <c r="B81" s="138" t="s">
        <v>539</v>
      </c>
      <c r="C81" s="68"/>
      <c r="D81" s="68"/>
      <c r="E81" s="68"/>
      <c r="F81" s="68"/>
      <c r="G81" s="68"/>
      <c r="H81" s="68"/>
      <c r="I81" s="68"/>
      <c r="J81" s="68"/>
      <c r="K81" s="68"/>
      <c r="L81" s="68"/>
      <c r="M81" s="68"/>
      <c r="N81" s="68"/>
      <c r="O81" s="68"/>
      <c r="P81" s="68"/>
      <c r="Q81" s="68"/>
    </row>
    <row r="82" spans="1:17" ht="15" customHeight="1" x14ac:dyDescent="0.2">
      <c r="A82" s="68"/>
      <c r="B82" s="138" t="s">
        <v>540</v>
      </c>
      <c r="C82" s="68"/>
      <c r="D82" s="68"/>
      <c r="E82" s="68"/>
      <c r="F82" s="68"/>
      <c r="G82" s="68"/>
      <c r="H82" s="68"/>
      <c r="I82" s="68"/>
      <c r="J82" s="68"/>
      <c r="K82" s="68"/>
      <c r="L82" s="68"/>
      <c r="M82" s="68"/>
      <c r="N82" s="68"/>
      <c r="O82" s="68"/>
      <c r="P82" s="68"/>
      <c r="Q82" s="68"/>
    </row>
    <row r="83" spans="1:17" ht="15" customHeight="1" x14ac:dyDescent="0.2">
      <c r="A83" s="68"/>
      <c r="B83" s="138" t="s">
        <v>541</v>
      </c>
      <c r="C83" s="68"/>
      <c r="D83" s="68"/>
      <c r="E83" s="68"/>
      <c r="F83" s="68"/>
      <c r="G83" s="68"/>
      <c r="H83" s="68"/>
      <c r="I83" s="68"/>
      <c r="J83" s="68"/>
      <c r="K83" s="68"/>
      <c r="L83" s="68"/>
      <c r="M83" s="68"/>
      <c r="N83" s="68"/>
      <c r="O83" s="68"/>
      <c r="P83" s="68"/>
      <c r="Q83" s="68"/>
    </row>
    <row r="84" spans="1:17" ht="15" customHeight="1" x14ac:dyDescent="0.2">
      <c r="A84" s="68"/>
      <c r="B84" s="138" t="s">
        <v>542</v>
      </c>
      <c r="C84" s="68"/>
      <c r="D84" s="68"/>
      <c r="E84" s="68"/>
      <c r="F84" s="68"/>
      <c r="G84" s="68"/>
      <c r="H84" s="68"/>
      <c r="I84" s="68"/>
      <c r="J84" s="68"/>
      <c r="K84" s="68"/>
      <c r="L84" s="68"/>
      <c r="M84" s="68"/>
      <c r="N84" s="68"/>
      <c r="O84" s="68"/>
      <c r="P84" s="68"/>
      <c r="Q84" s="68"/>
    </row>
    <row r="85" spans="1:17" ht="15" customHeight="1" x14ac:dyDescent="0.2">
      <c r="A85" s="68"/>
      <c r="B85" s="138" t="s">
        <v>543</v>
      </c>
      <c r="C85" s="68"/>
      <c r="D85" s="68"/>
      <c r="E85" s="68"/>
      <c r="F85" s="68"/>
      <c r="G85" s="68"/>
      <c r="H85" s="68"/>
      <c r="I85" s="68"/>
      <c r="J85" s="68"/>
      <c r="K85" s="68"/>
      <c r="L85" s="68"/>
      <c r="M85" s="68"/>
      <c r="N85" s="68"/>
      <c r="O85" s="68"/>
      <c r="P85" s="68"/>
      <c r="Q85" s="68"/>
    </row>
    <row r="86" spans="1:17" ht="15" customHeight="1" x14ac:dyDescent="0.2">
      <c r="A86" s="68"/>
      <c r="B86" s="138" t="s">
        <v>544</v>
      </c>
      <c r="C86" s="68"/>
      <c r="D86" s="68"/>
      <c r="E86" s="68"/>
      <c r="F86" s="68"/>
      <c r="G86" s="68"/>
      <c r="H86" s="68"/>
      <c r="I86" s="68"/>
      <c r="J86" s="68"/>
      <c r="K86" s="68"/>
      <c r="L86" s="68"/>
      <c r="M86" s="68"/>
      <c r="N86" s="68"/>
      <c r="O86" s="68"/>
      <c r="P86" s="68"/>
      <c r="Q86" s="68"/>
    </row>
    <row r="87" spans="1:17" ht="15" customHeight="1" x14ac:dyDescent="0.2">
      <c r="A87" s="68"/>
      <c r="B87" s="138" t="s">
        <v>545</v>
      </c>
    </row>
    <row r="88" spans="1:17" ht="15" customHeight="1" x14ac:dyDescent="0.2">
      <c r="A88" s="68"/>
      <c r="B88" s="138" t="s">
        <v>546</v>
      </c>
    </row>
    <row r="89" spans="1:17" ht="10.5" customHeight="1" x14ac:dyDescent="0.2"/>
    <row r="90" spans="1:17" ht="15" x14ac:dyDescent="0.2">
      <c r="A90" s="215"/>
      <c r="B90" s="72" t="s">
        <v>33</v>
      </c>
    </row>
    <row r="91" spans="1:17" ht="5.25" customHeight="1" x14ac:dyDescent="0.2"/>
    <row r="92" spans="1:17" ht="15" customHeight="1" x14ac:dyDescent="0.2">
      <c r="A92" s="68"/>
      <c r="B92" s="138" t="s">
        <v>547</v>
      </c>
    </row>
    <row r="93" spans="1:17" ht="15" customHeight="1" x14ac:dyDescent="0.2">
      <c r="A93" s="68"/>
      <c r="B93" s="138" t="s">
        <v>548</v>
      </c>
    </row>
    <row r="94" spans="1:17" ht="15" customHeight="1" x14ac:dyDescent="0.2">
      <c r="A94" s="68"/>
      <c r="B94" s="138" t="s">
        <v>549</v>
      </c>
    </row>
    <row r="95" spans="1:17" ht="15" customHeight="1" x14ac:dyDescent="0.2">
      <c r="A95" s="68"/>
      <c r="B95" s="138" t="s">
        <v>550</v>
      </c>
    </row>
    <row r="96" spans="1:17" ht="15" customHeight="1" x14ac:dyDescent="0.2">
      <c r="A96" s="68"/>
      <c r="B96" s="138" t="s">
        <v>564</v>
      </c>
    </row>
    <row r="97" spans="1:2" ht="15" customHeight="1" x14ac:dyDescent="0.2">
      <c r="A97" s="68"/>
      <c r="B97" s="138" t="s">
        <v>552</v>
      </c>
    </row>
    <row r="98" spans="1:2" ht="15" customHeight="1" x14ac:dyDescent="0.2">
      <c r="A98" s="68"/>
      <c r="B98" s="138" t="s">
        <v>565</v>
      </c>
    </row>
    <row r="99" spans="1:2" ht="15" customHeight="1" x14ac:dyDescent="0.2">
      <c r="A99" s="68"/>
      <c r="B99" s="138" t="s">
        <v>566</v>
      </c>
    </row>
    <row r="100" spans="1:2" ht="15" customHeight="1" x14ac:dyDescent="0.2">
      <c r="A100" s="68"/>
      <c r="B100" s="138" t="s">
        <v>555</v>
      </c>
    </row>
    <row r="101" spans="1:2" ht="15" customHeight="1" x14ac:dyDescent="0.2">
      <c r="A101" s="68"/>
      <c r="B101" s="138" t="s">
        <v>556</v>
      </c>
    </row>
    <row r="102" spans="1:2" ht="10.5" customHeight="1" x14ac:dyDescent="0.2"/>
    <row r="103" spans="1:2" ht="15" x14ac:dyDescent="0.2">
      <c r="B103" s="72" t="s">
        <v>34</v>
      </c>
    </row>
    <row r="104" spans="1:2" ht="5.25" customHeight="1" x14ac:dyDescent="0.2"/>
    <row r="105" spans="1:2" ht="15" customHeight="1" x14ac:dyDescent="0.2">
      <c r="B105" s="138" t="s">
        <v>557</v>
      </c>
    </row>
    <row r="106" spans="1:2" ht="15" customHeight="1" x14ac:dyDescent="0.2">
      <c r="B106" s="138" t="s">
        <v>558</v>
      </c>
    </row>
    <row r="107" spans="1:2" ht="15" customHeight="1" x14ac:dyDescent="0.2">
      <c r="B107" s="138" t="s">
        <v>559</v>
      </c>
    </row>
    <row r="108" spans="1:2" ht="15" customHeight="1" x14ac:dyDescent="0.2">
      <c r="B108" s="138" t="s">
        <v>560</v>
      </c>
    </row>
    <row r="109" spans="1:2" ht="15" customHeight="1" x14ac:dyDescent="0.2">
      <c r="B109" s="138" t="s">
        <v>561</v>
      </c>
    </row>
    <row r="110" spans="1:2" ht="15" customHeight="1" x14ac:dyDescent="0.2">
      <c r="B110" s="138" t="s">
        <v>562</v>
      </c>
    </row>
    <row r="111" spans="1:2" ht="15" customHeight="1" x14ac:dyDescent="0.2">
      <c r="B111" s="138" t="s">
        <v>567</v>
      </c>
    </row>
    <row r="114" spans="1:20" ht="15.75" x14ac:dyDescent="0.2">
      <c r="B114" s="27" t="s">
        <v>54</v>
      </c>
    </row>
    <row r="115" spans="1:20" ht="5.25" customHeight="1" x14ac:dyDescent="0.2"/>
    <row r="116" spans="1:20" ht="15" customHeight="1" x14ac:dyDescent="0.2">
      <c r="A116" s="444"/>
      <c r="B116" s="177" t="s">
        <v>569</v>
      </c>
      <c r="C116" s="139"/>
      <c r="D116" s="139"/>
      <c r="E116" s="139"/>
      <c r="F116" s="139"/>
      <c r="G116" s="139"/>
      <c r="H116" s="139"/>
      <c r="I116" s="139"/>
      <c r="J116" s="139"/>
      <c r="K116" s="139"/>
      <c r="L116" s="139"/>
      <c r="M116" s="139"/>
      <c r="N116" s="139"/>
      <c r="O116" s="139"/>
      <c r="P116" s="139"/>
      <c r="Q116" s="139"/>
      <c r="R116" s="139"/>
      <c r="S116" s="139"/>
      <c r="T116" s="139"/>
    </row>
    <row r="117" spans="1:20" ht="15" customHeight="1" x14ac:dyDescent="0.2">
      <c r="A117" s="444"/>
      <c r="B117" s="177" t="s">
        <v>571</v>
      </c>
      <c r="C117" s="139"/>
      <c r="D117" s="139"/>
      <c r="E117" s="139"/>
      <c r="F117" s="139"/>
      <c r="G117" s="139"/>
      <c r="H117" s="139"/>
      <c r="I117" s="139"/>
      <c r="J117" s="139"/>
      <c r="K117" s="139"/>
      <c r="L117" s="139"/>
      <c r="M117" s="139"/>
      <c r="N117" s="139"/>
      <c r="O117" s="139"/>
      <c r="P117" s="139"/>
      <c r="Q117" s="139"/>
      <c r="R117" s="139"/>
      <c r="S117" s="139"/>
      <c r="T117" s="139"/>
    </row>
    <row r="118" spans="1:20" ht="15" customHeight="1" x14ac:dyDescent="0.2">
      <c r="A118" s="444"/>
      <c r="B118" s="177" t="s">
        <v>572</v>
      </c>
      <c r="C118" s="139"/>
      <c r="D118" s="139"/>
      <c r="E118" s="139"/>
      <c r="F118" s="139"/>
      <c r="G118" s="139"/>
      <c r="H118" s="139"/>
      <c r="I118" s="139"/>
      <c r="J118" s="139"/>
      <c r="K118" s="139"/>
      <c r="L118" s="139"/>
      <c r="M118" s="139"/>
      <c r="N118" s="139"/>
      <c r="O118" s="139"/>
      <c r="P118" s="139"/>
      <c r="Q118" s="139"/>
      <c r="R118" s="139"/>
      <c r="S118" s="139"/>
      <c r="T118" s="139"/>
    </row>
    <row r="119" spans="1:20" ht="15" customHeight="1" x14ac:dyDescent="0.2">
      <c r="A119" s="444"/>
      <c r="B119" s="273" t="s">
        <v>594</v>
      </c>
      <c r="C119" s="139"/>
      <c r="D119" s="139"/>
      <c r="E119" s="139"/>
      <c r="F119" s="139"/>
      <c r="G119" s="139"/>
      <c r="H119" s="139"/>
      <c r="I119" s="139"/>
      <c r="J119" s="139"/>
      <c r="K119" s="139"/>
      <c r="L119" s="139"/>
      <c r="M119" s="139"/>
      <c r="N119" s="139"/>
      <c r="O119" s="139"/>
      <c r="P119" s="139"/>
      <c r="Q119" s="139"/>
      <c r="R119" s="139"/>
      <c r="S119" s="139"/>
      <c r="T119" s="139"/>
    </row>
    <row r="120" spans="1:20" ht="15" customHeight="1" x14ac:dyDescent="0.2">
      <c r="A120" s="444"/>
      <c r="B120" s="177" t="s">
        <v>593</v>
      </c>
      <c r="C120" s="139"/>
      <c r="D120" s="139"/>
      <c r="E120" s="139"/>
      <c r="F120" s="139"/>
      <c r="G120" s="139"/>
      <c r="H120" s="139"/>
      <c r="I120" s="139"/>
      <c r="J120" s="139"/>
      <c r="K120" s="139"/>
      <c r="L120" s="139"/>
      <c r="M120" s="139"/>
      <c r="N120" s="139"/>
      <c r="O120" s="139"/>
      <c r="P120" s="139"/>
      <c r="Q120" s="139"/>
      <c r="R120" s="139"/>
      <c r="S120" s="139"/>
      <c r="T120" s="139"/>
    </row>
    <row r="123" spans="1:20" ht="15.75" x14ac:dyDescent="0.2">
      <c r="B123" s="27" t="s">
        <v>55</v>
      </c>
    </row>
    <row r="124" spans="1:20" ht="5.25" customHeight="1" x14ac:dyDescent="0.2"/>
    <row r="125" spans="1:20" ht="15" customHeight="1" x14ac:dyDescent="0.2">
      <c r="B125" s="138" t="s">
        <v>665</v>
      </c>
    </row>
    <row r="126" spans="1:20" ht="15" customHeight="1" x14ac:dyDescent="0.2">
      <c r="B126" s="138" t="s">
        <v>666</v>
      </c>
    </row>
    <row r="127" spans="1:20" ht="15" customHeight="1" x14ac:dyDescent="0.2">
      <c r="B127" s="138" t="s">
        <v>667</v>
      </c>
    </row>
    <row r="128" spans="1:20" ht="15" customHeight="1" x14ac:dyDescent="0.2">
      <c r="B128" s="138" t="s">
        <v>668</v>
      </c>
    </row>
    <row r="129" spans="2:2" ht="15" customHeight="1" x14ac:dyDescent="0.2">
      <c r="B129" s="138" t="s">
        <v>669</v>
      </c>
    </row>
    <row r="132" spans="2:2" ht="15.75" x14ac:dyDescent="0.2">
      <c r="B132" s="27" t="s">
        <v>224</v>
      </c>
    </row>
    <row r="133" spans="2:2" ht="5.25" customHeight="1" x14ac:dyDescent="0.2"/>
    <row r="134" spans="2:2" ht="15" customHeight="1" x14ac:dyDescent="0.2">
      <c r="B134" s="138" t="s">
        <v>670</v>
      </c>
    </row>
    <row r="135" spans="2:2" ht="15" customHeight="1" x14ac:dyDescent="0.2">
      <c r="B135" s="138" t="s">
        <v>671</v>
      </c>
    </row>
    <row r="136" spans="2:2" ht="15" customHeight="1" x14ac:dyDescent="0.2">
      <c r="B136" s="138" t="s">
        <v>672</v>
      </c>
    </row>
    <row r="139" spans="2:2" ht="15.75" x14ac:dyDescent="0.2">
      <c r="B139" s="27" t="s">
        <v>421</v>
      </c>
    </row>
    <row r="140" spans="2:2" ht="5.25" customHeight="1" x14ac:dyDescent="0.2"/>
    <row r="141" spans="2:2" ht="15" customHeight="1" x14ac:dyDescent="0.2">
      <c r="B141" s="138" t="s">
        <v>685</v>
      </c>
    </row>
    <row r="144" spans="2:2" ht="15.75" x14ac:dyDescent="0.2">
      <c r="B144" s="27" t="s">
        <v>282</v>
      </c>
    </row>
    <row r="145" spans="1:18" ht="5.25" customHeight="1" x14ac:dyDescent="0.2"/>
    <row r="146" spans="1:18" ht="15" customHeight="1" x14ac:dyDescent="0.2">
      <c r="B146" s="138" t="s">
        <v>686</v>
      </c>
    </row>
    <row r="147" spans="1:18" s="215" customFormat="1" ht="15" customHeight="1" x14ac:dyDescent="0.2">
      <c r="B147" s="284" t="s">
        <v>687</v>
      </c>
      <c r="C147" s="284"/>
      <c r="D147" s="284"/>
      <c r="E147" s="284"/>
      <c r="F147" s="284"/>
      <c r="G147" s="284"/>
      <c r="H147" s="284"/>
      <c r="I147" s="284"/>
      <c r="J147" s="284"/>
      <c r="K147" s="284"/>
      <c r="L147" s="284"/>
      <c r="M147" s="284"/>
      <c r="N147" s="284"/>
      <c r="O147" s="284"/>
      <c r="P147" s="284"/>
    </row>
    <row r="148" spans="1:18" s="215" customFormat="1" ht="15" customHeight="1" x14ac:dyDescent="0.2">
      <c r="B148" s="138" t="s">
        <v>688</v>
      </c>
      <c r="C148"/>
      <c r="D148"/>
      <c r="E148"/>
      <c r="F148"/>
      <c r="G148"/>
      <c r="H148"/>
      <c r="I148"/>
      <c r="J148"/>
      <c r="K148"/>
      <c r="L148"/>
      <c r="M148"/>
      <c r="N148"/>
      <c r="O148"/>
      <c r="P148"/>
      <c r="Q148"/>
      <c r="R148" s="138"/>
    </row>
    <row r="149" spans="1:18" ht="15" customHeight="1" x14ac:dyDescent="0.2">
      <c r="B149" s="297" t="s">
        <v>689</v>
      </c>
      <c r="C149" s="297"/>
      <c r="D149" s="297"/>
      <c r="E149" s="297"/>
      <c r="F149" s="297"/>
      <c r="G149" s="297"/>
      <c r="H149" s="297"/>
      <c r="I149" s="297"/>
      <c r="J149" s="297"/>
      <c r="K149" s="297"/>
      <c r="L149" s="297"/>
      <c r="M149" s="297"/>
      <c r="N149" s="297"/>
      <c r="O149" s="297"/>
      <c r="P149" s="297"/>
      <c r="Q149" s="297"/>
    </row>
    <row r="150" spans="1:18" ht="15" customHeight="1" x14ac:dyDescent="0.2">
      <c r="B150" s="297" t="s">
        <v>690</v>
      </c>
      <c r="C150" s="297"/>
      <c r="D150" s="297"/>
      <c r="E150" s="297"/>
      <c r="F150" s="297"/>
      <c r="G150" s="297"/>
      <c r="H150" s="297"/>
      <c r="I150" s="297"/>
      <c r="J150" s="297"/>
      <c r="K150" s="297"/>
      <c r="L150" s="297"/>
      <c r="M150" s="297"/>
      <c r="N150" s="297"/>
      <c r="O150" s="297"/>
      <c r="P150" s="297"/>
      <c r="Q150" s="297"/>
    </row>
    <row r="151" spans="1:18" ht="13.5" customHeight="1" x14ac:dyDescent="0.2">
      <c r="A151" s="215"/>
      <c r="B151" s="215"/>
    </row>
    <row r="152" spans="1:18" ht="13.5" customHeight="1" x14ac:dyDescent="0.2">
      <c r="A152" s="215"/>
      <c r="B152" s="215"/>
    </row>
    <row r="153" spans="1:18" ht="13.5" customHeight="1" x14ac:dyDescent="0.2">
      <c r="A153" s="215"/>
      <c r="B153" s="216" t="s">
        <v>422</v>
      </c>
    </row>
    <row r="154" spans="1:18" ht="10.5" customHeight="1" x14ac:dyDescent="0.2">
      <c r="B154" s="26"/>
    </row>
    <row r="155" spans="1:18" ht="15.75" customHeight="1" x14ac:dyDescent="0.2">
      <c r="B155" s="66" t="s">
        <v>495</v>
      </c>
    </row>
    <row r="156" spans="1:18" ht="5.25" customHeight="1" x14ac:dyDescent="0.35">
      <c r="B156" s="23"/>
    </row>
    <row r="157" spans="1:18" ht="15" customHeight="1" x14ac:dyDescent="0.2">
      <c r="B157" s="138" t="s">
        <v>726</v>
      </c>
    </row>
    <row r="158" spans="1:18" ht="15" customHeight="1" x14ac:dyDescent="0.2">
      <c r="B158" s="138" t="s">
        <v>727</v>
      </c>
    </row>
    <row r="159" spans="1:18" ht="15" customHeight="1" x14ac:dyDescent="0.2">
      <c r="B159" s="138" t="s">
        <v>724</v>
      </c>
    </row>
    <row r="160" spans="1:18" ht="5.25" customHeight="1" x14ac:dyDescent="0.2">
      <c r="B160" s="26"/>
    </row>
    <row r="161" spans="1:2" ht="15.75" customHeight="1" x14ac:dyDescent="0.2">
      <c r="B161" s="66" t="s">
        <v>494</v>
      </c>
    </row>
    <row r="162" spans="1:2" ht="5.25" customHeight="1" x14ac:dyDescent="0.35">
      <c r="B162" s="23"/>
    </row>
    <row r="163" spans="1:2" ht="15" customHeight="1" x14ac:dyDescent="0.2">
      <c r="B163" s="138" t="s">
        <v>735</v>
      </c>
    </row>
    <row r="164" spans="1:2" ht="15" customHeight="1" x14ac:dyDescent="0.2">
      <c r="B164" s="138" t="s">
        <v>736</v>
      </c>
    </row>
    <row r="165" spans="1:2" ht="15" customHeight="1" x14ac:dyDescent="0.2">
      <c r="B165" s="138" t="s">
        <v>737</v>
      </c>
    </row>
    <row r="166" spans="1:2" ht="15" customHeight="1" x14ac:dyDescent="0.2">
      <c r="B166" s="138" t="s">
        <v>739</v>
      </c>
    </row>
    <row r="167" spans="1:2" ht="15" customHeight="1" x14ac:dyDescent="0.2">
      <c r="B167" s="138" t="s">
        <v>741</v>
      </c>
    </row>
    <row r="168" spans="1:2" ht="15" customHeight="1" x14ac:dyDescent="0.2">
      <c r="B168" s="138" t="s">
        <v>743</v>
      </c>
    </row>
    <row r="169" spans="1:2" ht="15" customHeight="1" x14ac:dyDescent="0.2">
      <c r="B169" s="138" t="s">
        <v>747</v>
      </c>
    </row>
    <row r="170" spans="1:2" ht="15" customHeight="1" x14ac:dyDescent="0.2">
      <c r="B170" s="138" t="s">
        <v>749</v>
      </c>
    </row>
    <row r="171" spans="1:2" ht="15" customHeight="1" x14ac:dyDescent="0.2">
      <c r="B171" s="138" t="s">
        <v>751</v>
      </c>
    </row>
    <row r="172" spans="1:2" ht="15" customHeight="1" x14ac:dyDescent="0.2">
      <c r="B172" s="138" t="s">
        <v>753</v>
      </c>
    </row>
    <row r="173" spans="1:2" ht="15" customHeight="1" x14ac:dyDescent="0.2">
      <c r="B173" s="138" t="s">
        <v>755</v>
      </c>
    </row>
    <row r="174" spans="1:2" ht="15" customHeight="1" x14ac:dyDescent="0.2">
      <c r="B174" s="138" t="s">
        <v>745</v>
      </c>
    </row>
    <row r="175" spans="1:2" ht="13.5" customHeight="1" x14ac:dyDescent="0.2">
      <c r="A175" s="215"/>
      <c r="B175" s="215"/>
    </row>
    <row r="176" spans="1:2" ht="13.5" customHeight="1" x14ac:dyDescent="0.2">
      <c r="A176" s="215"/>
      <c r="B176" s="215"/>
    </row>
    <row r="177" spans="1:13" ht="13.5" customHeight="1" x14ac:dyDescent="0.2">
      <c r="A177" s="215"/>
      <c r="B177" s="216" t="s">
        <v>423</v>
      </c>
    </row>
    <row r="178" spans="1:13" ht="13.5" customHeight="1" x14ac:dyDescent="0.2"/>
    <row r="179" spans="1:13" ht="15" customHeight="1" x14ac:dyDescent="0.2">
      <c r="B179" s="138" t="s">
        <v>691</v>
      </c>
    </row>
    <row r="180" spans="1:13" ht="15" customHeight="1" x14ac:dyDescent="0.2">
      <c r="B180" s="138" t="s">
        <v>692</v>
      </c>
    </row>
    <row r="181" spans="1:13" ht="15" customHeight="1" x14ac:dyDescent="0.2">
      <c r="B181" s="274" t="s">
        <v>450</v>
      </c>
    </row>
    <row r="182" spans="1:13" ht="13.5" customHeight="1" x14ac:dyDescent="0.2">
      <c r="A182" s="215"/>
      <c r="B182" s="215"/>
      <c r="C182" s="215"/>
      <c r="D182" s="215"/>
      <c r="E182" s="215"/>
      <c r="F182" s="215"/>
      <c r="G182" s="215"/>
      <c r="H182" s="215"/>
      <c r="I182" s="215"/>
      <c r="J182" s="215"/>
      <c r="K182" s="215"/>
      <c r="L182" s="215"/>
      <c r="M182" s="215"/>
    </row>
    <row r="183" spans="1:13" ht="13.5" customHeight="1" x14ac:dyDescent="0.2">
      <c r="A183" s="215"/>
      <c r="B183" s="215"/>
      <c r="C183" s="215"/>
      <c r="D183" s="215"/>
      <c r="E183" s="215"/>
      <c r="F183" s="215"/>
      <c r="G183" s="215"/>
      <c r="H183" s="215"/>
      <c r="I183" s="215"/>
      <c r="J183" s="215"/>
      <c r="K183" s="215"/>
      <c r="L183" s="215"/>
      <c r="M183" s="215"/>
    </row>
    <row r="184" spans="1:13" ht="15.75" x14ac:dyDescent="0.2">
      <c r="A184" s="215"/>
      <c r="B184" s="216" t="s">
        <v>281</v>
      </c>
    </row>
    <row r="185" spans="1:13" ht="5.25" customHeight="1" x14ac:dyDescent="0.2"/>
    <row r="186" spans="1:13" ht="15" customHeight="1" x14ac:dyDescent="0.2">
      <c r="B186" s="22" t="s">
        <v>639</v>
      </c>
    </row>
    <row r="187" spans="1:13" ht="15" customHeight="1" x14ac:dyDescent="0.2">
      <c r="B187" s="22" t="s">
        <v>640</v>
      </c>
    </row>
    <row r="188" spans="1:13" ht="15" customHeight="1" x14ac:dyDescent="0.2">
      <c r="B188" s="22" t="s">
        <v>641</v>
      </c>
    </row>
    <row r="189" spans="1:13" ht="15" customHeight="1" x14ac:dyDescent="0.2">
      <c r="B189" s="22" t="s">
        <v>642</v>
      </c>
    </row>
    <row r="190" spans="1:13" ht="15" customHeight="1" x14ac:dyDescent="0.2">
      <c r="B190" s="22" t="s">
        <v>643</v>
      </c>
    </row>
    <row r="191" spans="1:13" ht="15" customHeight="1" x14ac:dyDescent="0.2">
      <c r="B191" s="22" t="s">
        <v>644</v>
      </c>
    </row>
    <row r="192" spans="1:13" ht="15" customHeight="1" x14ac:dyDescent="0.2">
      <c r="B192" s="22" t="s">
        <v>645</v>
      </c>
    </row>
    <row r="193" spans="1:2" ht="15" customHeight="1" x14ac:dyDescent="0.2">
      <c r="B193" s="22" t="s">
        <v>646</v>
      </c>
    </row>
    <row r="194" spans="1:2" ht="15" customHeight="1" x14ac:dyDescent="0.2">
      <c r="B194" s="22" t="s">
        <v>647</v>
      </c>
    </row>
    <row r="195" spans="1:2" ht="15" customHeight="1" x14ac:dyDescent="0.2">
      <c r="B195" s="22" t="s">
        <v>648</v>
      </c>
    </row>
    <row r="196" spans="1:2" ht="15" customHeight="1" x14ac:dyDescent="0.2">
      <c r="B196" s="22" t="s">
        <v>649</v>
      </c>
    </row>
    <row r="197" spans="1:2" ht="15" customHeight="1" x14ac:dyDescent="0.2">
      <c r="B197" s="22" t="s">
        <v>650</v>
      </c>
    </row>
    <row r="198" spans="1:2" ht="15" customHeight="1" x14ac:dyDescent="0.2">
      <c r="B198" s="22" t="s">
        <v>651</v>
      </c>
    </row>
    <row r="199" spans="1:2" ht="15" customHeight="1" x14ac:dyDescent="0.2">
      <c r="B199" s="22" t="s">
        <v>652</v>
      </c>
    </row>
    <row r="200" spans="1:2" ht="15" customHeight="1" x14ac:dyDescent="0.2">
      <c r="B200" s="22" t="s">
        <v>653</v>
      </c>
    </row>
    <row r="201" spans="1:2" ht="15" customHeight="1" x14ac:dyDescent="0.2">
      <c r="B201" s="22" t="s">
        <v>654</v>
      </c>
    </row>
    <row r="202" spans="1:2" ht="15" customHeight="1" x14ac:dyDescent="0.2">
      <c r="B202" s="22" t="s">
        <v>655</v>
      </c>
    </row>
    <row r="203" spans="1:2" ht="15" customHeight="1" x14ac:dyDescent="0.2">
      <c r="B203" s="22" t="s">
        <v>635</v>
      </c>
    </row>
    <row r="204" spans="1:2" x14ac:dyDescent="0.2">
      <c r="A204" s="215"/>
      <c r="B204" s="215"/>
    </row>
    <row r="205" spans="1:2" x14ac:dyDescent="0.2">
      <c r="A205" s="215"/>
      <c r="B205" s="215"/>
    </row>
    <row r="206" spans="1:2" ht="15.75" x14ac:dyDescent="0.2">
      <c r="A206" s="215"/>
      <c r="B206" s="216" t="s">
        <v>280</v>
      </c>
    </row>
    <row r="207" spans="1:2" ht="5.25" customHeight="1" x14ac:dyDescent="0.2"/>
    <row r="208" spans="1:2" ht="15" customHeight="1" x14ac:dyDescent="0.2">
      <c r="B208" s="138" t="s">
        <v>697</v>
      </c>
    </row>
    <row r="209" spans="2:2" ht="15" customHeight="1" x14ac:dyDescent="0.2">
      <c r="B209" s="138" t="s">
        <v>698</v>
      </c>
    </row>
  </sheetData>
  <phoneticPr fontId="37" type="noConversion"/>
  <hyperlinks>
    <hyperlink ref="B7" location="I.1.1!A1" display="I.1.1 - Buildings - Conventional Family Housing by Geographic Location - 2001-2019" xr:uid="{00000000-0004-0000-0000-000000000000}"/>
    <hyperlink ref="B8" location="I.1.2!A1" display="I.1.2 - Conventional Dwellings by Geographic Location - 2001-2019" xr:uid="{00000000-0004-0000-0000-000001000000}"/>
    <hyperlink ref="B52" location="I.3.13!A1" display="I.3.13 - Dwellings Completed in New Buildings for Family Housing, by Geographic Location - 1995-2019" xr:uid="{00000000-0004-0000-0000-000002000000}"/>
    <hyperlink ref="B31" location="I.2.15!A1" display="I.2.15 - Dwellings Licensed in New Buildings for Family Housing, by Geographic Location - 1995-2019" xr:uid="{00000000-0004-0000-0000-000003000000}"/>
    <hyperlink ref="B30" location="I.2.14!A1" display="I.2.14 - Dwellings Licensed by Geographic Location - 1995-2019" xr:uid="{00000000-0004-0000-0000-000004000000}"/>
    <hyperlink ref="B51" location="I.3.12!A1" display="I.3.12 - Dwellings Completed by Geographic Location - 1995-2019" xr:uid="{00000000-0004-0000-0000-000005000000}"/>
    <hyperlink ref="B19" location="I.2.3!A1" display="I.2.3 - Building Permits by Geographic Location - 1995-2019" xr:uid="{00000000-0004-0000-0000-000006000000}"/>
    <hyperlink ref="B20" location="I.2.4!A1" display="I.2.4 - Building Permits in Construction Works by Geographic Location - 1995-2019" xr:uid="{00000000-0004-0000-0000-000007000000}"/>
    <hyperlink ref="B29" location="I.2.13!A1" display="I.2.13 - Building Permits in Demolition Works by Geographic Location - 1995-2019" xr:uid="{00000000-0004-0000-0000-000008000000}"/>
    <hyperlink ref="B21" location="I.2.5!A1" display="I.2.5 - Building Permits for Others Building Destination by Geographic Location - 1995-2019" xr:uid="{00000000-0004-0000-0000-000009000000}"/>
    <hyperlink ref="B22" location="I.2.6!A1" display="I.2.6 - Building Permits for Family Housing by Geographic Location - 1995-2019" xr:uid="{00000000-0004-0000-0000-00000A000000}"/>
    <hyperlink ref="B23" location="I.2.7!A1" display="I.2.7 - Building Permits in New Constructions by Geographic Location - 1995-2019" xr:uid="{00000000-0004-0000-0000-00000B000000}"/>
    <hyperlink ref="B24" location="I.2.8!A1" display="I.2.8 - Building Permits in New Constructions for Family Housing by Geographic Location - 1995-2019" xr:uid="{00000000-0004-0000-0000-00000C000000}"/>
    <hyperlink ref="B25" location="I.2.9!A1" display="I.2.9 - Building Permits in New Constructions for Others Work Destinations by Geographic Location - 1995-2019" xr:uid="{00000000-0004-0000-0000-00000D000000}"/>
    <hyperlink ref="B26" location="I.2.10!A1" display="I.2.10 - Building Permits in Enlargements, Alterations and Reconstructions by Geographic Location - 1995-2019" xr:uid="{00000000-0004-0000-0000-00000E000000}"/>
    <hyperlink ref="B27" location="I.2.11!A1" display="I.2.11 - Building Permits in Enlargements, Alterations and Reconstructions for Family Housing by Geographic Location - 1995-2019" xr:uid="{00000000-0004-0000-0000-00000F000000}"/>
    <hyperlink ref="B28" location="I.2.12!A1" display="I.2.12 - Building Permits in Enlargements, Alterations and Reconstructions for Others Work Destinations by Geographic Location - 1995-2019" xr:uid="{00000000-0004-0000-0000-000010000000}"/>
    <hyperlink ref="B42" location="I.3.3!A1" display="I.3.3 - Buildings Completed by Geographic Location - 1995-2019" xr:uid="{00000000-0004-0000-0000-000011000000}"/>
    <hyperlink ref="B43" location="I.3.4!A1" display="I.3.4 - Buildings Completed for Family Housing by Geographic Location - 1995-2019" xr:uid="{00000000-0004-0000-0000-000012000000}"/>
    <hyperlink ref="B44" location="I.3.5!A1" display="I.3.5 - Buildings Completed for Others Work Destinations by Geographic Location - 1995-2019" xr:uid="{00000000-0004-0000-0000-000013000000}"/>
    <hyperlink ref="B45" location="I.3.6!A1" display="I.3.6 - Buildings Completed in New Constructions by Geographic Location - 1995-2019" xr:uid="{00000000-0004-0000-0000-000014000000}"/>
    <hyperlink ref="B46" location="I.3.7!A1" display="I.3.7 - Buildings Completed in New Constructions for Family Housing by Geographic Location - 1995-2019" xr:uid="{00000000-0004-0000-0000-000015000000}"/>
    <hyperlink ref="B47" location="I.3.8!A1" display="I.3.8 - Buildings Completed in New Constructions for Others Work Destinations by Geographic Location - 1995-2019" xr:uid="{00000000-0004-0000-0000-000016000000}"/>
    <hyperlink ref="B48" location="I.3.9!A1" display="I.3.9 - Buildings Completed in Enlargements, Alterations and Reconstructions by Geographic Location - 1995-2019" xr:uid="{00000000-0004-0000-0000-000017000000}"/>
    <hyperlink ref="B49" location="I.3.10!A1" display="I.3.10 - Buildings Completed in Enlargements, Alterations and Reconstructions for Family Housing by Geographic Location - 1995-2019" xr:uid="{00000000-0004-0000-0000-000018000000}"/>
    <hyperlink ref="B50" location="I.3.11!A1" display="I.3.11 - Buildings Completed in Enlargements, Alterations and Reconstructions for Others Work Destinations by Geographic Location - 1995-2019" xr:uid="{00000000-0004-0000-0000-000019000000}"/>
    <hyperlink ref="B59" location="II.1.1!A1" display="II.1.1 - Mean Value of Traded Real Estates - Total, by Geographic Location - 1971-2019" xr:uid="{00000000-0004-0000-0000-00001A000000}"/>
    <hyperlink ref="B79" location="II.4.1!A1" display="II.4.1 - Purchase and Sale Contracts of Real Estates - Total (No.), by Geographic Location - 1971-2019" xr:uid="{00000000-0004-0000-0000-00001B000000}"/>
    <hyperlink ref="B92" location="II.5.1!A1" display="II.5.1 - Loan Agreements with Conventional Mortgage - Total (No.), by Geographic Location - 1971-2019" xr:uid="{00000000-0004-0000-0000-00001C000000}"/>
    <hyperlink ref="B105" location="II.6.1!A1" display="II.6.1 - Mortgage Credit Granted by Loan Agreement - Creditor - Total, by Geographic Location - 1971-2019" xr:uid="{00000000-0004-0000-0000-00001D000000}"/>
    <hyperlink ref="B60" location="II.1.2!A1" display="II.1.2 - Mean Value of Traded Real Estates - Urban Estates, by Geographic Location - 1971-2019" xr:uid="{00000000-0004-0000-0000-00001E000000}"/>
    <hyperlink ref="B61" location="II.1.3!A1" display="II.1.3 - Mean Value of Traded Real Estates - Urban Estates - Split Property Regime, by Geographic Location - 1971-2019" xr:uid="{00000000-0004-0000-0000-00001F000000}"/>
    <hyperlink ref="B62" location="II.1.4!A1" display="II.1.4 - Mean Value of Traded Real Estates - Rural Estates, by Geographic Location - 1971-2019" xr:uid="{00000000-0004-0000-0000-000020000000}"/>
    <hyperlink ref="B63" location="II.1.5!A1" display="II.1.5 - Mean Value of Traded Real Estates - Mixed Estates, by Geographic Location - 1971-2019" xr:uid="{00000000-0004-0000-0000-000021000000}"/>
    <hyperlink ref="B67" location="II.2.1!A1" display="II.2.1 - Mean Value of Mortgaged Real Estates - Total, by Geographic Location - 1971-2019" xr:uid="{00000000-0004-0000-0000-000022000000}"/>
    <hyperlink ref="B68" location="II.2.2!A1" display="II.2.2 - Mean Value of Mortgaged Real Estates - Urban Estates, by Geographic Location - 1971-2019" xr:uid="{00000000-0004-0000-0000-000023000000}"/>
    <hyperlink ref="B69" location="II.2.3!A1" display="II.2.3 - Mean Value of Mortgaged Real Estates - Urban Estates - Split Property Regime, by Geographic Location - 1971-2019" xr:uid="{00000000-0004-0000-0000-000024000000}"/>
    <hyperlink ref="B70" location="II.2.4!A1" display="II.2.4 - Mean Value of Mortgaged Real Estates - Rural Estates, by Geographic Location - 1971-2019" xr:uid="{00000000-0004-0000-0000-000025000000}"/>
    <hyperlink ref="B71" location="II.2.5!A1" display="II.2.5 - Mean Value of Mortgaged Real Estates - Mixed Estates, by Geographic Location - 1971-2019" xr:uid="{00000000-0004-0000-0000-000026000000}"/>
    <hyperlink ref="B75" location="II.3.1!A1" display="II.3.1 - Mortgage Credit Granted to Singular Persons per Inhabitant, by Geographic Location - 1971-2019" xr:uid="{00000000-0004-0000-0000-000027000000}"/>
    <hyperlink ref="B80" location="II.4.2!A1" display="II.4.2 - Purchase and Sale Contracts of Real Estates - Total (Value), by Geographic Location - 1971-2019" xr:uid="{00000000-0004-0000-0000-000028000000}"/>
    <hyperlink ref="B81" location="II.4.3!A1" display="II.4.3 - Purchase and Sale Contracts of Real Estates - Urban Estates (No.), by Geographic Location - 1971-2019" xr:uid="{00000000-0004-0000-0000-000029000000}"/>
    <hyperlink ref="B82" location="II.4.4!A1" display="II.4.4 - Purchase and Sale Contracts of Real Estates - Urban Estates (Value), by Geographic Location - 1971-2019" xr:uid="{00000000-0004-0000-0000-00002A000000}"/>
    <hyperlink ref="B83" location="II.4.5!A1" display="II.4.5 - Purchase and Sale Contracts of Real Estates - Urban Estates - Split Property Regime (No.), by Geographic Location - 1971-2019" xr:uid="{00000000-0004-0000-0000-00002B000000}"/>
    <hyperlink ref="B84" location="II.4.6!A1" display="II.4.6 - Purchase and Sale Contracts of Real Estates - Urban Estates - Split Property Regime (Value), by Geographic Location - 1971-2019" xr:uid="{00000000-0004-0000-0000-00002C000000}"/>
    <hyperlink ref="B85" location="II.4.7!A1" display="II.4.7 - Purchase and Sale Contracts of Real Estates - Rural Estates (No.), by Geographic Location - 1971-2019" xr:uid="{00000000-0004-0000-0000-00002D000000}"/>
    <hyperlink ref="B86" location="II.4.8!A1" display="II.4.8 - Purchase and Sale Contracts of Real Estates - Rural Estates (Value), by Geographic Location - 1971-2019" xr:uid="{00000000-0004-0000-0000-00002E000000}"/>
    <hyperlink ref="B87" location="II.4.9!A1" display="II.4.9 - Purchase and Sale Contracts of Real Estates - Mixed Estates (No.), by Geographic Location - 1971-2019" xr:uid="{00000000-0004-0000-0000-00002F000000}"/>
    <hyperlink ref="B88" location="II.4.10!A1" display="II.4.10 - Purchase and Sale Contracts of Real Estates - Mixed Estates (Value), by Geographic Location - 1971-2019" xr:uid="{00000000-0004-0000-0000-000030000000}"/>
    <hyperlink ref="B93" location="II.5.2!A1" display="II.5.2 - Loan Agreements with Conventional Mortgage - Total (Value), by Geographic Location - 1971-2019" xr:uid="{00000000-0004-0000-0000-000031000000}"/>
    <hyperlink ref="B94" location="II.5.3!A1" display="II.5.3 - Loan Agreements with Conventional Mortgage - Urban Estates (No.), by Geographic Location - 1971-2019" xr:uid="{00000000-0004-0000-0000-000032000000}"/>
    <hyperlink ref="B95" location="II.5.4!A1" display="II.5.4 - Loan Agreements with Conventional Mortgage - Urban Estates (Value), by Geographic Location - 1971-2019" xr:uid="{00000000-0004-0000-0000-000033000000}"/>
    <hyperlink ref="B96" location="II.5.5!A1" display="II.5.5 - Loan Agreements with Conventional Mortgage - Urban Estates - Split Property Regime (No.), by Geographic Location - 1971-2019" xr:uid="{00000000-0004-0000-0000-000034000000}"/>
    <hyperlink ref="B97" location="II.5.6!A1" display="II.5.6 - Loan Agreements with Conventional Mortgage - Urban Estates - Split Property Regime (Value), by Geographic Location - 1971-2019" xr:uid="{00000000-0004-0000-0000-000035000000}"/>
    <hyperlink ref="B98" location="II.5.7!A1" display="II.5.7 - Loan Agreements with Conventional Mortgage - Rural Estates (No.), by Geographic Location - 1971-2019" xr:uid="{00000000-0004-0000-0000-000036000000}"/>
    <hyperlink ref="B99" location="II.5.8!A1" display="II.5.8 - Loan Agreements with Conventional Mortgage - Rural Estates (Value), by Geographic Location - 1971-2019" xr:uid="{00000000-0004-0000-0000-000037000000}"/>
    <hyperlink ref="B100" location="II.5.9!A1" display="II.5.9 - Loan Agreements with Conventional Mortgage - Mixed Estates (No.), by Geographic Location - 1971-2019" xr:uid="{00000000-0004-0000-0000-000038000000}"/>
    <hyperlink ref="B101" location="II.5.10!A1" display="II.5.10 - Loan Agreements with Conventional Mortgage - Mixed Estates (Value), by Geographic Location - 1971-2019" xr:uid="{00000000-0004-0000-0000-000039000000}"/>
    <hyperlink ref="B106" location="II.6.2!A1" display="II.6.2 - Mortgage Credit Granted by Loan Agreement - Creditor - Singular Person, by Geographic Location - 1971-2019" xr:uid="{00000000-0004-0000-0000-00003A000000}"/>
    <hyperlink ref="B107" location="II.6.3!A1" display="II.6.3 - Mortgage Credit Granted by Loan Agreement - Creditor - Credit Institution, by Geographic Location - 1971-2019" xr:uid="{00000000-0004-0000-0000-00003B000000}"/>
    <hyperlink ref="B108" location="II.6.4!A1" display="II.6.4 - Mortgage Credit Granted by Loan Agreement - Creditor - Other Legal Person, by Geographic Location - 1971-2019" xr:uid="{00000000-0004-0000-0000-00003C000000}"/>
    <hyperlink ref="B109" location="II.6.5!A1" display="II.6.5 - Mortgage Credit Granted by Loan Agreement - Debtor - Total, by Geographic Location - 1971-2019" xr:uid="{00000000-0004-0000-0000-00003D000000}"/>
    <hyperlink ref="B110" location="II.6.6!A1" display="II.6.6 - Mortgage Credit Granted by Loan Agreement - Debtor - Singular Person, by Geographic Location - 1971-2019" xr:uid="{00000000-0004-0000-0000-00003E000000}"/>
    <hyperlink ref="B111" location="II.6.7!A1" display="II.6.7 - Mortgage Credit Granted by Loan Agreement - Debtor- Other Legal Person, by Geographic Location - 1971-2019" xr:uid="{00000000-0004-0000-0000-00003F000000}"/>
    <hyperlink ref="B117" location="III.2!A1" display="III.2 - Real Estate Acquisitions Made by Foreigners Non-Residents by Type of Real Estate in the Autonomous Region of Madeira - 2016-2019" xr:uid="{00000000-0004-0000-0000-000040000000}"/>
    <hyperlink ref="B118" location="III.3!A1" display="III.3 - Real Estate Acquisitions Made by Foreigners Non-Residents by Unit Value Bracket in the Autonomous Region of Madeira - 2012-2019" xr:uid="{00000000-0004-0000-0000-000041000000}"/>
    <hyperlink ref="B120" location="III.5!A1" display="III.5 - Real Estate Transactions - Total and Acquired by Foreigners Non-Residents by Municipality - 2012-2019" xr:uid="{00000000-0004-0000-0000-000042000000}"/>
    <hyperlink ref="B116" location="III.1!A1" display="III.1 - Real Estate Transactions by Type of Real Estate in the Autonomous Region of Madeira - 2012-2019" xr:uid="{00000000-0004-0000-0000-000043000000}"/>
    <hyperlink ref="B119" location="III.4!A1" display="III.4 - Main Countries of Residence of Foreigners Non-Resident Buyers by Sales Value (and Weight in the Total of Acquisitions Made by Non-Residents) in the Autonomous Region of Madeira - 2012-2019" xr:uid="{00000000-0004-0000-0000-000044000000}"/>
    <hyperlink ref="B125" location="IV.1!A1" display="IV.1 - Value of Performed Works According to the Employment Size - 2006-2018" xr:uid="{00000000-0004-0000-0000-000045000000}"/>
    <hyperlink ref="B126" location="IV.2!A1" display="IV.2 - Value of Performed Works by Type of Work - Total - 2006-2018" xr:uid="{00000000-0004-0000-0000-000046000000}"/>
    <hyperlink ref="B128" location="IV.4!A1" display="IV.4 - Value of Performed Works by Enterprises with 20 or more Employees by Type of Project - 2006-2018" xr:uid="{00000000-0004-0000-0000-000047000000}"/>
    <hyperlink ref="B129" location="IV.5!A1" display="IV.5 - Value of Performed Works by Type of Work, by  Enterprises with less than 20 Employees - 2006-2018" xr:uid="{00000000-0004-0000-0000-000048000000}"/>
    <hyperlink ref="B127" location="IV.3!A1" display="IV.3 - Value of Performed Works by Type of Work by Enterprises with 20 or more employees - 2006-2018" xr:uid="{00000000-0004-0000-0000-000049000000}"/>
    <hyperlink ref="B134" location="V.1!A1" display="V.1 - Bank Appraisals on Housing Median Value by Construction Type - Portugal, Autonomous Region of Madeira and Municipality - 2011-2022" xr:uid="{00000000-0004-0000-0000-00004A000000}"/>
    <hyperlink ref="B146" location="VII.1!A1" display="VII.1 - Value and Number of Dwelling Sales - Portugal and Autonomous Region of Madeira - 2009 to 2020" xr:uid="{00000000-0004-0000-0000-00004B000000}"/>
    <hyperlink ref="B187" location="X.2!A1" display="X.2 - Council Housing Buildings by Ownership Regime - 2009-2015" xr:uid="{00000000-0004-0000-0000-00004C000000}"/>
    <hyperlink ref="B188" location="X.3!A1" display="X.3 - Council Housing Buildings with Conservation Works - 2009-2015" xr:uid="{00000000-0004-0000-0000-00004D000000}"/>
    <hyperlink ref="B189" location="X.4!A1" display="X.4 - Council Housing Dwellings by Typology - 2009-2015" xr:uid="{00000000-0004-0000-0000-00004E000000}"/>
    <hyperlink ref="B190" location="X.5!A1" display="X.5 - Council Housing Dwellings by Occupancy Status - 2009-2015" xr:uid="{00000000-0004-0000-0000-00004F000000}"/>
    <hyperlink ref="B191" location="X.6!A1" display="X.6 - Allocated Council Housing Dwellings by Allocating Forms - 2009-2015" xr:uid="{00000000-0004-0000-0000-000050000000}"/>
    <hyperlink ref="B192" location="X.7!A1" display="X.7 - Rehabilitated Council Housing Dwellings - 2009-2015" xr:uid="{00000000-0004-0000-0000-000051000000}"/>
    <hyperlink ref="B193" location="X.8!A1" display="X.8 - Council Housing Dwellings Rented by Type of Tenancy Agreement - 2009-2015" xr:uid="{00000000-0004-0000-0000-000052000000}"/>
    <hyperlink ref="B194" location="X.9!A1" display="X.9 - Council Housing Dwellings with New Rent Contracts by Type of Tenancy Agreement - 2009-2015" xr:uid="{00000000-0004-0000-0000-000053000000}"/>
    <hyperlink ref="B195" location="X.10!A1" display="X.10 - Council Housing Dwellings with Rents in Default by Type of Tenancy Agreement - 2009-2015" xr:uid="{00000000-0004-0000-0000-000054000000}"/>
    <hyperlink ref="B196" location="X.11!A1" display="X.11 - Households Relocated in Accordance with the Public Rehousing Programs - 2009-2015" xr:uid="{00000000-0004-0000-0000-000055000000}"/>
    <hyperlink ref="B197" location="X.12!A1" display="X.12 - Fixed Charges with the Council Housing Stock - 2009-2015" xr:uid="{00000000-0004-0000-0000-000056000000}"/>
    <hyperlink ref="B198" location="X.13!A1" display="X.13 - Budgeted Expenditure for Conservation and/or Rehabilitation Works of Council Housing Stock by Type of Project - 2009-2015" xr:uid="{00000000-0004-0000-0000-000057000000}"/>
    <hyperlink ref="B199" location="X.14!A1" display="X.14 - Incurred Expenditure for Conservation and/or Rehabilitation Works of Council Housing Stock by Type of Project - 2009-2015" xr:uid="{00000000-0004-0000-0000-000058000000}"/>
    <hyperlink ref="B200" location="X.15!A1" display="X.15 - Estimated Revenue from Council Housing Rents - 2009-2015" xr:uid="{00000000-0004-0000-0000-000059000000}"/>
    <hyperlink ref="B201" location="X.16!A1" display="X.16 - Revenue from Council Housing Rents - 2009-2015" xr:uid="{00000000-0004-0000-0000-00005A000000}"/>
    <hyperlink ref="B202" location="X.17!A1" display="X.17 - Sales Revenue of Council Housing Dwellings - 2009-2015" xr:uid="{00000000-0004-0000-0000-00005B000000}"/>
    <hyperlink ref="B203" location="X.18!A1" display="X.18 - Value of the Average Rent for Council Housing, by Municipality - 2009-2015" xr:uid="{00000000-0004-0000-0000-00005C000000}"/>
    <hyperlink ref="B186" location="X.1!A1" display="X.1 - Council Housing Buildings by Size Class of Living Quarter - 2009-2015" xr:uid="{00000000-0004-0000-0000-00005D000000}"/>
    <hyperlink ref="B208" location="XI.1!A1" display="XI.1 - Cement Sales in Autonomous Region of Madeira (Quantity) - 1976-2020" xr:uid="{00000000-0004-0000-0000-00005E000000}"/>
    <hyperlink ref="B209" location="XI.2!A1" display="XI.2 - Cement Sales in Autonomous Region of Madeira (Value) - 2019-2020" xr:uid="{00000000-0004-0000-0000-00005F000000}"/>
    <hyperlink ref="B141" location="VI.1!A1" display="VI.1 - VI.1 - Housing Loans Indicators - Portugal and Autonomous Region of Madeira - January 2009 at December 2019" xr:uid="{00000000-0004-0000-0000-000060000000}"/>
    <hyperlink ref="B180" location="IX.2!A1" display="IX.2 - New Lease Agreements of Dwellings in the Last 12 Months - 2nd Semi-Annual 2017 at 2dn Semi-Annual 2019" xr:uid="{00000000-0004-0000-0000-000069000000}"/>
    <hyperlink ref="B181" location="IX.3!A1" display="IX.3 - Proportion of Rental Conventional Dwellings in the Total of Conventional Dwellings and of New Lease Agreements of Family Dwellings in the Total of Conventional Dwellings - 2011-2016/2017" xr:uid="{00000000-0004-0000-0000-00006A000000}"/>
    <hyperlink ref="B14" location="I.2.1!A1" display="I.2.1 - Licensed Buildings - January 2007 at December 2019" xr:uid="{00000000-0004-0000-0000-00006B000000}"/>
    <hyperlink ref="B15" location="I.2.2!A1" display="I.2.2 - Licensed Dwellings in New Constructions for Family Housing - January 2007 at December 2019" xr:uid="{00000000-0004-0000-0000-00006C000000}"/>
    <hyperlink ref="B37" location="I.3.1!A1" display="I.3.1 - Edifícios Concluídos - 1.º Trimestre 2003 a 4.º Trimestre 2019" xr:uid="{00000000-0004-0000-0000-00006D000000}"/>
    <hyperlink ref="B38" location="I.3.2!A1" display="I.3.2 - Fogos Concluídos em Construções Novas para Habitação Familiar - 1.º Trimestre 2003 a 4.º Trimestre 2019" xr:uid="{00000000-0004-0000-0000-00006E000000}"/>
    <hyperlink ref="B149:Q149" location="'DS - TRP (EU)'!A1" display="3 - Value and Number of Dwelling Transactions - Tax Residence of the Purchaser (European Union) - Portugal and Autonomous Region of Madeira - 2019 at 2021" xr:uid="{BB0C5EAB-720E-49F3-A777-1A8F38ADE546}"/>
    <hyperlink ref="B150:Q150" location="'DS - TRP (RC)'!A1" display="4 - Value and Number of Dwelling Transactions - Tax Residence of the Purchaser (Remaining Countries) - Portugal and Autonomous Region of Madeira - 2019 at 2021" xr:uid="{3D31EA54-B010-4292-8606-7B24CC76E518}"/>
    <hyperlink ref="B147" location="VII.2!A1" display="2 - Value and Number of Dwelling Transactions - Acquired by Households - Portugal and Autonomous Region of Madeira - 2019 at 2021" xr:uid="{8307C0A9-4658-4579-97A7-2B4BC16C2A58}"/>
    <hyperlink ref="B149" location="VII.4!A1" display="4 - Value and Number of Dwelling Transactions - Tax Residence of the Purchaser (European Union) - Portugal and Autonomous Region of Madeira - 2019 at 2021" xr:uid="{19136110-9E85-4D28-992D-28069976C102}"/>
    <hyperlink ref="B150" location="VII.5!A1" display="5 - Value and Number of Dwelling Transactions - Tax Residence of the Purchaser (Remaining Countries) - Portugal and Autonomous Region of Madeira - 2019 at 2021" xr:uid="{9436EA8F-90DA-494D-A4A5-C2ECCD057EE3}"/>
    <hyperlink ref="B148" location="VII.3!A1" display="VII.3 - Value and Number of Dwelling Transactions - Tax Residence of the Purchaser (National Territory) - Portugal and Autonomous Region of Madeira - 2019 at 2021" xr:uid="{B050A69E-27B8-4389-A0AA-B69A90674AD5}"/>
    <hyperlink ref="B157" location="VIII.1!A1" display="VIII.1 - Median Value per m2 of Dwellings Sales by Geographic Location (Portugal, Autonomous Region of Madeira and Funchal) and Tax Residence of the Purchaser  - 1st Quarter of 2019 at 4th Quarter of 2024" xr:uid="{35612C04-DE9E-4310-A14E-0689EF3158FB}"/>
    <hyperlink ref="B158" location="VIII.2!A1" display="VIII.2 - Median Value per m2 of Dwellings Sales by Geographic Location (Portugal, Autonomous Region of Madeira and Funchal) and Institutional Sector of the Purchaser  - 1st Quarter of 2019 at 4th Quarter of 2024" xr:uid="{66862D58-42A7-4D03-A1F0-CEAF9DEA9B68}"/>
    <hyperlink ref="B164" location="VIII.5!A1" display="VIII.5 - Median Value per m2 of Dwellings Sales in Flats in the Last 12 Months by Geographic Location (Portugal, Autonomous Region of Madeira and Funchal) - 4th Quarter of 2019 at 4th Quarter of 2021" xr:uid="{B181F8B4-6268-4030-9B31-0BE0E5532086}"/>
    <hyperlink ref="B165" location="VIII.6!A1" display="VIII.6 - Median Value per m2 of Dwellings Sales in the Last 12 Months by Geographic Location (Portugal, Autonomous Region of Madeira and Municipality) and Institutional Sector of the Purchaser - 4th Quarter of 2019 at 4th Quarter of 2021" xr:uid="{64A3CCFC-D346-4C43-9F83-B1B586C20AD9}"/>
    <hyperlink ref="B163" location="VIII.4!A1" display="VIII.4 - Median Value per m2 of Dwellings Sales in the Last 12 Months, by Geographic Location (Portugal, Autonomous Region of Madeira and Municipality) and Category of Housing Unit - 4th Quarter of 2019 at 4th Quarter of 2021" xr:uid="{1D8C225E-76FD-4A5E-9972-4467A40A59B4}"/>
    <hyperlink ref="B167" location="VIII.8!A1" display="VIII.8 - Median Value per m2 of Dwellings Sales in the Last 12 Months, by Geographic Location (Portugal, Autonomous Region of Madeira and Municipality) and Tax Residence of the Purchaser - 4th Quarter of 2019 at 4th Quarter of 2021" xr:uid="{378590A0-E3DD-4E92-B438-8C3761688C52}"/>
    <hyperlink ref="B168" location="VIII.9!A1" display="VIII.9 - Median Value per m2 of Dwellings Sales in the Last 12 Months - Caniço - 4th Quarter of 2019 at 4th Quarter of 2021" xr:uid="{049CE9BB-8612-4B2F-8D55-0E991F525703}"/>
    <hyperlink ref="B169" location="VIII.10!A1" display="VIII.10 - Median Value per m2 of Dwellings Sales in the Last 12 Months, by Geographic Location (City - Funchal) and Category of Housing Unit - 4th Quarter of 2019 at 4th Quarter of 2021" xr:uid="{04F15674-8261-45CF-8E7D-0AB5214288DD}"/>
    <hyperlink ref="B170" location="VIII.11!A1" display="VIII.11 - Median Value per m2 of Dwellings Sales in Flats in the Last 12 Months by Geographic Location (City - Funchal) - 4th Quarter of 2019 at 4th Quarter of 2021" xr:uid="{7AE2C49B-C3D2-45B4-B042-B96D21AC91F8}"/>
    <hyperlink ref="B171" location="VIII.12!A1" display="VIII.12 - Median Value per m2 of Dwellings Sales in the Last 12 Months, by Geographic Localization (Cities with More than 100 000 Inhabitants - Funchal) and Dwelling Typology - 4th Quarter of 2019 at 4th Quarter of 2021" xr:uid="{357459CE-13A2-4B7A-BEFF-9C7EF4A00BB1}"/>
    <hyperlink ref="B172" location="VIII.13!A1" display="VIII.13 - Median Value per m2 of Dwellings Sales in the Last 12 Months, by Geographic Localization (Cities with More than 100 000 Inhabitants - Funchal) and Institutional Sector of the Purchaser - 4th Quarter of 2019 at 4th Quarter of 2021" xr:uid="{67C8CC7D-21FE-4E9D-817B-13C8B8AC93BA}"/>
    <hyperlink ref="B173" location="VIII.14!A1" display="VIII.14 - Median Value per m2 of Dwellings Sales in the Last 12 Months, by Geographic Localization (Cities with More than 100 000 Inhabitants - Funchal) and Tax Residence of the Purchaser - 4th Quarter of 2019 at 4th Quarter of 2021" xr:uid="{52F7777E-7D9A-4036-8EBC-AEAF1138E906}"/>
    <hyperlink ref="B166" location="VIII.7!A1" display="VIII.7 - Median Value per m2 of Dwellings Sales in the Last 12 Months, by Geographic Location (Portugal, Autonomous Region of Madeira and Funchal) and Dwelling Typology - 4th Quarter of 2019 at 4th Quarter of 2021" xr:uid="{D514C741-4D66-441D-B711-641211760B57}"/>
    <hyperlink ref="B135:B136" location="V.1!A1" display="V.1 - Median Value of Bank Evaluation by Type of Construction - Portugal and Autonomous Region of Madeira - 2011-2020" xr:uid="{9F098149-0115-4DB8-A534-5215F8884594}"/>
    <hyperlink ref="B135" location="V.2!A1" display="V.2 - Bank Appraisals on Housing Median Value by Construction Type - Apartments - Portugal, Autonomous Region of Madeira and Municipality - 2011-2022" xr:uid="{163E1ECA-FB62-45FB-ADA4-98F17A5A63CD}"/>
    <hyperlink ref="B136" location="V.3!A1" display="V.3 - Bank Appraisals on Housing Median Value by Construction Type - Houses - Portugal, Autonomous Region of Madeira and Municipality - 2011-2022" xr:uid="{B01B6CA0-3BE4-4F7C-85F8-FEC9219428CC}"/>
    <hyperlink ref="B179" location="IX.1!A1" display="IX.1 - Median House Rental Value per m2 of New Lease Agreements of Dwellings in the Last 12 Months  - 2nd Semi-Annual 2017 at 2dn Semi-Annual 2019" xr:uid="{00000000-0004-0000-0000-000068000000}"/>
    <hyperlink ref="B159" location="VIII.3!A1" display="VIII.3 - Dwelling Sales in the Last 3 Months (Methodology 2022 - No.) by Geographic Location (Portugal, Autonomous Region of Madeira and Funchal) - 4th Quarter of 2019 at 4th Quarter of 2024" xr:uid="{9019EFEC-5BF9-46D0-BE22-7D937C39D3DE}"/>
    <hyperlink ref="B174" location="VIII.15!A1" display="VIII.15 - Dwelling Sales in the Last 12 Months (Methodology 2022 - No.) by Geographic Location (Portugal, Autonomous Region of Madeira and Municipality) and Category of Housing Unit - 4th Quarter of 2019 at 4th Quarter of 2024" xr:uid="{37C37D71-2277-4AD6-87EA-7585FD6EA6C5}"/>
  </hyperlinks>
  <pageMargins left="0.75" right="0.75" top="1" bottom="1" header="0" footer="0"/>
  <pageSetup paperSize="9" orientation="portrait" horizontalDpi="4294967294"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F2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16384" width="9.140625" style="11"/>
  </cols>
  <sheetData>
    <row r="1" spans="2:32" ht="30" customHeight="1" x14ac:dyDescent="0.2">
      <c r="B1" s="446" t="s">
        <v>764</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2" ht="21" customHeight="1" x14ac:dyDescent="0.2">
      <c r="AF2" s="29" t="s">
        <v>12</v>
      </c>
    </row>
    <row r="3" spans="2:32"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2" s="13" customFormat="1" ht="19.5" customHeight="1" x14ac:dyDescent="0.2">
      <c r="B4" s="33" t="s">
        <v>11</v>
      </c>
      <c r="C4" s="283">
        <v>948</v>
      </c>
      <c r="D4" s="283">
        <v>797</v>
      </c>
      <c r="E4" s="283">
        <v>998</v>
      </c>
      <c r="F4" s="283">
        <v>1103</v>
      </c>
      <c r="G4" s="283">
        <v>1182</v>
      </c>
      <c r="H4" s="283">
        <v>1284</v>
      </c>
      <c r="I4" s="283">
        <v>1337</v>
      </c>
      <c r="J4" s="283">
        <v>1276</v>
      </c>
      <c r="K4" s="283">
        <v>1079</v>
      </c>
      <c r="L4" s="283">
        <v>1008</v>
      </c>
      <c r="M4" s="283">
        <v>1021</v>
      </c>
      <c r="N4" s="283">
        <v>914</v>
      </c>
      <c r="O4" s="283">
        <v>846</v>
      </c>
      <c r="P4" s="283">
        <v>631</v>
      </c>
      <c r="Q4" s="283">
        <v>447</v>
      </c>
      <c r="R4" s="283">
        <v>383</v>
      </c>
      <c r="S4" s="283">
        <f t="shared" ref="S4:AC4" si="0">SUM(S5:S15)</f>
        <v>352</v>
      </c>
      <c r="T4" s="283">
        <f t="shared" si="0"/>
        <v>209</v>
      </c>
      <c r="U4" s="283">
        <f t="shared" si="0"/>
        <v>149</v>
      </c>
      <c r="V4" s="283">
        <f t="shared" si="0"/>
        <v>112</v>
      </c>
      <c r="W4" s="283">
        <f t="shared" si="0"/>
        <v>136</v>
      </c>
      <c r="X4" s="283">
        <f t="shared" si="0"/>
        <v>140</v>
      </c>
      <c r="Y4" s="283">
        <f t="shared" si="0"/>
        <v>148</v>
      </c>
      <c r="Z4" s="283">
        <f t="shared" si="0"/>
        <v>219</v>
      </c>
      <c r="AA4" s="283">
        <f t="shared" si="0"/>
        <v>251</v>
      </c>
      <c r="AB4" s="283">
        <f t="shared" si="0"/>
        <v>298</v>
      </c>
      <c r="AC4" s="283">
        <f t="shared" si="0"/>
        <v>335</v>
      </c>
      <c r="AD4" s="283">
        <f>SUM(AD5:AD15)</f>
        <v>356</v>
      </c>
      <c r="AE4" s="283">
        <f>SUM(AE5:AE15)</f>
        <v>356</v>
      </c>
      <c r="AF4" s="283">
        <f>SUM(AF5:AF15)</f>
        <v>461</v>
      </c>
    </row>
    <row r="5" spans="2:32" ht="19.5" customHeight="1" x14ac:dyDescent="0.2">
      <c r="B5" s="34" t="s">
        <v>0</v>
      </c>
      <c r="C5" s="282">
        <v>81</v>
      </c>
      <c r="D5" s="282">
        <v>76</v>
      </c>
      <c r="E5" s="282">
        <v>83</v>
      </c>
      <c r="F5" s="282">
        <v>97</v>
      </c>
      <c r="G5" s="282">
        <v>110</v>
      </c>
      <c r="H5" s="282">
        <v>126</v>
      </c>
      <c r="I5" s="282">
        <v>114</v>
      </c>
      <c r="J5" s="282">
        <v>112</v>
      </c>
      <c r="K5" s="282">
        <v>114</v>
      </c>
      <c r="L5" s="282">
        <v>108</v>
      </c>
      <c r="M5" s="282">
        <v>107</v>
      </c>
      <c r="N5" s="282">
        <v>92</v>
      </c>
      <c r="O5" s="282">
        <v>89</v>
      </c>
      <c r="P5" s="282">
        <v>64</v>
      </c>
      <c r="Q5" s="282">
        <v>57</v>
      </c>
      <c r="R5" s="282">
        <v>41</v>
      </c>
      <c r="S5" s="282">
        <v>41</v>
      </c>
      <c r="T5" s="282">
        <v>22</v>
      </c>
      <c r="U5" s="282">
        <v>23</v>
      </c>
      <c r="V5" s="282">
        <v>12</v>
      </c>
      <c r="W5" s="282">
        <v>23</v>
      </c>
      <c r="X5" s="282">
        <v>29</v>
      </c>
      <c r="Y5" s="282">
        <v>28</v>
      </c>
      <c r="Z5" s="282">
        <v>46</v>
      </c>
      <c r="AA5" s="282">
        <v>45</v>
      </c>
      <c r="AB5" s="282">
        <v>42</v>
      </c>
      <c r="AC5" s="282">
        <v>47</v>
      </c>
      <c r="AD5" s="282">
        <v>54</v>
      </c>
      <c r="AE5" s="280">
        <v>49</v>
      </c>
      <c r="AF5" s="283">
        <v>85</v>
      </c>
    </row>
    <row r="6" spans="2:32" ht="19.5" customHeight="1" x14ac:dyDescent="0.2">
      <c r="B6" s="34" t="s">
        <v>1</v>
      </c>
      <c r="C6" s="282">
        <v>96</v>
      </c>
      <c r="D6" s="282">
        <v>80</v>
      </c>
      <c r="E6" s="282">
        <v>92</v>
      </c>
      <c r="F6" s="282">
        <v>112</v>
      </c>
      <c r="G6" s="282">
        <v>153</v>
      </c>
      <c r="H6" s="282">
        <v>146</v>
      </c>
      <c r="I6" s="282">
        <v>163</v>
      </c>
      <c r="J6" s="282">
        <v>166</v>
      </c>
      <c r="K6" s="282">
        <v>103</v>
      </c>
      <c r="L6" s="282">
        <v>130</v>
      </c>
      <c r="M6" s="282">
        <v>110</v>
      </c>
      <c r="N6" s="282">
        <v>74</v>
      </c>
      <c r="O6" s="282">
        <v>120</v>
      </c>
      <c r="P6" s="282">
        <v>71</v>
      </c>
      <c r="Q6" s="282">
        <v>61</v>
      </c>
      <c r="R6" s="282">
        <v>57</v>
      </c>
      <c r="S6" s="282">
        <v>34</v>
      </c>
      <c r="T6" s="282">
        <v>27</v>
      </c>
      <c r="U6" s="282">
        <v>20</v>
      </c>
      <c r="V6" s="282">
        <v>18</v>
      </c>
      <c r="W6" s="282">
        <v>16</v>
      </c>
      <c r="X6" s="282">
        <v>12</v>
      </c>
      <c r="Y6" s="282">
        <v>14</v>
      </c>
      <c r="Z6" s="282">
        <v>22</v>
      </c>
      <c r="AA6" s="282">
        <v>16</v>
      </c>
      <c r="AB6" s="282">
        <v>30</v>
      </c>
      <c r="AC6" s="282">
        <v>31</v>
      </c>
      <c r="AD6" s="282">
        <v>25</v>
      </c>
      <c r="AE6" s="282">
        <v>54</v>
      </c>
      <c r="AF6" s="280">
        <v>56</v>
      </c>
    </row>
    <row r="7" spans="2:32" ht="19.5" customHeight="1" x14ac:dyDescent="0.2">
      <c r="B7" s="34" t="s">
        <v>2</v>
      </c>
      <c r="C7" s="282">
        <v>244</v>
      </c>
      <c r="D7" s="282">
        <v>187</v>
      </c>
      <c r="E7" s="282">
        <v>271</v>
      </c>
      <c r="F7" s="282">
        <v>308</v>
      </c>
      <c r="G7" s="282">
        <v>310</v>
      </c>
      <c r="H7" s="282">
        <v>279</v>
      </c>
      <c r="I7" s="282">
        <v>233</v>
      </c>
      <c r="J7" s="282">
        <v>201</v>
      </c>
      <c r="K7" s="282">
        <v>226</v>
      </c>
      <c r="L7" s="282">
        <v>207</v>
      </c>
      <c r="M7" s="282">
        <v>191</v>
      </c>
      <c r="N7" s="282">
        <v>174</v>
      </c>
      <c r="O7" s="282">
        <v>189</v>
      </c>
      <c r="P7" s="282">
        <v>146</v>
      </c>
      <c r="Q7" s="282">
        <v>96</v>
      </c>
      <c r="R7" s="282">
        <v>76</v>
      </c>
      <c r="S7" s="282">
        <v>74</v>
      </c>
      <c r="T7" s="282">
        <v>49</v>
      </c>
      <c r="U7" s="282">
        <v>34</v>
      </c>
      <c r="V7" s="282">
        <v>15</v>
      </c>
      <c r="W7" s="282">
        <v>22</v>
      </c>
      <c r="X7" s="282">
        <v>30</v>
      </c>
      <c r="Y7" s="282">
        <v>45</v>
      </c>
      <c r="Z7" s="282">
        <v>53</v>
      </c>
      <c r="AA7" s="282">
        <v>74</v>
      </c>
      <c r="AB7" s="282">
        <v>75</v>
      </c>
      <c r="AC7" s="282">
        <v>88</v>
      </c>
      <c r="AD7" s="282">
        <v>106</v>
      </c>
      <c r="AE7" s="282">
        <v>97</v>
      </c>
      <c r="AF7" s="282">
        <v>87</v>
      </c>
    </row>
    <row r="8" spans="2:32" ht="19.5" customHeight="1" x14ac:dyDescent="0.2">
      <c r="B8" s="34" t="s">
        <v>3</v>
      </c>
      <c r="C8" s="282">
        <v>100</v>
      </c>
      <c r="D8" s="282">
        <v>102</v>
      </c>
      <c r="E8" s="282">
        <v>129</v>
      </c>
      <c r="F8" s="282">
        <v>117</v>
      </c>
      <c r="G8" s="282">
        <v>87</v>
      </c>
      <c r="H8" s="282">
        <v>121</v>
      </c>
      <c r="I8" s="282">
        <v>150</v>
      </c>
      <c r="J8" s="282">
        <v>106</v>
      </c>
      <c r="K8" s="282">
        <v>87</v>
      </c>
      <c r="L8" s="282">
        <v>100</v>
      </c>
      <c r="M8" s="282">
        <v>99</v>
      </c>
      <c r="N8" s="282">
        <v>112</v>
      </c>
      <c r="O8" s="282">
        <v>79</v>
      </c>
      <c r="P8" s="282">
        <v>46</v>
      </c>
      <c r="Q8" s="282">
        <v>54</v>
      </c>
      <c r="R8" s="282">
        <v>32</v>
      </c>
      <c r="S8" s="282">
        <v>38</v>
      </c>
      <c r="T8" s="282">
        <v>23</v>
      </c>
      <c r="U8" s="282">
        <v>10</v>
      </c>
      <c r="V8" s="282">
        <v>10</v>
      </c>
      <c r="W8" s="282">
        <v>6</v>
      </c>
      <c r="X8" s="282">
        <v>9</v>
      </c>
      <c r="Y8" s="282">
        <v>9</v>
      </c>
      <c r="Z8" s="282">
        <v>9</v>
      </c>
      <c r="AA8" s="282">
        <v>11</v>
      </c>
      <c r="AB8" s="282">
        <v>18</v>
      </c>
      <c r="AC8" s="282">
        <v>27</v>
      </c>
      <c r="AD8" s="282">
        <v>27</v>
      </c>
      <c r="AE8" s="282">
        <v>24</v>
      </c>
      <c r="AF8" s="282">
        <v>28</v>
      </c>
    </row>
    <row r="9" spans="2:32" ht="19.5" customHeight="1" x14ac:dyDescent="0.2">
      <c r="B9" s="34" t="s">
        <v>4</v>
      </c>
      <c r="C9" s="282">
        <v>66</v>
      </c>
      <c r="D9" s="282">
        <v>66</v>
      </c>
      <c r="E9" s="282">
        <v>74</v>
      </c>
      <c r="F9" s="282">
        <v>84</v>
      </c>
      <c r="G9" s="282">
        <v>84</v>
      </c>
      <c r="H9" s="282">
        <v>117</v>
      </c>
      <c r="I9" s="282">
        <v>99</v>
      </c>
      <c r="J9" s="282">
        <v>87</v>
      </c>
      <c r="K9" s="282">
        <v>96</v>
      </c>
      <c r="L9" s="282">
        <v>62</v>
      </c>
      <c r="M9" s="282">
        <v>50</v>
      </c>
      <c r="N9" s="282">
        <v>36</v>
      </c>
      <c r="O9" s="282">
        <v>51</v>
      </c>
      <c r="P9" s="282">
        <v>38</v>
      </c>
      <c r="Q9" s="282">
        <v>35</v>
      </c>
      <c r="R9" s="282">
        <v>26</v>
      </c>
      <c r="S9" s="282">
        <v>47</v>
      </c>
      <c r="T9" s="282">
        <v>19</v>
      </c>
      <c r="U9" s="282">
        <v>8</v>
      </c>
      <c r="V9" s="282">
        <v>14</v>
      </c>
      <c r="W9" s="282">
        <v>19</v>
      </c>
      <c r="X9" s="282">
        <v>19</v>
      </c>
      <c r="Y9" s="282">
        <v>12</v>
      </c>
      <c r="Z9" s="282">
        <v>19</v>
      </c>
      <c r="AA9" s="282">
        <v>25</v>
      </c>
      <c r="AB9" s="282">
        <v>37</v>
      </c>
      <c r="AC9" s="282">
        <v>35</v>
      </c>
      <c r="AD9" s="282">
        <v>23</v>
      </c>
      <c r="AE9" s="282">
        <v>25</v>
      </c>
      <c r="AF9" s="282">
        <v>33</v>
      </c>
    </row>
    <row r="10" spans="2:32" ht="19.5" customHeight="1" x14ac:dyDescent="0.2">
      <c r="B10" s="34" t="s">
        <v>5</v>
      </c>
      <c r="C10" s="282">
        <v>8</v>
      </c>
      <c r="D10" s="282">
        <v>13</v>
      </c>
      <c r="E10" s="282">
        <v>11</v>
      </c>
      <c r="F10" s="282">
        <v>15</v>
      </c>
      <c r="G10" s="282">
        <v>11</v>
      </c>
      <c r="H10" s="282">
        <v>12</v>
      </c>
      <c r="I10" s="282">
        <v>13</v>
      </c>
      <c r="J10" s="282">
        <v>23</v>
      </c>
      <c r="K10" s="282">
        <v>24</v>
      </c>
      <c r="L10" s="282">
        <v>16</v>
      </c>
      <c r="M10" s="282">
        <v>11</v>
      </c>
      <c r="N10" s="282">
        <v>9</v>
      </c>
      <c r="O10" s="282">
        <v>7</v>
      </c>
      <c r="P10" s="282">
        <v>9</v>
      </c>
      <c r="Q10" s="282">
        <v>0</v>
      </c>
      <c r="R10" s="282">
        <v>2</v>
      </c>
      <c r="S10" s="282">
        <v>1</v>
      </c>
      <c r="T10" s="282">
        <v>1</v>
      </c>
      <c r="U10" s="282">
        <v>1</v>
      </c>
      <c r="V10" s="282">
        <v>1</v>
      </c>
      <c r="W10" s="282">
        <v>1</v>
      </c>
      <c r="X10" s="282">
        <v>0</v>
      </c>
      <c r="Y10" s="282">
        <v>3</v>
      </c>
      <c r="Z10" s="282">
        <v>1</v>
      </c>
      <c r="AA10" s="282">
        <v>3</v>
      </c>
      <c r="AB10" s="282">
        <v>1</v>
      </c>
      <c r="AC10" s="282">
        <v>2</v>
      </c>
      <c r="AD10" s="282">
        <v>2</v>
      </c>
      <c r="AE10" s="282">
        <v>8</v>
      </c>
      <c r="AF10" s="282">
        <v>7</v>
      </c>
    </row>
    <row r="11" spans="2:32" ht="19.5" customHeight="1" x14ac:dyDescent="0.2">
      <c r="B11" s="34" t="s">
        <v>6</v>
      </c>
      <c r="C11" s="282">
        <v>52</v>
      </c>
      <c r="D11" s="282">
        <v>70</v>
      </c>
      <c r="E11" s="282">
        <v>59</v>
      </c>
      <c r="F11" s="282">
        <v>75</v>
      </c>
      <c r="G11" s="282">
        <v>71</v>
      </c>
      <c r="H11" s="282">
        <v>96</v>
      </c>
      <c r="I11" s="282">
        <v>110</v>
      </c>
      <c r="J11" s="282">
        <v>126</v>
      </c>
      <c r="K11" s="282">
        <v>89</v>
      </c>
      <c r="L11" s="282">
        <v>62</v>
      </c>
      <c r="M11" s="282">
        <v>53</v>
      </c>
      <c r="N11" s="282">
        <v>44</v>
      </c>
      <c r="O11" s="282">
        <v>44</v>
      </c>
      <c r="P11" s="282">
        <v>29</v>
      </c>
      <c r="Q11" s="282">
        <v>23</v>
      </c>
      <c r="R11" s="282">
        <v>33</v>
      </c>
      <c r="S11" s="282">
        <v>23</v>
      </c>
      <c r="T11" s="282">
        <v>7</v>
      </c>
      <c r="U11" s="282">
        <v>10</v>
      </c>
      <c r="V11" s="282">
        <v>5</v>
      </c>
      <c r="W11" s="282">
        <v>9</v>
      </c>
      <c r="X11" s="282">
        <v>12</v>
      </c>
      <c r="Y11" s="282">
        <v>11</v>
      </c>
      <c r="Z11" s="282">
        <v>16</v>
      </c>
      <c r="AA11" s="282">
        <v>13</v>
      </c>
      <c r="AB11" s="282">
        <v>10</v>
      </c>
      <c r="AC11" s="282">
        <v>0</v>
      </c>
      <c r="AD11" s="282">
        <v>10</v>
      </c>
      <c r="AE11" s="282">
        <v>6</v>
      </c>
      <c r="AF11" s="282">
        <v>43</v>
      </c>
    </row>
    <row r="12" spans="2:32" ht="19.5" customHeight="1" x14ac:dyDescent="0.2">
      <c r="B12" s="34" t="s">
        <v>7</v>
      </c>
      <c r="C12" s="282">
        <v>211</v>
      </c>
      <c r="D12" s="282">
        <v>122</v>
      </c>
      <c r="E12" s="282">
        <v>172</v>
      </c>
      <c r="F12" s="282">
        <v>158</v>
      </c>
      <c r="G12" s="282">
        <v>213</v>
      </c>
      <c r="H12" s="282">
        <v>209</v>
      </c>
      <c r="I12" s="282">
        <v>250</v>
      </c>
      <c r="J12" s="282">
        <v>266</v>
      </c>
      <c r="K12" s="282">
        <v>107</v>
      </c>
      <c r="L12" s="282">
        <v>177</v>
      </c>
      <c r="M12" s="282">
        <v>229</v>
      </c>
      <c r="N12" s="282">
        <v>162</v>
      </c>
      <c r="O12" s="282">
        <v>111</v>
      </c>
      <c r="P12" s="282">
        <v>76</v>
      </c>
      <c r="Q12" s="282">
        <v>47</v>
      </c>
      <c r="R12" s="282">
        <v>58</v>
      </c>
      <c r="S12" s="282">
        <v>51</v>
      </c>
      <c r="T12" s="282">
        <v>28</v>
      </c>
      <c r="U12" s="282">
        <v>20</v>
      </c>
      <c r="V12" s="282">
        <v>22</v>
      </c>
      <c r="W12" s="282">
        <v>23</v>
      </c>
      <c r="X12" s="282">
        <v>16</v>
      </c>
      <c r="Y12" s="282">
        <v>17</v>
      </c>
      <c r="Z12" s="282">
        <v>35</v>
      </c>
      <c r="AA12" s="282">
        <v>30</v>
      </c>
      <c r="AB12" s="282">
        <v>37</v>
      </c>
      <c r="AC12" s="282">
        <v>48</v>
      </c>
      <c r="AD12" s="282">
        <v>57</v>
      </c>
      <c r="AE12" s="282">
        <v>46</v>
      </c>
      <c r="AF12" s="282">
        <v>71</v>
      </c>
    </row>
    <row r="13" spans="2:32" ht="19.5" customHeight="1" x14ac:dyDescent="0.2">
      <c r="B13" s="34" t="s">
        <v>8</v>
      </c>
      <c r="C13" s="282">
        <v>31</v>
      </c>
      <c r="D13" s="282">
        <v>24</v>
      </c>
      <c r="E13" s="282">
        <v>22</v>
      </c>
      <c r="F13" s="282">
        <v>37</v>
      </c>
      <c r="G13" s="282">
        <v>31</v>
      </c>
      <c r="H13" s="282">
        <v>38</v>
      </c>
      <c r="I13" s="282">
        <v>37</v>
      </c>
      <c r="J13" s="282">
        <v>57</v>
      </c>
      <c r="K13" s="282">
        <v>38</v>
      </c>
      <c r="L13" s="282">
        <v>37</v>
      </c>
      <c r="M13" s="282">
        <v>38</v>
      </c>
      <c r="N13" s="282">
        <v>41</v>
      </c>
      <c r="O13" s="282">
        <v>34</v>
      </c>
      <c r="P13" s="282">
        <v>22</v>
      </c>
      <c r="Q13" s="282">
        <v>16</v>
      </c>
      <c r="R13" s="282">
        <v>8</v>
      </c>
      <c r="S13" s="282">
        <v>13</v>
      </c>
      <c r="T13" s="282">
        <v>9</v>
      </c>
      <c r="U13" s="282">
        <v>2</v>
      </c>
      <c r="V13" s="282">
        <v>5</v>
      </c>
      <c r="W13" s="282">
        <v>5</v>
      </c>
      <c r="X13" s="282">
        <v>4</v>
      </c>
      <c r="Y13" s="282">
        <v>0</v>
      </c>
      <c r="Z13" s="282">
        <v>3</v>
      </c>
      <c r="AA13" s="282">
        <v>8</v>
      </c>
      <c r="AB13" s="282">
        <v>5</v>
      </c>
      <c r="AC13" s="282">
        <v>6</v>
      </c>
      <c r="AD13" s="282">
        <v>7</v>
      </c>
      <c r="AE13" s="282">
        <v>10</v>
      </c>
      <c r="AF13" s="282">
        <v>8</v>
      </c>
    </row>
    <row r="14" spans="2:32" ht="19.5" customHeight="1" x14ac:dyDescent="0.2">
      <c r="B14" s="34" t="s">
        <v>9</v>
      </c>
      <c r="C14" s="282">
        <v>28</v>
      </c>
      <c r="D14" s="282">
        <v>19</v>
      </c>
      <c r="E14" s="282">
        <v>35</v>
      </c>
      <c r="F14" s="282">
        <v>49</v>
      </c>
      <c r="G14" s="282">
        <v>52</v>
      </c>
      <c r="H14" s="282">
        <v>65</v>
      </c>
      <c r="I14" s="282">
        <v>60</v>
      </c>
      <c r="J14" s="282">
        <v>44</v>
      </c>
      <c r="K14" s="282">
        <v>51</v>
      </c>
      <c r="L14" s="282">
        <v>43</v>
      </c>
      <c r="M14" s="282">
        <v>36</v>
      </c>
      <c r="N14" s="282">
        <v>37</v>
      </c>
      <c r="O14" s="282">
        <v>18</v>
      </c>
      <c r="P14" s="282">
        <v>16</v>
      </c>
      <c r="Q14" s="282">
        <v>17</v>
      </c>
      <c r="R14" s="282">
        <v>19</v>
      </c>
      <c r="S14" s="282">
        <v>11</v>
      </c>
      <c r="T14" s="282">
        <v>21</v>
      </c>
      <c r="U14" s="282">
        <v>14</v>
      </c>
      <c r="V14" s="282">
        <v>8</v>
      </c>
      <c r="W14" s="282">
        <v>8</v>
      </c>
      <c r="X14" s="282">
        <v>5</v>
      </c>
      <c r="Y14" s="282">
        <v>6</v>
      </c>
      <c r="Z14" s="282">
        <v>5</v>
      </c>
      <c r="AA14" s="282">
        <v>10</v>
      </c>
      <c r="AB14" s="282">
        <v>39</v>
      </c>
      <c r="AC14" s="282">
        <v>35</v>
      </c>
      <c r="AD14" s="282">
        <v>32</v>
      </c>
      <c r="AE14" s="282">
        <v>23</v>
      </c>
      <c r="AF14" s="282">
        <v>31</v>
      </c>
    </row>
    <row r="15" spans="2:32" ht="19.5" customHeight="1" x14ac:dyDescent="0.2">
      <c r="B15" s="34" t="s">
        <v>10</v>
      </c>
      <c r="C15" s="282">
        <v>31</v>
      </c>
      <c r="D15" s="282">
        <v>38</v>
      </c>
      <c r="E15" s="282">
        <v>50</v>
      </c>
      <c r="F15" s="282">
        <v>51</v>
      </c>
      <c r="G15" s="282">
        <v>60</v>
      </c>
      <c r="H15" s="282">
        <v>75</v>
      </c>
      <c r="I15" s="282">
        <v>108</v>
      </c>
      <c r="J15" s="282">
        <v>88</v>
      </c>
      <c r="K15" s="282">
        <v>144</v>
      </c>
      <c r="L15" s="282">
        <v>66</v>
      </c>
      <c r="M15" s="282">
        <v>97</v>
      </c>
      <c r="N15" s="282">
        <v>133</v>
      </c>
      <c r="O15" s="282">
        <v>104</v>
      </c>
      <c r="P15" s="282">
        <v>114</v>
      </c>
      <c r="Q15" s="282">
        <v>41</v>
      </c>
      <c r="R15" s="282">
        <v>31</v>
      </c>
      <c r="S15" s="282">
        <v>19</v>
      </c>
      <c r="T15" s="282">
        <v>3</v>
      </c>
      <c r="U15" s="282">
        <v>7</v>
      </c>
      <c r="V15" s="282">
        <v>2</v>
      </c>
      <c r="W15" s="282">
        <v>4</v>
      </c>
      <c r="X15" s="282">
        <v>4</v>
      </c>
      <c r="Y15" s="282">
        <v>3</v>
      </c>
      <c r="Z15" s="282">
        <v>10</v>
      </c>
      <c r="AA15" s="282">
        <v>16</v>
      </c>
      <c r="AB15" s="282">
        <v>4</v>
      </c>
      <c r="AC15" s="282">
        <v>16</v>
      </c>
      <c r="AD15" s="282">
        <v>13</v>
      </c>
      <c r="AE15" s="282">
        <v>14</v>
      </c>
      <c r="AF15" s="282">
        <v>12</v>
      </c>
    </row>
    <row r="16" spans="2:32"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2:32"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2:32"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2:32" s="32" customFormat="1" ht="13.5" customHeight="1" x14ac:dyDescent="0.15">
      <c r="B19" s="32" t="s">
        <v>19</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63" t="s">
        <v>13</v>
      </c>
    </row>
    <row r="23" spans="2:32" s="32" customFormat="1" ht="13.5" customHeight="1" x14ac:dyDescent="0.15">
      <c r="B23" s="32" t="s">
        <v>22</v>
      </c>
    </row>
    <row r="24" spans="2:32" s="32" customFormat="1" ht="13.5" customHeight="1" x14ac:dyDescent="0.15">
      <c r="B24" s="32" t="s">
        <v>661</v>
      </c>
    </row>
    <row r="25" spans="2:32" s="32" customFormat="1" ht="13.5" customHeight="1" x14ac:dyDescent="0.15">
      <c r="B25" s="32" t="s">
        <v>794</v>
      </c>
    </row>
    <row r="26" spans="2:32" s="32" customFormat="1" ht="13.5" customHeight="1" x14ac:dyDescent="0.15">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row>
    <row r="27" spans="2:32" ht="13.5" customHeight="1" x14ac:dyDescent="0.2">
      <c r="B27" s="22" t="s">
        <v>68</v>
      </c>
    </row>
  </sheetData>
  <mergeCells count="2">
    <mergeCell ref="B1:AF1"/>
    <mergeCell ref="B20:C20"/>
  </mergeCells>
  <hyperlinks>
    <hyperlink ref="B27" location="Contents!A1" display="(Back to contents)" xr:uid="{00000000-0004-0000-0900-000000000000}"/>
    <hyperlink ref="B20" r:id="rId1" xr:uid="{00000000-0004-0000-0900-000001000000}"/>
    <hyperlink ref="B20:C20" r:id="rId2" display="https://estatistica.madeira.gov.pt/" xr:uid="{00000000-0004-0000-09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8496-3F67-470B-842A-20F70D0B6236}">
  <sheetPr>
    <pageSetUpPr fitToPage="1"/>
  </sheetPr>
  <dimension ref="B1:U40"/>
  <sheetViews>
    <sheetView showGridLines="0" zoomScaleNormal="90" workbookViewId="0"/>
  </sheetViews>
  <sheetFormatPr defaultColWidth="9.140625" defaultRowHeight="9" x14ac:dyDescent="0.15"/>
  <cols>
    <col min="1" max="1" width="6.7109375" style="192" customWidth="1"/>
    <col min="2" max="2" width="15.140625" style="192" customWidth="1"/>
    <col min="3" max="7" width="20" style="192" customWidth="1"/>
    <col min="8" max="8" width="6.7109375" style="192" customWidth="1"/>
    <col min="9" max="9" width="14.28515625" style="192" bestFit="1" customWidth="1"/>
    <col min="10" max="16384" width="9.140625" style="192"/>
  </cols>
  <sheetData>
    <row r="1" spans="2:9" s="248" customFormat="1" ht="30" customHeight="1" x14ac:dyDescent="0.2">
      <c r="B1" s="493" t="s">
        <v>750</v>
      </c>
      <c r="C1" s="493"/>
      <c r="D1" s="493"/>
      <c r="E1" s="493"/>
      <c r="F1" s="493"/>
      <c r="G1" s="493"/>
    </row>
    <row r="2" spans="2:9" s="178" customFormat="1" ht="14.25" customHeight="1" x14ac:dyDescent="0.2">
      <c r="B2" s="298"/>
      <c r="C2" s="298"/>
      <c r="D2" s="298"/>
      <c r="E2" s="298"/>
      <c r="F2" s="298"/>
      <c r="G2" s="235" t="s">
        <v>35</v>
      </c>
      <c r="I2" s="299" t="s">
        <v>68</v>
      </c>
    </row>
    <row r="3" spans="2:9" ht="30" customHeight="1" x14ac:dyDescent="0.15">
      <c r="B3" s="515"/>
      <c r="C3" s="517" t="s">
        <v>2</v>
      </c>
      <c r="D3" s="518"/>
      <c r="E3" s="518"/>
      <c r="F3" s="518"/>
      <c r="G3" s="518"/>
    </row>
    <row r="4" spans="2:9" ht="30" customHeight="1" x14ac:dyDescent="0.15">
      <c r="B4" s="516"/>
      <c r="C4" s="315" t="s">
        <v>62</v>
      </c>
      <c r="D4" s="315" t="s">
        <v>523</v>
      </c>
      <c r="E4" s="315" t="s">
        <v>524</v>
      </c>
      <c r="F4" s="315" t="s">
        <v>525</v>
      </c>
      <c r="G4" s="315" t="s">
        <v>240</v>
      </c>
    </row>
    <row r="5" spans="2:9" ht="5.25" customHeight="1" x14ac:dyDescent="0.15">
      <c r="B5" s="302"/>
      <c r="C5" s="302"/>
      <c r="D5" s="302"/>
      <c r="E5" s="302"/>
      <c r="F5" s="302"/>
      <c r="G5" s="303"/>
    </row>
    <row r="6" spans="2:9" s="32" customFormat="1" ht="15" customHeight="1" x14ac:dyDescent="0.2">
      <c r="B6" s="441" t="s">
        <v>731</v>
      </c>
      <c r="C6" s="417">
        <v>3061</v>
      </c>
      <c r="D6" s="417">
        <v>3272</v>
      </c>
      <c r="E6" s="417">
        <v>3209</v>
      </c>
      <c r="F6" s="417">
        <v>2873</v>
      </c>
      <c r="G6" s="417">
        <v>2007</v>
      </c>
    </row>
    <row r="7" spans="2:9" s="32" customFormat="1" ht="15" customHeight="1" x14ac:dyDescent="0.2">
      <c r="B7" s="441" t="s">
        <v>730</v>
      </c>
      <c r="C7" s="417">
        <v>2708</v>
      </c>
      <c r="D7" s="417">
        <v>3061</v>
      </c>
      <c r="E7" s="417">
        <v>2732</v>
      </c>
      <c r="F7" s="417">
        <v>2502</v>
      </c>
      <c r="G7" s="417">
        <v>1852</v>
      </c>
    </row>
    <row r="8" spans="2:9" s="32" customFormat="1" ht="15" customHeight="1" x14ac:dyDescent="0.2">
      <c r="B8" s="441" t="s">
        <v>729</v>
      </c>
      <c r="C8" s="417">
        <v>2639</v>
      </c>
      <c r="D8" s="417">
        <v>3000</v>
      </c>
      <c r="E8" s="417">
        <v>2701</v>
      </c>
      <c r="F8" s="417">
        <v>2477</v>
      </c>
      <c r="G8" s="417">
        <v>1671</v>
      </c>
    </row>
    <row r="9" spans="2:9" s="32" customFormat="1" ht="15" customHeight="1" x14ac:dyDescent="0.2">
      <c r="B9" s="441" t="s">
        <v>728</v>
      </c>
      <c r="C9" s="417">
        <v>2600</v>
      </c>
      <c r="D9" s="417">
        <v>2887</v>
      </c>
      <c r="E9" s="417">
        <v>2682</v>
      </c>
      <c r="F9" s="417">
        <v>2477</v>
      </c>
      <c r="G9" s="417">
        <v>1790</v>
      </c>
    </row>
    <row r="10" spans="2:9" ht="15" customHeight="1" x14ac:dyDescent="0.2">
      <c r="B10" s="304" t="s">
        <v>629</v>
      </c>
      <c r="C10" s="420">
        <v>2500</v>
      </c>
      <c r="D10" s="420">
        <v>2869</v>
      </c>
      <c r="E10" s="420">
        <v>2556</v>
      </c>
      <c r="F10" s="420">
        <v>2382</v>
      </c>
      <c r="G10" s="420">
        <v>1759</v>
      </c>
    </row>
    <row r="11" spans="2:9" ht="15" customHeight="1" x14ac:dyDescent="0.2">
      <c r="B11" s="304" t="s">
        <v>630</v>
      </c>
      <c r="C11" s="420">
        <v>2500</v>
      </c>
      <c r="D11" s="420">
        <v>2821</v>
      </c>
      <c r="E11" s="420">
        <v>2565</v>
      </c>
      <c r="F11" s="420">
        <v>2331</v>
      </c>
      <c r="G11" s="420">
        <v>1893</v>
      </c>
    </row>
    <row r="12" spans="2:9" ht="15" customHeight="1" x14ac:dyDescent="0.2">
      <c r="B12" s="304" t="s">
        <v>631</v>
      </c>
      <c r="C12" s="420">
        <v>2347</v>
      </c>
      <c r="D12" s="420">
        <v>2753</v>
      </c>
      <c r="E12" s="420">
        <v>2404</v>
      </c>
      <c r="F12" s="420">
        <v>2197</v>
      </c>
      <c r="G12" s="420">
        <v>1790</v>
      </c>
    </row>
    <row r="13" spans="2:9" ht="15" customHeight="1" x14ac:dyDescent="0.2">
      <c r="B13" s="304" t="s">
        <v>632</v>
      </c>
      <c r="C13" s="420">
        <v>2174</v>
      </c>
      <c r="D13" s="420">
        <v>2522</v>
      </c>
      <c r="E13" s="420">
        <v>2168</v>
      </c>
      <c r="F13" s="420">
        <v>2120</v>
      </c>
      <c r="G13" s="420">
        <v>1695</v>
      </c>
    </row>
    <row r="14" spans="2:9" ht="15" customHeight="1" x14ac:dyDescent="0.2">
      <c r="B14" s="304" t="s">
        <v>607</v>
      </c>
      <c r="C14" s="420">
        <v>2113</v>
      </c>
      <c r="D14" s="420">
        <v>2375</v>
      </c>
      <c r="E14" s="420">
        <v>2097</v>
      </c>
      <c r="F14" s="420">
        <v>2022</v>
      </c>
      <c r="G14" s="420">
        <v>1741</v>
      </c>
    </row>
    <row r="15" spans="2:9" ht="15" customHeight="1" x14ac:dyDescent="0.2">
      <c r="B15" s="304" t="s">
        <v>608</v>
      </c>
      <c r="C15" s="420">
        <v>2000</v>
      </c>
      <c r="D15" s="420">
        <v>2264</v>
      </c>
      <c r="E15" s="420">
        <v>2025</v>
      </c>
      <c r="F15" s="420">
        <v>1966</v>
      </c>
      <c r="G15" s="420">
        <v>1653</v>
      </c>
    </row>
    <row r="16" spans="2:9" ht="15" customHeight="1" x14ac:dyDescent="0.2">
      <c r="B16" s="304" t="s">
        <v>609</v>
      </c>
      <c r="C16" s="420">
        <v>1920</v>
      </c>
      <c r="D16" s="420">
        <v>2126</v>
      </c>
      <c r="E16" s="420">
        <v>1971</v>
      </c>
      <c r="F16" s="420">
        <v>1867</v>
      </c>
      <c r="G16" s="420">
        <v>1581</v>
      </c>
    </row>
    <row r="17" spans="2:21" ht="15" customHeight="1" x14ac:dyDescent="0.2">
      <c r="B17" s="304" t="s">
        <v>610</v>
      </c>
      <c r="C17" s="420">
        <v>1800</v>
      </c>
      <c r="D17" s="420">
        <v>2069</v>
      </c>
      <c r="E17" s="420">
        <v>1848</v>
      </c>
      <c r="F17" s="420">
        <v>1664</v>
      </c>
      <c r="G17" s="420">
        <v>1576</v>
      </c>
    </row>
    <row r="18" spans="2:21" ht="15" customHeight="1" x14ac:dyDescent="0.2">
      <c r="B18" s="304" t="s">
        <v>496</v>
      </c>
      <c r="C18" s="420">
        <v>1750</v>
      </c>
      <c r="D18" s="420">
        <v>1972</v>
      </c>
      <c r="E18" s="420">
        <v>1813</v>
      </c>
      <c r="F18" s="420">
        <v>1616</v>
      </c>
      <c r="G18" s="420">
        <v>1481</v>
      </c>
    </row>
    <row r="19" spans="2:21" ht="15" customHeight="1" x14ac:dyDescent="0.2">
      <c r="B19" s="304" t="s">
        <v>497</v>
      </c>
      <c r="C19" s="277">
        <v>1662</v>
      </c>
      <c r="D19" s="277">
        <v>1862</v>
      </c>
      <c r="E19" s="277">
        <v>1735</v>
      </c>
      <c r="F19" s="277">
        <v>1565</v>
      </c>
      <c r="G19" s="277">
        <v>1385</v>
      </c>
    </row>
    <row r="20" spans="2:21" ht="15" customHeight="1" x14ac:dyDescent="0.2">
      <c r="B20" s="304" t="s">
        <v>498</v>
      </c>
      <c r="C20" s="277">
        <v>1657</v>
      </c>
      <c r="D20" s="277">
        <v>1835</v>
      </c>
      <c r="E20" s="277">
        <v>1706</v>
      </c>
      <c r="F20" s="277">
        <v>1576</v>
      </c>
      <c r="G20" s="277">
        <v>1385</v>
      </c>
    </row>
    <row r="21" spans="2:21" ht="15" customHeight="1" x14ac:dyDescent="0.2">
      <c r="B21" s="304" t="s">
        <v>499</v>
      </c>
      <c r="C21" s="277">
        <v>1671</v>
      </c>
      <c r="D21" s="277">
        <v>1829</v>
      </c>
      <c r="E21" s="277">
        <v>1753</v>
      </c>
      <c r="F21" s="277">
        <v>1581</v>
      </c>
      <c r="G21" s="277">
        <v>1287</v>
      </c>
    </row>
    <row r="22" spans="2:21" ht="15" customHeight="1" x14ac:dyDescent="0.2">
      <c r="B22" s="304" t="s">
        <v>500</v>
      </c>
      <c r="C22" s="277">
        <v>1685</v>
      </c>
      <c r="D22" s="277">
        <v>1830</v>
      </c>
      <c r="E22" s="277">
        <v>1710</v>
      </c>
      <c r="F22" s="277">
        <v>1621</v>
      </c>
      <c r="G22" s="277">
        <v>1238</v>
      </c>
    </row>
    <row r="23" spans="2:21" ht="15" customHeight="1" x14ac:dyDescent="0.2">
      <c r="B23" s="304" t="s">
        <v>501</v>
      </c>
      <c r="C23" s="277">
        <v>1651</v>
      </c>
      <c r="D23" s="277">
        <v>1798</v>
      </c>
      <c r="E23" s="277">
        <v>1678</v>
      </c>
      <c r="F23" s="277">
        <v>1625</v>
      </c>
      <c r="G23" s="277">
        <v>1197</v>
      </c>
    </row>
    <row r="24" spans="2:21" ht="15" customHeight="1" x14ac:dyDescent="0.2">
      <c r="B24" s="304" t="s">
        <v>502</v>
      </c>
      <c r="C24" s="277">
        <v>1613</v>
      </c>
      <c r="D24" s="277">
        <v>1792</v>
      </c>
      <c r="E24" s="277">
        <v>1609</v>
      </c>
      <c r="F24" s="277">
        <v>1600</v>
      </c>
      <c r="G24" s="277">
        <v>1107</v>
      </c>
    </row>
    <row r="25" spans="2:21" ht="15" customHeight="1" x14ac:dyDescent="0.2">
      <c r="B25" s="304" t="s">
        <v>503</v>
      </c>
      <c r="C25" s="277">
        <v>1610</v>
      </c>
      <c r="D25" s="277">
        <v>1759</v>
      </c>
      <c r="E25" s="277">
        <v>1625</v>
      </c>
      <c r="F25" s="277">
        <v>1572</v>
      </c>
      <c r="G25" s="277">
        <v>1154</v>
      </c>
    </row>
    <row r="26" spans="2:21" ht="15" customHeight="1" x14ac:dyDescent="0.2">
      <c r="B26" s="304" t="s">
        <v>504</v>
      </c>
      <c r="C26" s="277">
        <v>1543</v>
      </c>
      <c r="D26" s="277">
        <v>1697</v>
      </c>
      <c r="E26" s="277">
        <v>1591</v>
      </c>
      <c r="F26" s="277">
        <v>1500</v>
      </c>
      <c r="G26" s="277">
        <v>1148</v>
      </c>
    </row>
    <row r="27" spans="2:21" s="292" customFormat="1" ht="9" customHeight="1" x14ac:dyDescent="0.2">
      <c r="B27" s="304"/>
      <c r="C27" s="304"/>
      <c r="D27" s="304"/>
      <c r="E27" s="304"/>
      <c r="F27" s="304"/>
      <c r="G27" s="306"/>
    </row>
    <row r="28" spans="2:21" s="292" customFormat="1" ht="3" customHeight="1" x14ac:dyDescent="0.2">
      <c r="B28" s="307"/>
      <c r="C28" s="307"/>
      <c r="D28" s="307"/>
      <c r="E28" s="307"/>
      <c r="F28" s="307"/>
      <c r="G28" s="308"/>
    </row>
    <row r="29" spans="2:21" ht="9" customHeight="1" x14ac:dyDescent="0.2">
      <c r="B29" s="189"/>
      <c r="C29" s="189"/>
      <c r="D29" s="189"/>
      <c r="E29" s="189"/>
      <c r="F29" s="189"/>
      <c r="G29" s="188"/>
    </row>
    <row r="30" spans="2:21" s="309" customFormat="1" ht="13.5" customHeight="1" x14ac:dyDescent="0.15">
      <c r="B30" s="504" t="s">
        <v>424</v>
      </c>
      <c r="C30" s="504"/>
      <c r="D30" s="504"/>
      <c r="E30" s="504"/>
      <c r="F30" s="504"/>
      <c r="G30" s="504"/>
    </row>
    <row r="31" spans="2:21" ht="13.5" customHeight="1" x14ac:dyDescent="0.15">
      <c r="B31" s="449" t="s">
        <v>17</v>
      </c>
      <c r="C31" s="449"/>
      <c r="D31" s="285"/>
      <c r="E31" s="285"/>
      <c r="F31" s="285"/>
      <c r="G31" s="37"/>
      <c r="H31" s="37"/>
      <c r="I31" s="37"/>
      <c r="J31" s="37"/>
      <c r="K31" s="37"/>
      <c r="L31" s="38"/>
      <c r="M31" s="38"/>
      <c r="U31" s="193"/>
    </row>
    <row r="32" spans="2:21" ht="5.25" customHeight="1" x14ac:dyDescent="0.15">
      <c r="B32" s="194"/>
      <c r="C32" s="194"/>
      <c r="D32" s="194"/>
      <c r="E32" s="194"/>
      <c r="F32" s="194"/>
    </row>
    <row r="33" spans="2:7" ht="13.5" customHeight="1" x14ac:dyDescent="0.15">
      <c r="B33" s="231"/>
      <c r="C33" s="231"/>
      <c r="D33" s="231"/>
      <c r="E33" s="231"/>
      <c r="F33" s="231"/>
      <c r="G33" s="193"/>
    </row>
    <row r="34" spans="2:7" ht="12.75" customHeight="1" x14ac:dyDescent="0.15">
      <c r="G34" s="231"/>
    </row>
    <row r="37" spans="2:7" x14ac:dyDescent="0.15">
      <c r="G37" s="196"/>
    </row>
    <row r="38" spans="2:7" x14ac:dyDescent="0.15">
      <c r="G38" s="196"/>
    </row>
    <row r="40" spans="2:7" x14ac:dyDescent="0.15">
      <c r="G40" s="196"/>
    </row>
  </sheetData>
  <mergeCells count="5">
    <mergeCell ref="B1:G1"/>
    <mergeCell ref="B3:B4"/>
    <mergeCell ref="C3:G3"/>
    <mergeCell ref="B30:G30"/>
    <mergeCell ref="B31:C31"/>
  </mergeCells>
  <hyperlinks>
    <hyperlink ref="B31" r:id="rId1" xr:uid="{D36632E5-C89E-4229-AAC4-A20AD239E455}"/>
    <hyperlink ref="B31:C31" r:id="rId2" display="https://estatistica.madeira.gov.pt/" xr:uid="{41B14D27-D955-447E-9527-39CD4D8955AF}"/>
    <hyperlink ref="I2" location="Contents!A1" display="(Back to contents)" xr:uid="{9F808AD9-9B73-4680-AF74-0E2986D3CB1A}"/>
  </hyperlinks>
  <printOptions horizontalCentered="1"/>
  <pageMargins left="0.47244094488188981" right="0.47244094488188981" top="0.6692913385826772" bottom="0.6692913385826772" header="0" footer="0"/>
  <pageSetup paperSize="9" scale="82" orientation="portrait" r:id="rId3"/>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AB1D-C918-42A5-8B88-F09CD954CA6E}">
  <sheetPr>
    <pageSetUpPr fitToPage="1"/>
  </sheetPr>
  <dimension ref="B1:U40"/>
  <sheetViews>
    <sheetView showGridLines="0" zoomScaleNormal="90" workbookViewId="0"/>
  </sheetViews>
  <sheetFormatPr defaultColWidth="9.140625" defaultRowHeight="9" x14ac:dyDescent="0.15"/>
  <cols>
    <col min="1" max="1" width="6.7109375" style="192" customWidth="1"/>
    <col min="2" max="2" width="15.140625" style="192" customWidth="1"/>
    <col min="3" max="5" width="34.28515625" style="192" customWidth="1"/>
    <col min="6" max="6" width="6.7109375" style="192" customWidth="1"/>
    <col min="7" max="7" width="14.28515625" style="192" bestFit="1" customWidth="1"/>
    <col min="8" max="16384" width="9.140625" style="192"/>
  </cols>
  <sheetData>
    <row r="1" spans="2:7" s="248" customFormat="1" ht="30" customHeight="1" x14ac:dyDescent="0.2">
      <c r="B1" s="493" t="s">
        <v>752</v>
      </c>
      <c r="C1" s="493"/>
      <c r="D1" s="493"/>
      <c r="E1" s="493"/>
    </row>
    <row r="2" spans="2:7" s="178" customFormat="1" ht="14.25" customHeight="1" x14ac:dyDescent="0.2">
      <c r="B2" s="298"/>
      <c r="C2" s="298"/>
      <c r="D2" s="298"/>
      <c r="E2" s="235" t="s">
        <v>35</v>
      </c>
      <c r="G2" s="299" t="s">
        <v>68</v>
      </c>
    </row>
    <row r="3" spans="2:7" ht="30" customHeight="1" x14ac:dyDescent="0.15">
      <c r="B3" s="519"/>
      <c r="C3" s="517" t="s">
        <v>2</v>
      </c>
      <c r="D3" s="518"/>
      <c r="E3" s="520"/>
    </row>
    <row r="4" spans="2:7" ht="30" customHeight="1" x14ac:dyDescent="0.15">
      <c r="B4" s="500"/>
      <c r="C4" s="310" t="s">
        <v>62</v>
      </c>
      <c r="D4" s="311" t="s">
        <v>252</v>
      </c>
      <c r="E4" s="313" t="s">
        <v>512</v>
      </c>
    </row>
    <row r="5" spans="2:7" ht="5.25" customHeight="1" x14ac:dyDescent="0.15">
      <c r="B5" s="302"/>
      <c r="C5" s="302"/>
      <c r="D5" s="302"/>
      <c r="E5" s="303"/>
    </row>
    <row r="6" spans="2:7" s="32" customFormat="1" ht="15" customHeight="1" x14ac:dyDescent="0.2">
      <c r="B6" s="441" t="s">
        <v>731</v>
      </c>
      <c r="C6" s="417">
        <v>3061</v>
      </c>
      <c r="D6" s="417">
        <v>3053</v>
      </c>
      <c r="E6" s="417">
        <v>3182</v>
      </c>
    </row>
    <row r="7" spans="2:7" s="32" customFormat="1" ht="15" customHeight="1" x14ac:dyDescent="0.2">
      <c r="B7" s="441" t="s">
        <v>730</v>
      </c>
      <c r="C7" s="417">
        <v>2708</v>
      </c>
      <c r="D7" s="417">
        <v>2762</v>
      </c>
      <c r="E7" s="417">
        <v>2518</v>
      </c>
    </row>
    <row r="8" spans="2:7" s="32" customFormat="1" ht="15" customHeight="1" x14ac:dyDescent="0.2">
      <c r="B8" s="441" t="s">
        <v>729</v>
      </c>
      <c r="C8" s="417">
        <v>2639</v>
      </c>
      <c r="D8" s="417">
        <v>2674</v>
      </c>
      <c r="E8" s="417">
        <v>2500</v>
      </c>
    </row>
    <row r="9" spans="2:7" s="32" customFormat="1" ht="15" customHeight="1" x14ac:dyDescent="0.2">
      <c r="B9" s="441" t="s">
        <v>728</v>
      </c>
      <c r="C9" s="417">
        <v>2600</v>
      </c>
      <c r="D9" s="417">
        <v>2640</v>
      </c>
      <c r="E9" s="417">
        <v>2270</v>
      </c>
    </row>
    <row r="10" spans="2:7" ht="15" customHeight="1" x14ac:dyDescent="0.2">
      <c r="B10" s="304" t="s">
        <v>629</v>
      </c>
      <c r="C10" s="420">
        <v>2500</v>
      </c>
      <c r="D10" s="420">
        <v>2555</v>
      </c>
      <c r="E10" s="420">
        <v>2195</v>
      </c>
    </row>
    <row r="11" spans="2:7" ht="15" customHeight="1" x14ac:dyDescent="0.2">
      <c r="B11" s="304" t="s">
        <v>630</v>
      </c>
      <c r="C11" s="420">
        <v>2500</v>
      </c>
      <c r="D11" s="420">
        <v>2528</v>
      </c>
      <c r="E11" s="420">
        <v>2244</v>
      </c>
    </row>
    <row r="12" spans="2:7" ht="15" customHeight="1" x14ac:dyDescent="0.2">
      <c r="B12" s="304" t="s">
        <v>631</v>
      </c>
      <c r="C12" s="420">
        <v>2347</v>
      </c>
      <c r="D12" s="420">
        <v>2375</v>
      </c>
      <c r="E12" s="420">
        <v>2227</v>
      </c>
    </row>
    <row r="13" spans="2:7" ht="15" customHeight="1" x14ac:dyDescent="0.2">
      <c r="B13" s="304" t="s">
        <v>632</v>
      </c>
      <c r="C13" s="420">
        <v>2174</v>
      </c>
      <c r="D13" s="420">
        <v>2262</v>
      </c>
      <c r="E13" s="420">
        <v>1830</v>
      </c>
    </row>
    <row r="14" spans="2:7" ht="15" customHeight="1" x14ac:dyDescent="0.2">
      <c r="B14" s="304" t="s">
        <v>607</v>
      </c>
      <c r="C14" s="420">
        <v>2113</v>
      </c>
      <c r="D14" s="420">
        <v>2179</v>
      </c>
      <c r="E14" s="420">
        <v>1794</v>
      </c>
    </row>
    <row r="15" spans="2:7" ht="15" customHeight="1" x14ac:dyDescent="0.2">
      <c r="B15" s="304" t="s">
        <v>608</v>
      </c>
      <c r="C15" s="420">
        <v>2000</v>
      </c>
      <c r="D15" s="420">
        <v>2086</v>
      </c>
      <c r="E15" s="420">
        <v>1689</v>
      </c>
    </row>
    <row r="16" spans="2:7" ht="15" customHeight="1" x14ac:dyDescent="0.2">
      <c r="B16" s="304" t="s">
        <v>609</v>
      </c>
      <c r="C16" s="420">
        <v>1920</v>
      </c>
      <c r="D16" s="420">
        <v>1990</v>
      </c>
      <c r="E16" s="420">
        <v>1615</v>
      </c>
    </row>
    <row r="17" spans="2:21" ht="15" customHeight="1" x14ac:dyDescent="0.2">
      <c r="B17" s="304" t="s">
        <v>610</v>
      </c>
      <c r="C17" s="420">
        <v>1800</v>
      </c>
      <c r="D17" s="420">
        <v>1899</v>
      </c>
      <c r="E17" s="420">
        <v>1559</v>
      </c>
    </row>
    <row r="18" spans="2:21" ht="15" customHeight="1" x14ac:dyDescent="0.2">
      <c r="B18" s="304" t="s">
        <v>496</v>
      </c>
      <c r="C18" s="420">
        <v>1750</v>
      </c>
      <c r="D18" s="420">
        <v>1850</v>
      </c>
      <c r="E18" s="420">
        <v>1536</v>
      </c>
    </row>
    <row r="19" spans="2:21" ht="15" customHeight="1" x14ac:dyDescent="0.2">
      <c r="B19" s="304" t="s">
        <v>497</v>
      </c>
      <c r="C19" s="277">
        <v>1662</v>
      </c>
      <c r="D19" s="277">
        <v>1737</v>
      </c>
      <c r="E19" s="277">
        <v>1536</v>
      </c>
    </row>
    <row r="20" spans="2:21" ht="15" customHeight="1" x14ac:dyDescent="0.2">
      <c r="B20" s="304" t="s">
        <v>498</v>
      </c>
      <c r="C20" s="277">
        <v>1657</v>
      </c>
      <c r="D20" s="277">
        <v>1713</v>
      </c>
      <c r="E20" s="277">
        <v>1544</v>
      </c>
    </row>
    <row r="21" spans="2:21" ht="15" customHeight="1" x14ac:dyDescent="0.2">
      <c r="B21" s="304" t="s">
        <v>499</v>
      </c>
      <c r="C21" s="277">
        <v>1671</v>
      </c>
      <c r="D21" s="277">
        <v>1680</v>
      </c>
      <c r="E21" s="277">
        <v>1564</v>
      </c>
    </row>
    <row r="22" spans="2:21" ht="15" customHeight="1" x14ac:dyDescent="0.2">
      <c r="B22" s="304" t="s">
        <v>500</v>
      </c>
      <c r="C22" s="277">
        <v>1685</v>
      </c>
      <c r="D22" s="277">
        <v>1693</v>
      </c>
      <c r="E22" s="277">
        <v>1564</v>
      </c>
    </row>
    <row r="23" spans="2:21" ht="15" customHeight="1" x14ac:dyDescent="0.2">
      <c r="B23" s="304" t="s">
        <v>501</v>
      </c>
      <c r="C23" s="277">
        <v>1651</v>
      </c>
      <c r="D23" s="277">
        <v>1658</v>
      </c>
      <c r="E23" s="277">
        <v>1588</v>
      </c>
    </row>
    <row r="24" spans="2:21" ht="15" customHeight="1" x14ac:dyDescent="0.2">
      <c r="B24" s="304" t="s">
        <v>502</v>
      </c>
      <c r="C24" s="277">
        <v>1613</v>
      </c>
      <c r="D24" s="277">
        <v>1622</v>
      </c>
      <c r="E24" s="277">
        <v>1496</v>
      </c>
    </row>
    <row r="25" spans="2:21" ht="15" customHeight="1" x14ac:dyDescent="0.2">
      <c r="B25" s="304" t="s">
        <v>503</v>
      </c>
      <c r="C25" s="277">
        <v>1610</v>
      </c>
      <c r="D25" s="277">
        <v>1622</v>
      </c>
      <c r="E25" s="277">
        <v>1517</v>
      </c>
    </row>
    <row r="26" spans="2:21" ht="15" customHeight="1" x14ac:dyDescent="0.2">
      <c r="B26" s="304" t="s">
        <v>504</v>
      </c>
      <c r="C26" s="277">
        <v>1543</v>
      </c>
      <c r="D26" s="277">
        <v>1556</v>
      </c>
      <c r="E26" s="277">
        <v>1337</v>
      </c>
    </row>
    <row r="27" spans="2:21" s="292" customFormat="1" ht="9" customHeight="1" x14ac:dyDescent="0.2">
      <c r="B27" s="304"/>
      <c r="C27" s="304"/>
      <c r="D27" s="304"/>
      <c r="E27" s="306"/>
    </row>
    <row r="28" spans="2:21" s="292" customFormat="1" ht="3" customHeight="1" x14ac:dyDescent="0.2">
      <c r="B28" s="307"/>
      <c r="C28" s="307"/>
      <c r="D28" s="307"/>
      <c r="E28" s="308"/>
    </row>
    <row r="29" spans="2:21" ht="9" customHeight="1" x14ac:dyDescent="0.2">
      <c r="B29" s="189"/>
      <c r="C29" s="189"/>
      <c r="D29" s="189"/>
      <c r="E29" s="188"/>
    </row>
    <row r="30" spans="2:21" s="309" customFormat="1" ht="13.5" customHeight="1" x14ac:dyDescent="0.15">
      <c r="B30" s="504" t="s">
        <v>424</v>
      </c>
      <c r="C30" s="504"/>
      <c r="D30" s="504"/>
      <c r="E30" s="504"/>
    </row>
    <row r="31" spans="2:21" ht="13.5" customHeight="1" x14ac:dyDescent="0.15">
      <c r="B31" s="449" t="s">
        <v>17</v>
      </c>
      <c r="C31" s="449"/>
      <c r="D31" s="285"/>
      <c r="E31" s="285"/>
      <c r="F31" s="285"/>
      <c r="G31" s="37"/>
      <c r="H31" s="37"/>
      <c r="I31" s="37"/>
      <c r="J31" s="37"/>
      <c r="K31" s="37"/>
      <c r="L31" s="38"/>
      <c r="M31" s="38"/>
      <c r="U31" s="193"/>
    </row>
    <row r="32" spans="2:21" ht="5.25" customHeight="1" x14ac:dyDescent="0.15">
      <c r="B32" s="194"/>
      <c r="C32" s="194"/>
      <c r="D32" s="194"/>
    </row>
    <row r="33" spans="2:5" ht="13.5" customHeight="1" x14ac:dyDescent="0.15">
      <c r="B33" s="231"/>
      <c r="C33" s="231"/>
      <c r="D33" s="231"/>
      <c r="E33" s="193"/>
    </row>
    <row r="34" spans="2:5" ht="12.75" customHeight="1" x14ac:dyDescent="0.15">
      <c r="E34" s="231"/>
    </row>
    <row r="37" spans="2:5" x14ac:dyDescent="0.15">
      <c r="E37" s="196"/>
    </row>
    <row r="38" spans="2:5" x14ac:dyDescent="0.15">
      <c r="E38" s="196"/>
    </row>
    <row r="40" spans="2:5" x14ac:dyDescent="0.15">
      <c r="E40" s="196"/>
    </row>
  </sheetData>
  <mergeCells count="5">
    <mergeCell ref="B1:E1"/>
    <mergeCell ref="B3:B4"/>
    <mergeCell ref="C3:E3"/>
    <mergeCell ref="B30:E30"/>
    <mergeCell ref="B31:C31"/>
  </mergeCells>
  <hyperlinks>
    <hyperlink ref="B31" r:id="rId1" xr:uid="{B1A545CB-126B-4C5B-88D1-20904E2B2F40}"/>
    <hyperlink ref="B31:C31" r:id="rId2" display="https://estatistica.madeira.gov.pt/" xr:uid="{01EE748D-72B4-46FD-8E17-508F5969E475}"/>
    <hyperlink ref="G2" location="Contents!A1" display="(Back to contents)" xr:uid="{95390E9F-B8CC-4794-93D9-9E13F3F6F421}"/>
  </hyperlinks>
  <printOptions horizontalCentered="1"/>
  <pageMargins left="0.47244094488188981" right="0.47244094488188981" top="0.6692913385826772" bottom="0.6692913385826772" header="0" footer="0"/>
  <pageSetup paperSize="9" scale="80" orientation="portrait" r:id="rId3"/>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B7936-705C-483C-A68B-84FF94DD94C6}">
  <sheetPr>
    <pageSetUpPr fitToPage="1"/>
  </sheetPr>
  <dimension ref="B1:U41"/>
  <sheetViews>
    <sheetView showGridLines="0" zoomScaleNormal="90" workbookViewId="0"/>
  </sheetViews>
  <sheetFormatPr defaultColWidth="9.140625" defaultRowHeight="9" x14ac:dyDescent="0.15"/>
  <cols>
    <col min="1" max="1" width="6.7109375" style="192" customWidth="1"/>
    <col min="2" max="2" width="15.140625" style="192" customWidth="1"/>
    <col min="3" max="7" width="21.85546875" style="192" customWidth="1"/>
    <col min="8" max="8" width="6.7109375" style="192" customWidth="1"/>
    <col min="9" max="9" width="14.28515625" style="192" bestFit="1" customWidth="1"/>
    <col min="10" max="16384" width="9.140625" style="192"/>
  </cols>
  <sheetData>
    <row r="1" spans="2:9" s="248" customFormat="1" ht="30" customHeight="1" x14ac:dyDescent="0.2">
      <c r="B1" s="493" t="s">
        <v>754</v>
      </c>
      <c r="C1" s="493"/>
      <c r="D1" s="493"/>
      <c r="E1" s="493"/>
      <c r="F1" s="493"/>
      <c r="G1" s="493"/>
    </row>
    <row r="2" spans="2:9" s="178" customFormat="1" ht="14.25" customHeight="1" x14ac:dyDescent="0.2">
      <c r="B2" s="298"/>
      <c r="C2" s="298"/>
      <c r="D2" s="298"/>
      <c r="E2" s="298"/>
      <c r="F2" s="298"/>
      <c r="G2" s="235" t="s">
        <v>35</v>
      </c>
      <c r="I2" s="299" t="s">
        <v>68</v>
      </c>
    </row>
    <row r="3" spans="2:9" ht="30" customHeight="1" x14ac:dyDescent="0.15">
      <c r="B3" s="519"/>
      <c r="C3" s="517" t="s">
        <v>2</v>
      </c>
      <c r="D3" s="518"/>
      <c r="E3" s="518"/>
      <c r="F3" s="518"/>
      <c r="G3" s="520"/>
    </row>
    <row r="4" spans="2:9" ht="30" customHeight="1" x14ac:dyDescent="0.15">
      <c r="B4" s="500"/>
      <c r="C4" s="310" t="s">
        <v>62</v>
      </c>
      <c r="D4" s="311" t="s">
        <v>508</v>
      </c>
      <c r="E4" s="312" t="s">
        <v>509</v>
      </c>
      <c r="F4" s="311" t="s">
        <v>510</v>
      </c>
      <c r="G4" s="313" t="s">
        <v>511</v>
      </c>
    </row>
    <row r="5" spans="2:9" ht="5.25" customHeight="1" x14ac:dyDescent="0.15">
      <c r="B5" s="302"/>
      <c r="C5" s="302"/>
      <c r="D5" s="302"/>
      <c r="E5" s="302"/>
      <c r="F5" s="302"/>
      <c r="G5" s="303"/>
    </row>
    <row r="6" spans="2:9" s="32" customFormat="1" ht="15" customHeight="1" x14ac:dyDescent="0.2">
      <c r="B6" s="441" t="s">
        <v>731</v>
      </c>
      <c r="C6" s="417">
        <v>3061</v>
      </c>
      <c r="D6" s="417">
        <v>2992</v>
      </c>
      <c r="E6" s="417">
        <v>3921</v>
      </c>
      <c r="F6" s="420">
        <v>3602</v>
      </c>
      <c r="G6" s="420">
        <v>4062</v>
      </c>
    </row>
    <row r="7" spans="2:9" s="32" customFormat="1" ht="15" customHeight="1" x14ac:dyDescent="0.2">
      <c r="B7" s="441" t="s">
        <v>730</v>
      </c>
      <c r="C7" s="417">
        <v>2708</v>
      </c>
      <c r="D7" s="417">
        <v>2621</v>
      </c>
      <c r="E7" s="417">
        <v>3277</v>
      </c>
      <c r="F7" s="420">
        <v>3447</v>
      </c>
      <c r="G7" s="420">
        <v>3160</v>
      </c>
    </row>
    <row r="8" spans="2:9" s="32" customFormat="1" ht="15" customHeight="1" x14ac:dyDescent="0.2">
      <c r="B8" s="441" t="s">
        <v>729</v>
      </c>
      <c r="C8" s="417">
        <v>2639</v>
      </c>
      <c r="D8" s="417">
        <v>2564</v>
      </c>
      <c r="E8" s="417">
        <v>3245</v>
      </c>
      <c r="F8" s="420">
        <v>3252</v>
      </c>
      <c r="G8" s="420">
        <v>3200</v>
      </c>
    </row>
    <row r="9" spans="2:9" s="32" customFormat="1" ht="15" customHeight="1" x14ac:dyDescent="0.2">
      <c r="B9" s="441" t="s">
        <v>728</v>
      </c>
      <c r="C9" s="417">
        <v>2600</v>
      </c>
      <c r="D9" s="417">
        <v>2531</v>
      </c>
      <c r="E9" s="417">
        <v>3153</v>
      </c>
      <c r="F9" s="420">
        <v>3043</v>
      </c>
      <c r="G9" s="420">
        <v>3158</v>
      </c>
    </row>
    <row r="10" spans="2:9" ht="15" customHeight="1" x14ac:dyDescent="0.2">
      <c r="B10" s="304" t="s">
        <v>629</v>
      </c>
      <c r="C10" s="420">
        <v>2500</v>
      </c>
      <c r="D10" s="420">
        <v>2432</v>
      </c>
      <c r="E10" s="420">
        <v>3159</v>
      </c>
      <c r="F10" s="420">
        <v>3159</v>
      </c>
      <c r="G10" s="420">
        <v>3189</v>
      </c>
    </row>
    <row r="11" spans="2:9" ht="15" customHeight="1" x14ac:dyDescent="0.2">
      <c r="B11" s="304" t="s">
        <v>630</v>
      </c>
      <c r="C11" s="420">
        <v>2500</v>
      </c>
      <c r="D11" s="420">
        <v>2422</v>
      </c>
      <c r="E11" s="420">
        <v>3112</v>
      </c>
      <c r="F11" s="420">
        <v>3004</v>
      </c>
      <c r="G11" s="420">
        <v>3219</v>
      </c>
    </row>
    <row r="12" spans="2:9" ht="15" customHeight="1" x14ac:dyDescent="0.2">
      <c r="B12" s="304" t="s">
        <v>631</v>
      </c>
      <c r="C12" s="420">
        <v>2347</v>
      </c>
      <c r="D12" s="420">
        <v>2282</v>
      </c>
      <c r="E12" s="420">
        <v>2985</v>
      </c>
      <c r="F12" s="420">
        <v>2883</v>
      </c>
      <c r="G12" s="420">
        <v>3068</v>
      </c>
    </row>
    <row r="13" spans="2:9" ht="15" customHeight="1" x14ac:dyDescent="0.2">
      <c r="B13" s="304" t="s">
        <v>632</v>
      </c>
      <c r="C13" s="420">
        <v>2174</v>
      </c>
      <c r="D13" s="420">
        <v>2108</v>
      </c>
      <c r="E13" s="420">
        <v>2882</v>
      </c>
      <c r="F13" s="420">
        <v>2845</v>
      </c>
      <c r="G13" s="420">
        <v>2949</v>
      </c>
    </row>
    <row r="14" spans="2:9" ht="15" customHeight="1" x14ac:dyDescent="0.2">
      <c r="B14" s="304" t="s">
        <v>607</v>
      </c>
      <c r="C14" s="420">
        <v>2113</v>
      </c>
      <c r="D14" s="420">
        <v>2050</v>
      </c>
      <c r="E14" s="420">
        <v>2691</v>
      </c>
      <c r="F14" s="420">
        <v>2621</v>
      </c>
      <c r="G14" s="420">
        <v>2703</v>
      </c>
    </row>
    <row r="15" spans="2:9" ht="15" customHeight="1" x14ac:dyDescent="0.2">
      <c r="B15" s="304" t="s">
        <v>608</v>
      </c>
      <c r="C15" s="420">
        <v>2000</v>
      </c>
      <c r="D15" s="420">
        <v>1955</v>
      </c>
      <c r="E15" s="420">
        <v>2522</v>
      </c>
      <c r="F15" s="420">
        <v>2480</v>
      </c>
      <c r="G15" s="420">
        <v>2531</v>
      </c>
    </row>
    <row r="16" spans="2:9" ht="15" customHeight="1" x14ac:dyDescent="0.2">
      <c r="B16" s="304" t="s">
        <v>609</v>
      </c>
      <c r="C16" s="420">
        <v>1920</v>
      </c>
      <c r="D16" s="420">
        <v>1884</v>
      </c>
      <c r="E16" s="420">
        <v>2489</v>
      </c>
      <c r="F16" s="420">
        <v>2385</v>
      </c>
      <c r="G16" s="420">
        <v>2505</v>
      </c>
    </row>
    <row r="17" spans="2:21" ht="15" customHeight="1" x14ac:dyDescent="0.2">
      <c r="B17" s="304" t="s">
        <v>610</v>
      </c>
      <c r="C17" s="420">
        <v>1800</v>
      </c>
      <c r="D17" s="420">
        <v>1792</v>
      </c>
      <c r="E17" s="420">
        <v>2271</v>
      </c>
      <c r="F17" s="420">
        <v>2177</v>
      </c>
      <c r="G17" s="420">
        <v>2439</v>
      </c>
    </row>
    <row r="18" spans="2:21" ht="15" customHeight="1" x14ac:dyDescent="0.2">
      <c r="B18" s="304" t="s">
        <v>496</v>
      </c>
      <c r="C18" s="420">
        <v>1750</v>
      </c>
      <c r="D18" s="420">
        <v>1741</v>
      </c>
      <c r="E18" s="420">
        <v>2143</v>
      </c>
      <c r="F18" s="420">
        <v>2090</v>
      </c>
      <c r="G18" s="420">
        <v>2308</v>
      </c>
    </row>
    <row r="19" spans="2:21" ht="15" customHeight="1" x14ac:dyDescent="0.2">
      <c r="B19" s="304" t="s">
        <v>497</v>
      </c>
      <c r="C19" s="277">
        <v>1662</v>
      </c>
      <c r="D19" s="277">
        <v>1656</v>
      </c>
      <c r="E19" s="277">
        <v>1961</v>
      </c>
      <c r="F19" s="277" t="s">
        <v>425</v>
      </c>
      <c r="G19" s="277">
        <v>2004</v>
      </c>
    </row>
    <row r="20" spans="2:21" ht="15" customHeight="1" x14ac:dyDescent="0.2">
      <c r="B20" s="304" t="s">
        <v>498</v>
      </c>
      <c r="C20" s="277">
        <v>1657</v>
      </c>
      <c r="D20" s="277">
        <v>1650</v>
      </c>
      <c r="E20" s="277">
        <v>2012</v>
      </c>
      <c r="F20" s="277" t="s">
        <v>425</v>
      </c>
      <c r="G20" s="277" t="s">
        <v>425</v>
      </c>
    </row>
    <row r="21" spans="2:21" ht="15" customHeight="1" x14ac:dyDescent="0.2">
      <c r="B21" s="304" t="s">
        <v>499</v>
      </c>
      <c r="C21" s="277">
        <v>1671</v>
      </c>
      <c r="D21" s="277">
        <v>1667</v>
      </c>
      <c r="E21" s="277">
        <v>2272</v>
      </c>
      <c r="F21" s="277" t="s">
        <v>425</v>
      </c>
      <c r="G21" s="277" t="s">
        <v>425</v>
      </c>
    </row>
    <row r="22" spans="2:21" ht="15" customHeight="1" x14ac:dyDescent="0.2">
      <c r="B22" s="304" t="s">
        <v>500</v>
      </c>
      <c r="C22" s="277">
        <v>1685</v>
      </c>
      <c r="D22" s="277">
        <v>1680</v>
      </c>
      <c r="E22" s="277">
        <v>2311</v>
      </c>
      <c r="F22" s="277" t="s">
        <v>425</v>
      </c>
      <c r="G22" s="277" t="s">
        <v>425</v>
      </c>
    </row>
    <row r="23" spans="2:21" ht="15" customHeight="1" x14ac:dyDescent="0.2">
      <c r="B23" s="304" t="s">
        <v>501</v>
      </c>
      <c r="C23" s="277">
        <v>1651</v>
      </c>
      <c r="D23" s="277">
        <v>1638</v>
      </c>
      <c r="E23" s="277" t="s">
        <v>425</v>
      </c>
      <c r="F23" s="277" t="s">
        <v>425</v>
      </c>
      <c r="G23" s="277" t="s">
        <v>425</v>
      </c>
    </row>
    <row r="24" spans="2:21" ht="15" customHeight="1" x14ac:dyDescent="0.2">
      <c r="B24" s="304" t="s">
        <v>502</v>
      </c>
      <c r="C24" s="277">
        <v>1613</v>
      </c>
      <c r="D24" s="277">
        <v>1608</v>
      </c>
      <c r="E24" s="277" t="s">
        <v>425</v>
      </c>
      <c r="F24" s="277" t="s">
        <v>425</v>
      </c>
      <c r="G24" s="277" t="s">
        <v>425</v>
      </c>
    </row>
    <row r="25" spans="2:21" ht="15" customHeight="1" x14ac:dyDescent="0.2">
      <c r="B25" s="304" t="s">
        <v>503</v>
      </c>
      <c r="C25" s="277">
        <v>1610</v>
      </c>
      <c r="D25" s="277">
        <v>1602</v>
      </c>
      <c r="E25" s="277" t="s">
        <v>425</v>
      </c>
      <c r="F25" s="277" t="s">
        <v>425</v>
      </c>
      <c r="G25" s="277" t="s">
        <v>425</v>
      </c>
    </row>
    <row r="26" spans="2:21" ht="15" customHeight="1" x14ac:dyDescent="0.2">
      <c r="B26" s="304" t="s">
        <v>504</v>
      </c>
      <c r="C26" s="277">
        <v>1543</v>
      </c>
      <c r="D26" s="277">
        <v>1540</v>
      </c>
      <c r="E26" s="277">
        <v>1842</v>
      </c>
      <c r="F26" s="277" t="s">
        <v>425</v>
      </c>
      <c r="G26" s="277" t="s">
        <v>425</v>
      </c>
    </row>
    <row r="27" spans="2:21" s="292" customFormat="1" ht="9" customHeight="1" x14ac:dyDescent="0.2">
      <c r="B27" s="304"/>
      <c r="C27" s="304"/>
      <c r="D27" s="304"/>
      <c r="E27" s="304"/>
      <c r="F27" s="304"/>
      <c r="G27" s="306"/>
    </row>
    <row r="28" spans="2:21" s="292" customFormat="1" ht="3" customHeight="1" x14ac:dyDescent="0.2">
      <c r="B28" s="307"/>
      <c r="C28" s="307"/>
      <c r="D28" s="307"/>
      <c r="E28" s="307"/>
      <c r="F28" s="307"/>
      <c r="G28" s="308"/>
    </row>
    <row r="29" spans="2:21" ht="9" customHeight="1" x14ac:dyDescent="0.2">
      <c r="B29" s="189"/>
      <c r="C29" s="189"/>
      <c r="D29" s="189"/>
      <c r="E29" s="189"/>
      <c r="F29" s="189"/>
      <c r="G29" s="188"/>
    </row>
    <row r="30" spans="2:21" s="309" customFormat="1" ht="13.5" customHeight="1" x14ac:dyDescent="0.15">
      <c r="B30" s="504" t="s">
        <v>424</v>
      </c>
      <c r="C30" s="504"/>
      <c r="D30" s="504"/>
      <c r="E30" s="504"/>
      <c r="F30" s="504"/>
      <c r="G30" s="504"/>
    </row>
    <row r="31" spans="2:21" ht="13.5" customHeight="1" x14ac:dyDescent="0.15">
      <c r="B31" s="449" t="s">
        <v>17</v>
      </c>
      <c r="C31" s="449"/>
      <c r="D31" s="285"/>
      <c r="E31" s="285"/>
      <c r="F31" s="285"/>
      <c r="G31" s="37"/>
      <c r="H31" s="37"/>
      <c r="I31" s="37"/>
      <c r="J31" s="37"/>
      <c r="K31" s="37"/>
      <c r="L31" s="38"/>
      <c r="M31" s="38"/>
      <c r="U31" s="193"/>
    </row>
    <row r="32" spans="2:21" ht="5.25" customHeight="1" x14ac:dyDescent="0.15">
      <c r="B32" s="194"/>
    </row>
    <row r="33" spans="2:7" s="309" customFormat="1" ht="13.5" customHeight="1" x14ac:dyDescent="0.15">
      <c r="B33" s="497" t="s">
        <v>426</v>
      </c>
      <c r="C33" s="497"/>
      <c r="D33" s="497"/>
      <c r="E33" s="497"/>
      <c r="F33" s="497"/>
      <c r="G33" s="497"/>
    </row>
    <row r="34" spans="2:7" s="309" customFormat="1" ht="13.5" customHeight="1" x14ac:dyDescent="0.15">
      <c r="B34" s="498" t="s">
        <v>427</v>
      </c>
      <c r="C34" s="498"/>
      <c r="D34" s="498"/>
      <c r="E34" s="498"/>
      <c r="F34" s="498"/>
      <c r="G34" s="498"/>
    </row>
    <row r="35" spans="2:7" ht="12.75" customHeight="1" x14ac:dyDescent="0.15">
      <c r="G35" s="231"/>
    </row>
    <row r="38" spans="2:7" x14ac:dyDescent="0.15">
      <c r="G38" s="196"/>
    </row>
    <row r="39" spans="2:7" x14ac:dyDescent="0.15">
      <c r="G39" s="196"/>
    </row>
    <row r="41" spans="2:7" x14ac:dyDescent="0.15">
      <c r="G41" s="196"/>
    </row>
  </sheetData>
  <mergeCells count="7">
    <mergeCell ref="B34:G34"/>
    <mergeCell ref="B1:G1"/>
    <mergeCell ref="B3:B4"/>
    <mergeCell ref="C3:G3"/>
    <mergeCell ref="B30:G30"/>
    <mergeCell ref="B31:C31"/>
    <mergeCell ref="B33:G33"/>
  </mergeCells>
  <hyperlinks>
    <hyperlink ref="B31" r:id="rId1" xr:uid="{7FA0170F-7223-4079-869A-299AAE8FBEA1}"/>
    <hyperlink ref="B31:C31" r:id="rId2" display="https://estatistica.madeira.gov.pt/" xr:uid="{D642179C-64B4-4391-9670-C55B3A8BEAE7}"/>
    <hyperlink ref="I2" location="Contents!A1" display="(Back to contents)" xr:uid="{7C3F970A-1CCD-4EAB-8B6E-584DEF842EE0}"/>
  </hyperlinks>
  <printOptions horizontalCentered="1"/>
  <pageMargins left="0.47244094488188981" right="0.47244094488188981" top="0.6692913385826772" bottom="0.6692913385826772" header="0" footer="0"/>
  <pageSetup paperSize="9" scale="76" orientation="portrait" r:id="rId3"/>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3BBD-E064-4B1A-B167-C7EF65FA63CC}">
  <sheetPr>
    <pageSetUpPr fitToPage="1"/>
  </sheetPr>
  <dimension ref="B1:Y35"/>
  <sheetViews>
    <sheetView showGridLines="0" zoomScaleNormal="90" workbookViewId="0">
      <pane xSplit="2" ySplit="3" topLeftCell="C4" activePane="bottomRight" state="frozen"/>
      <selection activeCell="E36" sqref="E36"/>
      <selection pane="topRight" activeCell="E36" sqref="E36"/>
      <selection pane="bottomLeft" activeCell="E36" sqref="E36"/>
      <selection pane="bottomRight"/>
    </sheetView>
  </sheetViews>
  <sheetFormatPr defaultColWidth="9.140625" defaultRowHeight="9" x14ac:dyDescent="0.15"/>
  <cols>
    <col min="1" max="1" width="6.7109375" style="192" customWidth="1"/>
    <col min="2" max="2" width="28.42578125" style="192" customWidth="1"/>
    <col min="3" max="23" width="8.140625" style="192" customWidth="1"/>
    <col min="24" max="24" width="6.7109375" style="192" customWidth="1"/>
    <col min="25" max="25" width="14.28515625" style="192" bestFit="1" customWidth="1"/>
    <col min="26" max="16384" width="9.140625" style="192"/>
  </cols>
  <sheetData>
    <row r="1" spans="2:25" s="178" customFormat="1" ht="30" customHeight="1" x14ac:dyDescent="0.2">
      <c r="B1" s="493" t="s">
        <v>744</v>
      </c>
      <c r="C1" s="493"/>
      <c r="D1" s="493"/>
      <c r="E1" s="493"/>
      <c r="F1" s="493"/>
      <c r="G1" s="493"/>
      <c r="H1" s="493"/>
      <c r="I1" s="493"/>
      <c r="J1" s="493"/>
      <c r="K1" s="493"/>
      <c r="L1" s="493"/>
      <c r="M1" s="493"/>
      <c r="N1" s="493"/>
      <c r="O1" s="493"/>
      <c r="P1" s="493"/>
      <c r="Q1" s="493"/>
      <c r="R1" s="493"/>
      <c r="S1" s="493"/>
      <c r="T1" s="493"/>
      <c r="U1" s="493"/>
      <c r="V1" s="493"/>
      <c r="W1" s="493"/>
    </row>
    <row r="2" spans="2:25" s="178" customFormat="1" ht="14.25" customHeight="1" x14ac:dyDescent="0.2">
      <c r="B2" s="181"/>
      <c r="C2" s="181"/>
      <c r="D2" s="181"/>
      <c r="E2" s="181"/>
      <c r="F2" s="181"/>
      <c r="G2" s="181"/>
      <c r="H2" s="181"/>
      <c r="I2" s="181"/>
      <c r="J2" s="181"/>
      <c r="K2" s="181"/>
      <c r="L2" s="181"/>
      <c r="M2" s="181"/>
      <c r="N2" s="181"/>
      <c r="O2" s="181"/>
      <c r="P2" s="181"/>
      <c r="Q2" s="181"/>
      <c r="R2" s="181"/>
      <c r="S2" s="181"/>
      <c r="T2" s="181"/>
      <c r="U2" s="181"/>
      <c r="V2" s="181"/>
      <c r="W2" s="29" t="s">
        <v>43</v>
      </c>
      <c r="X2" s="155"/>
      <c r="Y2" s="299" t="s">
        <v>68</v>
      </c>
    </row>
    <row r="3" spans="2:25" s="182" customFormat="1" ht="30" customHeight="1" x14ac:dyDescent="0.2">
      <c r="B3" s="239"/>
      <c r="C3" s="442" t="s">
        <v>504</v>
      </c>
      <c r="D3" s="442" t="s">
        <v>503</v>
      </c>
      <c r="E3" s="442" t="s">
        <v>502</v>
      </c>
      <c r="F3" s="442" t="s">
        <v>501</v>
      </c>
      <c r="G3" s="442" t="s">
        <v>500</v>
      </c>
      <c r="H3" s="442" t="s">
        <v>499</v>
      </c>
      <c r="I3" s="442" t="s">
        <v>498</v>
      </c>
      <c r="J3" s="442" t="s">
        <v>497</v>
      </c>
      <c r="K3" s="442" t="s">
        <v>496</v>
      </c>
      <c r="L3" s="442" t="s">
        <v>610</v>
      </c>
      <c r="M3" s="442" t="s">
        <v>609</v>
      </c>
      <c r="N3" s="442" t="s">
        <v>608</v>
      </c>
      <c r="O3" s="442" t="s">
        <v>607</v>
      </c>
      <c r="P3" s="442" t="s">
        <v>632</v>
      </c>
      <c r="Q3" s="442" t="s">
        <v>631</v>
      </c>
      <c r="R3" s="442" t="s">
        <v>630</v>
      </c>
      <c r="S3" s="442" t="s">
        <v>629</v>
      </c>
      <c r="T3" s="442" t="s">
        <v>728</v>
      </c>
      <c r="U3" s="442" t="s">
        <v>729</v>
      </c>
      <c r="V3" s="442" t="s">
        <v>730</v>
      </c>
      <c r="W3" s="442" t="s">
        <v>731</v>
      </c>
    </row>
    <row r="4" spans="2:25" s="186" customFormat="1" ht="4.5" customHeight="1" x14ac:dyDescent="0.2">
      <c r="B4" s="184"/>
      <c r="C4" s="184"/>
      <c r="D4" s="184"/>
      <c r="E4" s="184"/>
      <c r="F4" s="184"/>
      <c r="G4" s="184"/>
      <c r="H4" s="184"/>
      <c r="I4" s="184"/>
      <c r="J4" s="184"/>
      <c r="K4" s="184"/>
      <c r="L4" s="184"/>
      <c r="M4" s="184"/>
      <c r="N4" s="184"/>
      <c r="O4" s="184"/>
      <c r="P4" s="184"/>
      <c r="Q4" s="184"/>
      <c r="R4" s="184"/>
      <c r="S4" s="184"/>
      <c r="T4" s="184"/>
      <c r="U4" s="184"/>
      <c r="V4" s="184"/>
      <c r="W4" s="185"/>
    </row>
    <row r="5" spans="2:25" s="186" customFormat="1" ht="15" customHeight="1" x14ac:dyDescent="0.2">
      <c r="B5" s="236" t="s">
        <v>222</v>
      </c>
      <c r="C5" s="440">
        <v>147900</v>
      </c>
      <c r="D5" s="440">
        <v>147398</v>
      </c>
      <c r="E5" s="440">
        <v>137237</v>
      </c>
      <c r="F5" s="440">
        <v>133224</v>
      </c>
      <c r="G5" s="440">
        <v>130609</v>
      </c>
      <c r="H5" s="440">
        <v>128704</v>
      </c>
      <c r="I5" s="440">
        <v>143369</v>
      </c>
      <c r="J5" s="440">
        <v>150241</v>
      </c>
      <c r="K5" s="440">
        <v>155850</v>
      </c>
      <c r="L5" s="440">
        <v>163980</v>
      </c>
      <c r="M5" s="440">
        <v>165400</v>
      </c>
      <c r="N5" s="440">
        <v>164418</v>
      </c>
      <c r="O5" s="440">
        <v>158844</v>
      </c>
      <c r="P5" s="440">
        <v>151487</v>
      </c>
      <c r="Q5" s="440">
        <v>143121</v>
      </c>
      <c r="R5" s="440">
        <v>136794</v>
      </c>
      <c r="S5" s="440">
        <v>132514</v>
      </c>
      <c r="T5" s="440">
        <v>131068</v>
      </c>
      <c r="U5" s="440">
        <v>134395</v>
      </c>
      <c r="V5" s="440">
        <v>140550</v>
      </c>
      <c r="W5" s="440">
        <v>151784</v>
      </c>
    </row>
    <row r="6" spans="2:25" s="186" customFormat="1" ht="15" customHeight="1" x14ac:dyDescent="0.2">
      <c r="B6" s="237" t="s">
        <v>11</v>
      </c>
      <c r="C6" s="440">
        <v>2697</v>
      </c>
      <c r="D6" s="440">
        <v>2732</v>
      </c>
      <c r="E6" s="440">
        <v>2568</v>
      </c>
      <c r="F6" s="440">
        <v>2569</v>
      </c>
      <c r="G6" s="440">
        <v>2596</v>
      </c>
      <c r="H6" s="440">
        <v>2618</v>
      </c>
      <c r="I6" s="440">
        <v>3121</v>
      </c>
      <c r="J6" s="440">
        <v>3234</v>
      </c>
      <c r="K6" s="440">
        <v>3412</v>
      </c>
      <c r="L6" s="440">
        <v>3667</v>
      </c>
      <c r="M6" s="440">
        <v>3784</v>
      </c>
      <c r="N6" s="440">
        <v>4102</v>
      </c>
      <c r="O6" s="440">
        <v>3975</v>
      </c>
      <c r="P6" s="440">
        <v>3880</v>
      </c>
      <c r="Q6" s="440">
        <v>3589</v>
      </c>
      <c r="R6" s="440">
        <v>3296</v>
      </c>
      <c r="S6" s="440">
        <v>3197</v>
      </c>
      <c r="T6" s="440">
        <v>2986</v>
      </c>
      <c r="U6" s="440">
        <v>3049</v>
      </c>
      <c r="V6" s="440">
        <v>3101</v>
      </c>
      <c r="W6" s="440">
        <v>3633</v>
      </c>
    </row>
    <row r="7" spans="2:25" s="186" customFormat="1" ht="15" customHeight="1" x14ac:dyDescent="0.2">
      <c r="B7" s="243" t="s">
        <v>0</v>
      </c>
      <c r="C7" s="440">
        <v>146</v>
      </c>
      <c r="D7" s="440">
        <v>153</v>
      </c>
      <c r="E7" s="440">
        <v>145</v>
      </c>
      <c r="F7" s="440">
        <v>129</v>
      </c>
      <c r="G7" s="440">
        <v>148</v>
      </c>
      <c r="H7" s="440">
        <v>153</v>
      </c>
      <c r="I7" s="440">
        <v>201</v>
      </c>
      <c r="J7" s="440">
        <v>249</v>
      </c>
      <c r="K7" s="440">
        <v>270</v>
      </c>
      <c r="L7" s="440">
        <v>310</v>
      </c>
      <c r="M7" s="440">
        <v>314</v>
      </c>
      <c r="N7" s="440">
        <v>332</v>
      </c>
      <c r="O7" s="440">
        <v>340</v>
      </c>
      <c r="P7" s="440">
        <v>338</v>
      </c>
      <c r="Q7" s="440">
        <v>329</v>
      </c>
      <c r="R7" s="440">
        <v>287</v>
      </c>
      <c r="S7" s="440">
        <v>278</v>
      </c>
      <c r="T7" s="440">
        <v>248</v>
      </c>
      <c r="U7" s="440">
        <v>225</v>
      </c>
      <c r="V7" s="440">
        <v>222</v>
      </c>
      <c r="W7" s="440">
        <v>213</v>
      </c>
    </row>
    <row r="8" spans="2:25" s="186" customFormat="1" ht="15" customHeight="1" x14ac:dyDescent="0.2">
      <c r="B8" s="243" t="s">
        <v>1</v>
      </c>
      <c r="C8" s="440">
        <v>184</v>
      </c>
      <c r="D8" s="440">
        <v>176</v>
      </c>
      <c r="E8" s="440">
        <v>161</v>
      </c>
      <c r="F8" s="440">
        <v>157</v>
      </c>
      <c r="G8" s="440">
        <v>150</v>
      </c>
      <c r="H8" s="440">
        <v>156</v>
      </c>
      <c r="I8" s="440">
        <v>173</v>
      </c>
      <c r="J8" s="440">
        <v>173</v>
      </c>
      <c r="K8" s="440">
        <v>188</v>
      </c>
      <c r="L8" s="440">
        <v>190</v>
      </c>
      <c r="M8" s="440">
        <v>212</v>
      </c>
      <c r="N8" s="440">
        <v>223</v>
      </c>
      <c r="O8" s="440">
        <v>234</v>
      </c>
      <c r="P8" s="440">
        <v>264</v>
      </c>
      <c r="Q8" s="440">
        <v>249</v>
      </c>
      <c r="R8" s="440">
        <v>232</v>
      </c>
      <c r="S8" s="440">
        <v>225</v>
      </c>
      <c r="T8" s="440">
        <v>204</v>
      </c>
      <c r="U8" s="440">
        <v>208</v>
      </c>
      <c r="V8" s="440">
        <v>227</v>
      </c>
      <c r="W8" s="440">
        <v>286</v>
      </c>
    </row>
    <row r="9" spans="2:25" s="186" customFormat="1" ht="15" customHeight="1" x14ac:dyDescent="0.2">
      <c r="B9" s="243" t="s">
        <v>2</v>
      </c>
      <c r="C9" s="440">
        <v>1226</v>
      </c>
      <c r="D9" s="440">
        <v>1225</v>
      </c>
      <c r="E9" s="440">
        <v>1140</v>
      </c>
      <c r="F9" s="440">
        <v>1159</v>
      </c>
      <c r="G9" s="440">
        <v>1128</v>
      </c>
      <c r="H9" s="440">
        <v>1094</v>
      </c>
      <c r="I9" s="440">
        <v>1377</v>
      </c>
      <c r="J9" s="440">
        <v>1398</v>
      </c>
      <c r="K9" s="440">
        <v>1509</v>
      </c>
      <c r="L9" s="440">
        <v>1655</v>
      </c>
      <c r="M9" s="440">
        <v>1653</v>
      </c>
      <c r="N9" s="440">
        <v>1721</v>
      </c>
      <c r="O9" s="440">
        <v>1637</v>
      </c>
      <c r="P9" s="440">
        <v>1565</v>
      </c>
      <c r="Q9" s="440">
        <v>1446</v>
      </c>
      <c r="R9" s="440">
        <v>1492</v>
      </c>
      <c r="S9" s="440">
        <v>1427</v>
      </c>
      <c r="T9" s="440">
        <v>1365</v>
      </c>
      <c r="U9" s="440">
        <v>1422</v>
      </c>
      <c r="V9" s="440">
        <v>1376</v>
      </c>
      <c r="W9" s="440">
        <v>1741</v>
      </c>
    </row>
    <row r="10" spans="2:25" s="186" customFormat="1" ht="15" customHeight="1" x14ac:dyDescent="0.2">
      <c r="B10" s="316" t="s">
        <v>515</v>
      </c>
      <c r="C10" s="440">
        <v>71</v>
      </c>
      <c r="D10" s="440">
        <v>62</v>
      </c>
      <c r="E10" s="440">
        <v>55</v>
      </c>
      <c r="F10" s="440">
        <v>65</v>
      </c>
      <c r="G10" s="440">
        <v>67</v>
      </c>
      <c r="H10" s="440">
        <v>70</v>
      </c>
      <c r="I10" s="440">
        <v>85</v>
      </c>
      <c r="J10" s="440">
        <v>87</v>
      </c>
      <c r="K10" s="440">
        <v>115</v>
      </c>
      <c r="L10" s="440">
        <v>128</v>
      </c>
      <c r="M10" s="440">
        <v>142</v>
      </c>
      <c r="N10" s="440">
        <v>141</v>
      </c>
      <c r="O10" s="440">
        <v>118</v>
      </c>
      <c r="P10" s="440">
        <v>117</v>
      </c>
      <c r="Q10" s="440">
        <v>97</v>
      </c>
      <c r="R10" s="440">
        <v>100</v>
      </c>
      <c r="S10" s="440">
        <v>99</v>
      </c>
      <c r="T10" s="440">
        <v>92</v>
      </c>
      <c r="U10" s="440">
        <v>95</v>
      </c>
      <c r="V10" s="440">
        <v>78</v>
      </c>
      <c r="W10" s="440">
        <v>88</v>
      </c>
    </row>
    <row r="11" spans="2:25" s="186" customFormat="1" ht="15" customHeight="1" x14ac:dyDescent="0.2">
      <c r="B11" s="316" t="s">
        <v>516</v>
      </c>
      <c r="C11" s="440">
        <v>145</v>
      </c>
      <c r="D11" s="440">
        <v>137</v>
      </c>
      <c r="E11" s="440">
        <v>125</v>
      </c>
      <c r="F11" s="440">
        <v>113</v>
      </c>
      <c r="G11" s="440">
        <v>105</v>
      </c>
      <c r="H11" s="440">
        <v>117</v>
      </c>
      <c r="I11" s="440">
        <v>131</v>
      </c>
      <c r="J11" s="440">
        <v>132</v>
      </c>
      <c r="K11" s="440">
        <v>145</v>
      </c>
      <c r="L11" s="440">
        <v>158</v>
      </c>
      <c r="M11" s="440">
        <v>168</v>
      </c>
      <c r="N11" s="440">
        <v>195</v>
      </c>
      <c r="O11" s="440">
        <v>193</v>
      </c>
      <c r="P11" s="440">
        <v>186</v>
      </c>
      <c r="Q11" s="440">
        <v>174</v>
      </c>
      <c r="R11" s="440">
        <v>141</v>
      </c>
      <c r="S11" s="440">
        <v>128</v>
      </c>
      <c r="T11" s="440">
        <v>119</v>
      </c>
      <c r="U11" s="440">
        <v>117</v>
      </c>
      <c r="V11" s="440">
        <v>135</v>
      </c>
      <c r="W11" s="440">
        <v>142</v>
      </c>
    </row>
    <row r="12" spans="2:25" s="186" customFormat="1" ht="15" customHeight="1" x14ac:dyDescent="0.2">
      <c r="B12" s="316" t="s">
        <v>517</v>
      </c>
      <c r="C12" s="440">
        <v>101</v>
      </c>
      <c r="D12" s="440">
        <v>102</v>
      </c>
      <c r="E12" s="440">
        <v>92</v>
      </c>
      <c r="F12" s="440">
        <v>92</v>
      </c>
      <c r="G12" s="440">
        <v>95</v>
      </c>
      <c r="H12" s="440">
        <v>82</v>
      </c>
      <c r="I12" s="440">
        <v>100</v>
      </c>
      <c r="J12" s="440">
        <v>114</v>
      </c>
      <c r="K12" s="440">
        <v>110</v>
      </c>
      <c r="L12" s="440">
        <v>129</v>
      </c>
      <c r="M12" s="440">
        <v>135</v>
      </c>
      <c r="N12" s="440">
        <v>127</v>
      </c>
      <c r="O12" s="440">
        <v>131</v>
      </c>
      <c r="P12" s="440">
        <v>131</v>
      </c>
      <c r="Q12" s="440">
        <v>138</v>
      </c>
      <c r="R12" s="440">
        <v>142</v>
      </c>
      <c r="S12" s="440">
        <v>134</v>
      </c>
      <c r="T12" s="440">
        <v>128</v>
      </c>
      <c r="U12" s="440">
        <v>115</v>
      </c>
      <c r="V12" s="440">
        <v>123</v>
      </c>
      <c r="W12" s="440">
        <v>131</v>
      </c>
    </row>
    <row r="13" spans="2:25" s="186" customFormat="1" ht="15" customHeight="1" x14ac:dyDescent="0.2">
      <c r="B13" s="316" t="s">
        <v>518</v>
      </c>
      <c r="C13" s="440">
        <v>74</v>
      </c>
      <c r="D13" s="440">
        <v>73</v>
      </c>
      <c r="E13" s="440">
        <v>64</v>
      </c>
      <c r="F13" s="440">
        <v>64</v>
      </c>
      <c r="G13" s="440">
        <v>62</v>
      </c>
      <c r="H13" s="440">
        <v>69</v>
      </c>
      <c r="I13" s="440">
        <v>73</v>
      </c>
      <c r="J13" s="440">
        <v>77</v>
      </c>
      <c r="K13" s="440">
        <v>75</v>
      </c>
      <c r="L13" s="440">
        <v>74</v>
      </c>
      <c r="M13" s="440">
        <v>78</v>
      </c>
      <c r="N13" s="440">
        <v>77</v>
      </c>
      <c r="O13" s="440">
        <v>94</v>
      </c>
      <c r="P13" s="440">
        <v>115</v>
      </c>
      <c r="Q13" s="440">
        <v>129</v>
      </c>
      <c r="R13" s="440">
        <v>151</v>
      </c>
      <c r="S13" s="440">
        <v>138</v>
      </c>
      <c r="T13" s="440">
        <v>108</v>
      </c>
      <c r="U13" s="440">
        <v>136</v>
      </c>
      <c r="V13" s="440">
        <v>129</v>
      </c>
      <c r="W13" s="440">
        <v>126</v>
      </c>
    </row>
    <row r="14" spans="2:25" s="186" customFormat="1" ht="15" customHeight="1" x14ac:dyDescent="0.2">
      <c r="B14" s="316" t="s">
        <v>519</v>
      </c>
      <c r="C14" s="440">
        <v>60</v>
      </c>
      <c r="D14" s="440">
        <v>61</v>
      </c>
      <c r="E14" s="440">
        <v>55</v>
      </c>
      <c r="F14" s="440">
        <v>64</v>
      </c>
      <c r="G14" s="440">
        <v>70</v>
      </c>
      <c r="H14" s="440">
        <v>58</v>
      </c>
      <c r="I14" s="440">
        <v>86</v>
      </c>
      <c r="J14" s="440">
        <v>103</v>
      </c>
      <c r="K14" s="440">
        <v>116</v>
      </c>
      <c r="L14" s="440">
        <v>128</v>
      </c>
      <c r="M14" s="440">
        <v>113</v>
      </c>
      <c r="N14" s="440">
        <v>94</v>
      </c>
      <c r="O14" s="440">
        <v>80</v>
      </c>
      <c r="P14" s="440">
        <v>81</v>
      </c>
      <c r="Q14" s="440">
        <v>72</v>
      </c>
      <c r="R14" s="440">
        <v>72</v>
      </c>
      <c r="S14" s="440">
        <v>73</v>
      </c>
      <c r="T14" s="440">
        <v>68</v>
      </c>
      <c r="U14" s="440">
        <v>77</v>
      </c>
      <c r="V14" s="440">
        <v>79</v>
      </c>
      <c r="W14" s="440">
        <v>80</v>
      </c>
    </row>
    <row r="15" spans="2:25" s="186" customFormat="1" ht="15" customHeight="1" x14ac:dyDescent="0.2">
      <c r="B15" s="316" t="s">
        <v>520</v>
      </c>
      <c r="C15" s="440" t="s">
        <v>425</v>
      </c>
      <c r="D15" s="440" t="s">
        <v>425</v>
      </c>
      <c r="E15" s="440" t="s">
        <v>425</v>
      </c>
      <c r="F15" s="440" t="s">
        <v>425</v>
      </c>
      <c r="G15" s="440" t="s">
        <v>425</v>
      </c>
      <c r="H15" s="440" t="s">
        <v>425</v>
      </c>
      <c r="I15" s="440">
        <v>47</v>
      </c>
      <c r="J15" s="440">
        <v>50</v>
      </c>
      <c r="K15" s="440">
        <v>54</v>
      </c>
      <c r="L15" s="440">
        <v>60</v>
      </c>
      <c r="M15" s="440">
        <v>48</v>
      </c>
      <c r="N15" s="440">
        <v>54</v>
      </c>
      <c r="O15" s="440">
        <v>48</v>
      </c>
      <c r="P15" s="440">
        <v>39</v>
      </c>
      <c r="Q15" s="440">
        <v>40</v>
      </c>
      <c r="R15" s="440">
        <v>36</v>
      </c>
      <c r="S15" s="440">
        <v>39</v>
      </c>
      <c r="T15" s="440">
        <v>51</v>
      </c>
      <c r="U15" s="440">
        <v>52</v>
      </c>
      <c r="V15" s="440">
        <v>62</v>
      </c>
      <c r="W15" s="440">
        <v>58</v>
      </c>
    </row>
    <row r="16" spans="2:25" s="186" customFormat="1" ht="15" customHeight="1" x14ac:dyDescent="0.2">
      <c r="B16" s="316" t="s">
        <v>429</v>
      </c>
      <c r="C16" s="440">
        <v>264</v>
      </c>
      <c r="D16" s="440">
        <v>217</v>
      </c>
      <c r="E16" s="440">
        <v>192</v>
      </c>
      <c r="F16" s="440">
        <v>189</v>
      </c>
      <c r="G16" s="440">
        <v>186</v>
      </c>
      <c r="H16" s="440">
        <v>202</v>
      </c>
      <c r="I16" s="440">
        <v>221</v>
      </c>
      <c r="J16" s="440">
        <v>213</v>
      </c>
      <c r="K16" s="440">
        <v>215</v>
      </c>
      <c r="L16" s="440">
        <v>205</v>
      </c>
      <c r="M16" s="440">
        <v>206</v>
      </c>
      <c r="N16" s="440">
        <v>199</v>
      </c>
      <c r="O16" s="440">
        <v>183</v>
      </c>
      <c r="P16" s="440">
        <v>183</v>
      </c>
      <c r="Q16" s="440">
        <v>185</v>
      </c>
      <c r="R16" s="440">
        <v>185</v>
      </c>
      <c r="S16" s="440">
        <v>178</v>
      </c>
      <c r="T16" s="440">
        <v>161</v>
      </c>
      <c r="U16" s="440">
        <v>149</v>
      </c>
      <c r="V16" s="440">
        <v>163</v>
      </c>
      <c r="W16" s="440">
        <v>199</v>
      </c>
    </row>
    <row r="17" spans="2:25" s="186" customFormat="1" ht="15" customHeight="1" x14ac:dyDescent="0.2">
      <c r="B17" s="316" t="s">
        <v>521</v>
      </c>
      <c r="C17" s="440">
        <v>69</v>
      </c>
      <c r="D17" s="440">
        <v>71</v>
      </c>
      <c r="E17" s="440">
        <v>71</v>
      </c>
      <c r="F17" s="440">
        <v>70</v>
      </c>
      <c r="G17" s="440" t="s">
        <v>425</v>
      </c>
      <c r="H17" s="440" t="s">
        <v>425</v>
      </c>
      <c r="I17" s="440">
        <v>58</v>
      </c>
      <c r="J17" s="440">
        <v>57</v>
      </c>
      <c r="K17" s="440">
        <v>66</v>
      </c>
      <c r="L17" s="440">
        <v>70</v>
      </c>
      <c r="M17" s="440">
        <v>63</v>
      </c>
      <c r="N17" s="440">
        <v>72</v>
      </c>
      <c r="O17" s="440">
        <v>71</v>
      </c>
      <c r="P17" s="440">
        <v>76</v>
      </c>
      <c r="Q17" s="440">
        <v>74</v>
      </c>
      <c r="R17" s="440">
        <v>62</v>
      </c>
      <c r="S17" s="440">
        <v>53</v>
      </c>
      <c r="T17" s="440">
        <v>42</v>
      </c>
      <c r="U17" s="440">
        <v>41</v>
      </c>
      <c r="V17" s="440">
        <v>53</v>
      </c>
      <c r="W17" s="440">
        <v>59</v>
      </c>
    </row>
    <row r="18" spans="2:25" s="186" customFormat="1" ht="15" customHeight="1" x14ac:dyDescent="0.2">
      <c r="B18" s="316" t="s">
        <v>428</v>
      </c>
      <c r="C18" s="440">
        <v>358</v>
      </c>
      <c r="D18" s="440">
        <v>423</v>
      </c>
      <c r="E18" s="440">
        <v>410</v>
      </c>
      <c r="F18" s="440">
        <v>425</v>
      </c>
      <c r="G18" s="440">
        <v>419</v>
      </c>
      <c r="H18" s="440">
        <v>362</v>
      </c>
      <c r="I18" s="440">
        <v>511</v>
      </c>
      <c r="J18" s="440">
        <v>500</v>
      </c>
      <c r="K18" s="440">
        <v>556</v>
      </c>
      <c r="L18" s="440">
        <v>648</v>
      </c>
      <c r="M18" s="440">
        <v>641</v>
      </c>
      <c r="N18" s="440">
        <v>691</v>
      </c>
      <c r="O18" s="440">
        <v>646</v>
      </c>
      <c r="P18" s="440">
        <v>559</v>
      </c>
      <c r="Q18" s="440">
        <v>457</v>
      </c>
      <c r="R18" s="440">
        <v>545</v>
      </c>
      <c r="S18" s="440">
        <v>532</v>
      </c>
      <c r="T18" s="440">
        <v>553</v>
      </c>
      <c r="U18" s="440">
        <v>600</v>
      </c>
      <c r="V18" s="440">
        <v>503</v>
      </c>
      <c r="W18" s="440">
        <v>797</v>
      </c>
    </row>
    <row r="19" spans="2:25" s="186" customFormat="1" ht="15" customHeight="1" x14ac:dyDescent="0.2">
      <c r="B19" s="316" t="s">
        <v>522</v>
      </c>
      <c r="C19" s="440" t="s">
        <v>425</v>
      </c>
      <c r="D19" s="440" t="s">
        <v>425</v>
      </c>
      <c r="E19" s="440" t="s">
        <v>425</v>
      </c>
      <c r="F19" s="440" t="s">
        <v>425</v>
      </c>
      <c r="G19" s="440">
        <v>53</v>
      </c>
      <c r="H19" s="440">
        <v>58</v>
      </c>
      <c r="I19" s="440">
        <v>65</v>
      </c>
      <c r="J19" s="440">
        <v>65</v>
      </c>
      <c r="K19" s="440">
        <v>57</v>
      </c>
      <c r="L19" s="440">
        <v>55</v>
      </c>
      <c r="M19" s="440">
        <v>59</v>
      </c>
      <c r="N19" s="440">
        <v>71</v>
      </c>
      <c r="O19" s="440">
        <v>73</v>
      </c>
      <c r="P19" s="440">
        <v>78</v>
      </c>
      <c r="Q19" s="440">
        <v>80</v>
      </c>
      <c r="R19" s="440">
        <v>58</v>
      </c>
      <c r="S19" s="440">
        <v>53</v>
      </c>
      <c r="T19" s="440">
        <v>43</v>
      </c>
      <c r="U19" s="440">
        <v>40</v>
      </c>
      <c r="V19" s="440">
        <v>51</v>
      </c>
      <c r="W19" s="440">
        <v>61</v>
      </c>
    </row>
    <row r="20" spans="2:25" s="186" customFormat="1" ht="15" customHeight="1" x14ac:dyDescent="0.2">
      <c r="B20" s="243" t="s">
        <v>3</v>
      </c>
      <c r="C20" s="440">
        <v>108</v>
      </c>
      <c r="D20" s="440">
        <v>102</v>
      </c>
      <c r="E20" s="440">
        <v>99</v>
      </c>
      <c r="F20" s="440">
        <v>91</v>
      </c>
      <c r="G20" s="440">
        <v>85</v>
      </c>
      <c r="H20" s="440">
        <v>100</v>
      </c>
      <c r="I20" s="440">
        <v>104</v>
      </c>
      <c r="J20" s="440">
        <v>112</v>
      </c>
      <c r="K20" s="440">
        <v>118</v>
      </c>
      <c r="L20" s="440">
        <v>124</v>
      </c>
      <c r="M20" s="440">
        <v>149</v>
      </c>
      <c r="N20" s="440">
        <v>153</v>
      </c>
      <c r="O20" s="440">
        <v>146</v>
      </c>
      <c r="P20" s="440">
        <v>146</v>
      </c>
      <c r="Q20" s="440">
        <v>133</v>
      </c>
      <c r="R20" s="440">
        <v>143</v>
      </c>
      <c r="S20" s="440">
        <v>144</v>
      </c>
      <c r="T20" s="440">
        <v>149</v>
      </c>
      <c r="U20" s="440">
        <v>157</v>
      </c>
      <c r="V20" s="440">
        <v>148</v>
      </c>
      <c r="W20" s="440">
        <v>196</v>
      </c>
    </row>
    <row r="21" spans="2:25" s="186" customFormat="1" ht="15" customHeight="1" x14ac:dyDescent="0.2">
      <c r="B21" s="243" t="s">
        <v>4</v>
      </c>
      <c r="C21" s="440">
        <v>84</v>
      </c>
      <c r="D21" s="440">
        <v>88</v>
      </c>
      <c r="E21" s="440">
        <v>84</v>
      </c>
      <c r="F21" s="440">
        <v>78</v>
      </c>
      <c r="G21" s="440">
        <v>84</v>
      </c>
      <c r="H21" s="440">
        <v>87</v>
      </c>
      <c r="I21" s="440">
        <v>100</v>
      </c>
      <c r="J21" s="440">
        <v>108</v>
      </c>
      <c r="K21" s="440">
        <v>119</v>
      </c>
      <c r="L21" s="440">
        <v>128</v>
      </c>
      <c r="M21" s="440">
        <v>137</v>
      </c>
      <c r="N21" s="440">
        <v>155</v>
      </c>
      <c r="O21" s="440">
        <v>143</v>
      </c>
      <c r="P21" s="440">
        <v>139</v>
      </c>
      <c r="Q21" s="440">
        <v>128</v>
      </c>
      <c r="R21" s="440">
        <v>112</v>
      </c>
      <c r="S21" s="440">
        <v>113</v>
      </c>
      <c r="T21" s="440">
        <v>106</v>
      </c>
      <c r="U21" s="440">
        <v>111</v>
      </c>
      <c r="V21" s="440">
        <v>113</v>
      </c>
      <c r="W21" s="440">
        <v>123</v>
      </c>
    </row>
    <row r="22" spans="2:25" s="186" customFormat="1" ht="15" customHeight="1" x14ac:dyDescent="0.2">
      <c r="B22" s="243" t="s">
        <v>5</v>
      </c>
      <c r="C22" s="440" t="s">
        <v>425</v>
      </c>
      <c r="D22" s="440" t="s">
        <v>425</v>
      </c>
      <c r="E22" s="440" t="s">
        <v>425</v>
      </c>
      <c r="F22" s="440" t="s">
        <v>425</v>
      </c>
      <c r="G22" s="440" t="s">
        <v>425</v>
      </c>
      <c r="H22" s="440" t="s">
        <v>425</v>
      </c>
      <c r="I22" s="440" t="s">
        <v>425</v>
      </c>
      <c r="J22" s="440" t="s">
        <v>425</v>
      </c>
      <c r="K22" s="440">
        <v>41</v>
      </c>
      <c r="L22" s="440">
        <v>40</v>
      </c>
      <c r="M22" s="440">
        <v>45</v>
      </c>
      <c r="N22" s="440">
        <v>44</v>
      </c>
      <c r="O22" s="440">
        <v>40</v>
      </c>
      <c r="P22" s="440">
        <v>44</v>
      </c>
      <c r="Q22" s="440">
        <v>44</v>
      </c>
      <c r="R22" s="440">
        <v>48</v>
      </c>
      <c r="S22" s="440">
        <v>47</v>
      </c>
      <c r="T22" s="440">
        <v>44</v>
      </c>
      <c r="U22" s="440">
        <v>48</v>
      </c>
      <c r="V22" s="440">
        <v>54</v>
      </c>
      <c r="W22" s="440">
        <v>65</v>
      </c>
    </row>
    <row r="23" spans="2:25" s="186" customFormat="1" ht="15" customHeight="1" x14ac:dyDescent="0.2">
      <c r="B23" s="243" t="s">
        <v>6</v>
      </c>
      <c r="C23" s="440">
        <v>113</v>
      </c>
      <c r="D23" s="440">
        <v>106</v>
      </c>
      <c r="E23" s="440">
        <v>109</v>
      </c>
      <c r="F23" s="440">
        <v>105</v>
      </c>
      <c r="G23" s="440">
        <v>101</v>
      </c>
      <c r="H23" s="440">
        <v>112</v>
      </c>
      <c r="I23" s="440">
        <v>118</v>
      </c>
      <c r="J23" s="440">
        <v>124</v>
      </c>
      <c r="K23" s="440">
        <v>129</v>
      </c>
      <c r="L23" s="440">
        <v>138</v>
      </c>
      <c r="M23" s="440">
        <v>162</v>
      </c>
      <c r="N23" s="440">
        <v>170</v>
      </c>
      <c r="O23" s="440">
        <v>171</v>
      </c>
      <c r="P23" s="440">
        <v>165</v>
      </c>
      <c r="Q23" s="440">
        <v>143</v>
      </c>
      <c r="R23" s="440">
        <v>128</v>
      </c>
      <c r="S23" s="440">
        <v>139</v>
      </c>
      <c r="T23" s="440">
        <v>134</v>
      </c>
      <c r="U23" s="440">
        <v>134</v>
      </c>
      <c r="V23" s="440">
        <v>134</v>
      </c>
      <c r="W23" s="440">
        <v>136</v>
      </c>
    </row>
    <row r="24" spans="2:25" s="186" customFormat="1" ht="15" customHeight="1" x14ac:dyDescent="0.2">
      <c r="B24" s="243" t="s">
        <v>7</v>
      </c>
      <c r="C24" s="440">
        <v>666</v>
      </c>
      <c r="D24" s="440">
        <v>680</v>
      </c>
      <c r="E24" s="440">
        <v>634</v>
      </c>
      <c r="F24" s="440">
        <v>636</v>
      </c>
      <c r="G24" s="440">
        <v>685</v>
      </c>
      <c r="H24" s="440">
        <v>708</v>
      </c>
      <c r="I24" s="440">
        <v>780</v>
      </c>
      <c r="J24" s="440">
        <v>801</v>
      </c>
      <c r="K24" s="440">
        <v>795</v>
      </c>
      <c r="L24" s="440">
        <v>808</v>
      </c>
      <c r="M24" s="440">
        <v>828</v>
      </c>
      <c r="N24" s="440">
        <v>1011</v>
      </c>
      <c r="O24" s="440">
        <v>967</v>
      </c>
      <c r="P24" s="440">
        <v>927</v>
      </c>
      <c r="Q24" s="440">
        <v>856</v>
      </c>
      <c r="R24" s="440">
        <v>601</v>
      </c>
      <c r="S24" s="440">
        <v>576</v>
      </c>
      <c r="T24" s="440">
        <v>500</v>
      </c>
      <c r="U24" s="440">
        <v>494</v>
      </c>
      <c r="V24" s="440">
        <v>562</v>
      </c>
      <c r="W24" s="440">
        <v>608</v>
      </c>
    </row>
    <row r="25" spans="2:25" s="186" customFormat="1" ht="15" customHeight="1" x14ac:dyDescent="0.2">
      <c r="B25" s="243" t="s">
        <v>8</v>
      </c>
      <c r="C25" s="440">
        <v>36</v>
      </c>
      <c r="D25" s="440">
        <v>46</v>
      </c>
      <c r="E25" s="440">
        <v>45</v>
      </c>
      <c r="F25" s="440">
        <v>44</v>
      </c>
      <c r="G25" s="440">
        <v>48</v>
      </c>
      <c r="H25" s="440">
        <v>41</v>
      </c>
      <c r="I25" s="440">
        <v>48</v>
      </c>
      <c r="J25" s="440">
        <v>48</v>
      </c>
      <c r="K25" s="440">
        <v>40</v>
      </c>
      <c r="L25" s="440">
        <v>46</v>
      </c>
      <c r="M25" s="440">
        <v>56</v>
      </c>
      <c r="N25" s="440">
        <v>55</v>
      </c>
      <c r="O25" s="440">
        <v>60</v>
      </c>
      <c r="P25" s="440">
        <v>64</v>
      </c>
      <c r="Q25" s="440">
        <v>55</v>
      </c>
      <c r="R25" s="440">
        <v>60</v>
      </c>
      <c r="S25" s="440">
        <v>60</v>
      </c>
      <c r="T25" s="440">
        <v>65</v>
      </c>
      <c r="U25" s="440">
        <v>74</v>
      </c>
      <c r="V25" s="440">
        <v>80</v>
      </c>
      <c r="W25" s="440">
        <v>79</v>
      </c>
    </row>
    <row r="26" spans="2:25" s="186" customFormat="1" ht="15" customHeight="1" x14ac:dyDescent="0.2">
      <c r="B26" s="243" t="s">
        <v>9</v>
      </c>
      <c r="C26" s="440" t="s">
        <v>425</v>
      </c>
      <c r="D26" s="440" t="s">
        <v>425</v>
      </c>
      <c r="E26" s="440" t="s">
        <v>425</v>
      </c>
      <c r="F26" s="440" t="s">
        <v>425</v>
      </c>
      <c r="G26" s="440" t="s">
        <v>425</v>
      </c>
      <c r="H26" s="440" t="s">
        <v>425</v>
      </c>
      <c r="I26" s="440" t="s">
        <v>425</v>
      </c>
      <c r="J26" s="440" t="s">
        <v>425</v>
      </c>
      <c r="K26" s="440">
        <v>46</v>
      </c>
      <c r="L26" s="440">
        <v>59</v>
      </c>
      <c r="M26" s="440">
        <v>70</v>
      </c>
      <c r="N26" s="440">
        <v>81</v>
      </c>
      <c r="O26" s="440">
        <v>85</v>
      </c>
      <c r="P26" s="440">
        <v>80</v>
      </c>
      <c r="Q26" s="440">
        <v>72</v>
      </c>
      <c r="R26" s="440">
        <v>64</v>
      </c>
      <c r="S26" s="440">
        <v>70</v>
      </c>
      <c r="T26" s="440">
        <v>73</v>
      </c>
      <c r="U26" s="440">
        <v>84</v>
      </c>
      <c r="V26" s="440">
        <v>96</v>
      </c>
      <c r="W26" s="440">
        <v>100</v>
      </c>
    </row>
    <row r="27" spans="2:25" s="186" customFormat="1" ht="15" customHeight="1" x14ac:dyDescent="0.2">
      <c r="B27" s="243" t="s">
        <v>10</v>
      </c>
      <c r="C27" s="440">
        <v>92</v>
      </c>
      <c r="D27" s="440">
        <v>104</v>
      </c>
      <c r="E27" s="440">
        <v>99</v>
      </c>
      <c r="F27" s="440">
        <v>111</v>
      </c>
      <c r="G27" s="440">
        <v>114</v>
      </c>
      <c r="H27" s="440">
        <v>113</v>
      </c>
      <c r="I27" s="440">
        <v>155</v>
      </c>
      <c r="J27" s="440">
        <v>152</v>
      </c>
      <c r="K27" s="440">
        <v>157</v>
      </c>
      <c r="L27" s="440">
        <v>169</v>
      </c>
      <c r="M27" s="440">
        <v>158</v>
      </c>
      <c r="N27" s="440">
        <v>157</v>
      </c>
      <c r="O27" s="440">
        <v>152</v>
      </c>
      <c r="P27" s="440">
        <v>148</v>
      </c>
      <c r="Q27" s="440">
        <v>134</v>
      </c>
      <c r="R27" s="440">
        <v>129</v>
      </c>
      <c r="S27" s="440">
        <v>118</v>
      </c>
      <c r="T27" s="440">
        <v>98</v>
      </c>
      <c r="U27" s="440">
        <v>92</v>
      </c>
      <c r="V27" s="440">
        <v>89</v>
      </c>
      <c r="W27" s="440">
        <v>86</v>
      </c>
    </row>
    <row r="28" spans="2:25" s="182" customFormat="1" ht="9" customHeight="1" x14ac:dyDescent="0.2">
      <c r="B28" s="189"/>
      <c r="C28" s="189"/>
      <c r="D28" s="189"/>
      <c r="E28" s="189"/>
      <c r="F28" s="189"/>
      <c r="G28" s="189"/>
      <c r="H28" s="189"/>
      <c r="I28" s="189"/>
      <c r="J28" s="189"/>
      <c r="K28" s="189"/>
      <c r="L28" s="189"/>
      <c r="M28" s="189"/>
      <c r="N28" s="189"/>
      <c r="O28" s="189"/>
      <c r="P28" s="189"/>
      <c r="Q28" s="189"/>
      <c r="R28" s="189"/>
      <c r="S28" s="189"/>
      <c r="T28" s="189"/>
      <c r="U28" s="189"/>
      <c r="V28" s="189"/>
      <c r="W28" s="188"/>
    </row>
    <row r="29" spans="2:25" s="182" customFormat="1" ht="3" customHeight="1" x14ac:dyDescent="0.2">
      <c r="B29" s="190"/>
      <c r="C29" s="190"/>
      <c r="D29" s="190"/>
      <c r="E29" s="190"/>
      <c r="F29" s="190"/>
      <c r="G29" s="190"/>
      <c r="H29" s="190"/>
      <c r="I29" s="190"/>
      <c r="J29" s="190"/>
      <c r="K29" s="190"/>
      <c r="L29" s="190"/>
      <c r="M29" s="190"/>
      <c r="N29" s="190"/>
      <c r="O29" s="190"/>
      <c r="P29" s="190"/>
      <c r="Q29" s="190"/>
      <c r="R29" s="190"/>
      <c r="S29" s="190"/>
      <c r="T29" s="190"/>
      <c r="U29" s="190"/>
      <c r="V29" s="190"/>
      <c r="W29" s="190"/>
    </row>
    <row r="30" spans="2:25" ht="9" customHeight="1" x14ac:dyDescent="0.2">
      <c r="B30" s="189"/>
      <c r="C30" s="189"/>
      <c r="D30" s="189"/>
      <c r="E30" s="189"/>
      <c r="F30" s="189"/>
      <c r="G30" s="189"/>
      <c r="H30" s="189"/>
      <c r="I30" s="189"/>
      <c r="J30" s="189"/>
      <c r="K30" s="189"/>
      <c r="L30" s="189"/>
      <c r="M30" s="189"/>
      <c r="N30" s="189"/>
      <c r="O30" s="189"/>
      <c r="P30" s="189"/>
      <c r="Q30" s="189"/>
      <c r="R30" s="189"/>
      <c r="S30" s="189"/>
      <c r="T30" s="189"/>
      <c r="U30" s="189"/>
      <c r="V30" s="189"/>
      <c r="W30" s="189"/>
    </row>
    <row r="31" spans="2:25" s="40" customFormat="1" ht="13.5" customHeight="1" x14ac:dyDescent="0.15">
      <c r="B31" s="523" t="s">
        <v>424</v>
      </c>
      <c r="C31" s="523"/>
      <c r="D31" s="523"/>
      <c r="E31" s="523"/>
      <c r="F31" s="523"/>
      <c r="G31" s="523"/>
      <c r="H31" s="523"/>
      <c r="I31" s="523"/>
      <c r="J31" s="523"/>
      <c r="K31" s="523"/>
      <c r="L31" s="523"/>
      <c r="M31" s="523"/>
      <c r="N31" s="523"/>
      <c r="O31" s="523"/>
      <c r="P31" s="523"/>
      <c r="Q31" s="523"/>
      <c r="R31" s="523"/>
      <c r="S31" s="523"/>
      <c r="T31" s="523"/>
      <c r="U31" s="523"/>
      <c r="V31" s="523"/>
      <c r="W31" s="523"/>
      <c r="X31" s="523"/>
      <c r="Y31" s="523"/>
    </row>
    <row r="32" spans="2:25" s="32" customFormat="1" ht="13.5" customHeight="1" x14ac:dyDescent="0.15">
      <c r="B32" s="285" t="s">
        <v>17</v>
      </c>
      <c r="C32" s="285"/>
      <c r="D32" s="285"/>
      <c r="E32" s="285"/>
      <c r="F32" s="285"/>
      <c r="G32" s="285"/>
      <c r="H32" s="285"/>
      <c r="I32" s="285"/>
      <c r="J32" s="285"/>
      <c r="K32" s="285"/>
      <c r="L32" s="285"/>
      <c r="M32" s="285"/>
      <c r="N32" s="285"/>
      <c r="O32" s="285"/>
      <c r="P32" s="285"/>
      <c r="Q32" s="285"/>
      <c r="R32" s="285"/>
      <c r="S32" s="285"/>
      <c r="T32" s="285"/>
      <c r="U32" s="285"/>
      <c r="V32" s="285"/>
      <c r="W32" s="285"/>
      <c r="X32" s="285"/>
    </row>
    <row r="33" spans="2:7" s="32" customFormat="1" ht="5.25" customHeight="1" x14ac:dyDescent="0.15">
      <c r="B33" s="35"/>
    </row>
    <row r="34" spans="2:7" s="40" customFormat="1" ht="13.5" customHeight="1" x14ac:dyDescent="0.15">
      <c r="B34" s="521" t="s">
        <v>426</v>
      </c>
      <c r="C34" s="521"/>
      <c r="D34" s="521"/>
      <c r="E34" s="521"/>
      <c r="F34" s="521"/>
      <c r="G34" s="521"/>
    </row>
    <row r="35" spans="2:7" s="40" customFormat="1" ht="13.5" customHeight="1" x14ac:dyDescent="0.15">
      <c r="B35" s="522" t="s">
        <v>427</v>
      </c>
      <c r="C35" s="522"/>
      <c r="D35" s="522"/>
      <c r="E35" s="522"/>
      <c r="F35" s="522"/>
      <c r="G35" s="522"/>
    </row>
  </sheetData>
  <mergeCells count="4">
    <mergeCell ref="B1:W1"/>
    <mergeCell ref="B34:G34"/>
    <mergeCell ref="B35:G35"/>
    <mergeCell ref="B31:Y31"/>
  </mergeCells>
  <hyperlinks>
    <hyperlink ref="Y2" location="Contents!A1" display="(Back to contents)" xr:uid="{095BDD4F-6893-4E25-A492-551A9B89FACF}"/>
    <hyperlink ref="B32" r:id="rId1" xr:uid="{1441BF87-7445-439A-AE0C-47BB0BEA99E7}"/>
  </hyperlinks>
  <printOptions horizontalCentered="1"/>
  <pageMargins left="0.27559055118110237" right="0.27559055118110237" top="0.6692913385826772" bottom="0.47244094488188981" header="0" footer="0"/>
  <pageSetup paperSize="9" scale="63" orientation="landscape" r:id="rId2"/>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B1:AB30"/>
  <sheetViews>
    <sheetView showGridLines="0" zoomScaleNormal="90" workbookViewId="0"/>
  </sheetViews>
  <sheetFormatPr defaultColWidth="9.140625" defaultRowHeight="9" x14ac:dyDescent="0.15"/>
  <cols>
    <col min="1" max="1" width="6.7109375" style="192" customWidth="1"/>
    <col min="2" max="2" width="26.28515625" style="192" customWidth="1"/>
    <col min="3" max="17" width="13.7109375" style="192" customWidth="1"/>
    <col min="18" max="18" width="6.7109375" style="192" customWidth="1"/>
    <col min="19" max="16384" width="9.140625" style="192"/>
  </cols>
  <sheetData>
    <row r="1" spans="2:17" s="178" customFormat="1" ht="30" customHeight="1" x14ac:dyDescent="0.2">
      <c r="B1" s="493" t="s">
        <v>693</v>
      </c>
      <c r="C1" s="493"/>
      <c r="D1" s="493"/>
      <c r="E1" s="493"/>
      <c r="F1" s="493"/>
      <c r="G1" s="493"/>
      <c r="H1" s="493"/>
      <c r="I1" s="493"/>
      <c r="J1" s="493"/>
      <c r="K1" s="493"/>
      <c r="L1" s="493"/>
      <c r="M1" s="493"/>
      <c r="N1" s="493"/>
      <c r="O1" s="493"/>
      <c r="P1" s="493"/>
      <c r="Q1" s="493"/>
    </row>
    <row r="2" spans="2:17" s="178" customFormat="1" ht="14.25" customHeight="1" x14ac:dyDescent="0.15">
      <c r="B2" s="181"/>
      <c r="C2" s="181"/>
      <c r="D2" s="181"/>
      <c r="E2" s="181"/>
      <c r="F2" s="181"/>
      <c r="G2" s="181"/>
      <c r="H2" s="181"/>
      <c r="I2" s="181"/>
      <c r="J2" s="181"/>
      <c r="K2" s="181"/>
      <c r="L2" s="181"/>
      <c r="M2" s="181"/>
      <c r="N2" s="181"/>
      <c r="O2" s="181"/>
      <c r="P2" s="181"/>
      <c r="Q2" s="235" t="s">
        <v>35</v>
      </c>
    </row>
    <row r="3" spans="2:17" s="182" customFormat="1" ht="30" customHeight="1" x14ac:dyDescent="0.2">
      <c r="B3" s="239"/>
      <c r="C3" s="241" t="s">
        <v>435</v>
      </c>
      <c r="D3" s="433" t="s">
        <v>436</v>
      </c>
      <c r="E3" s="240" t="s">
        <v>437</v>
      </c>
      <c r="F3" s="240" t="s">
        <v>438</v>
      </c>
      <c r="G3" s="240" t="s">
        <v>439</v>
      </c>
      <c r="H3" s="240" t="s">
        <v>473</v>
      </c>
      <c r="I3" s="240" t="s">
        <v>474</v>
      </c>
      <c r="J3" s="240" t="s">
        <v>489</v>
      </c>
      <c r="K3" s="240" t="s">
        <v>490</v>
      </c>
      <c r="L3" s="240" t="s">
        <v>611</v>
      </c>
      <c r="M3" s="240" t="s">
        <v>612</v>
      </c>
      <c r="N3" s="240" t="s">
        <v>633</v>
      </c>
      <c r="O3" s="240" t="s">
        <v>634</v>
      </c>
      <c r="P3" s="240" t="s">
        <v>694</v>
      </c>
      <c r="Q3" s="240" t="s">
        <v>695</v>
      </c>
    </row>
    <row r="4" spans="2:17" s="186" customFormat="1" ht="4.5" customHeight="1" x14ac:dyDescent="0.2">
      <c r="B4" s="184"/>
      <c r="C4" s="184"/>
      <c r="D4" s="184"/>
      <c r="E4" s="185"/>
      <c r="F4" s="185"/>
      <c r="G4" s="185"/>
      <c r="H4" s="185"/>
      <c r="I4" s="185"/>
      <c r="J4" s="185"/>
      <c r="K4" s="185"/>
      <c r="L4" s="185"/>
      <c r="M4" s="185"/>
      <c r="N4" s="185"/>
      <c r="O4" s="185"/>
      <c r="P4" s="185"/>
      <c r="Q4" s="185"/>
    </row>
    <row r="5" spans="2:17" s="186" customFormat="1" ht="15" customHeight="1" x14ac:dyDescent="0.2">
      <c r="B5" s="236" t="s">
        <v>222</v>
      </c>
      <c r="C5" s="242">
        <v>4.3899999999999997</v>
      </c>
      <c r="D5" s="242">
        <v>4.58</v>
      </c>
      <c r="E5" s="242">
        <v>4.8</v>
      </c>
      <c r="F5" s="242">
        <v>5</v>
      </c>
      <c r="G5" s="242">
        <v>5.32</v>
      </c>
      <c r="H5" s="319">
        <v>5.47</v>
      </c>
      <c r="I5" s="319">
        <v>5.61</v>
      </c>
      <c r="J5" s="319">
        <v>5.82</v>
      </c>
      <c r="K5" s="319">
        <v>6.04</v>
      </c>
      <c r="L5" s="319">
        <v>6.25</v>
      </c>
      <c r="M5" s="410">
        <v>6.52</v>
      </c>
      <c r="N5" s="410">
        <v>6.86</v>
      </c>
      <c r="O5" s="410">
        <v>7.21</v>
      </c>
      <c r="P5" s="410">
        <v>7.6</v>
      </c>
      <c r="Q5" s="410">
        <v>7.97</v>
      </c>
    </row>
    <row r="6" spans="2:17" s="186" customFormat="1" ht="15" customHeight="1" x14ac:dyDescent="0.2">
      <c r="B6" s="237" t="s">
        <v>223</v>
      </c>
      <c r="C6" s="242">
        <v>5.15</v>
      </c>
      <c r="D6" s="242">
        <v>5.32</v>
      </c>
      <c r="E6" s="242">
        <v>5.84</v>
      </c>
      <c r="F6" s="242">
        <v>6</v>
      </c>
      <c r="G6" s="242">
        <v>5.99</v>
      </c>
      <c r="H6" s="319">
        <v>5.98</v>
      </c>
      <c r="I6" s="319">
        <v>5.99</v>
      </c>
      <c r="J6" s="319">
        <v>6.15</v>
      </c>
      <c r="K6" s="319">
        <v>6.33</v>
      </c>
      <c r="L6" s="319">
        <v>6.81</v>
      </c>
      <c r="M6" s="410">
        <v>7.35</v>
      </c>
      <c r="N6" s="410">
        <v>7.71</v>
      </c>
      <c r="O6" s="410">
        <v>8.33</v>
      </c>
      <c r="P6" s="410">
        <v>9.09</v>
      </c>
      <c r="Q6" s="410">
        <v>9.6</v>
      </c>
    </row>
    <row r="7" spans="2:17" s="186" customFormat="1" ht="15" customHeight="1" x14ac:dyDescent="0.2">
      <c r="B7" s="243" t="s">
        <v>0</v>
      </c>
      <c r="C7" s="244" t="s">
        <v>425</v>
      </c>
      <c r="D7" s="244" t="s">
        <v>425</v>
      </c>
      <c r="E7" s="244" t="s">
        <v>425</v>
      </c>
      <c r="F7" s="244" t="s">
        <v>425</v>
      </c>
      <c r="G7" s="244" t="s">
        <v>425</v>
      </c>
      <c r="H7" s="320">
        <v>2.34</v>
      </c>
      <c r="I7" s="321">
        <v>2.4900000000000002</v>
      </c>
      <c r="J7" s="322">
        <v>3.52</v>
      </c>
      <c r="K7" s="411">
        <v>3.25</v>
      </c>
      <c r="L7" s="412">
        <v>3.1</v>
      </c>
      <c r="M7" s="412">
        <v>3.45</v>
      </c>
      <c r="N7" s="412">
        <v>5.46</v>
      </c>
      <c r="O7" s="412">
        <v>5.46</v>
      </c>
      <c r="P7" s="412">
        <v>4.8499999999999996</v>
      </c>
      <c r="Q7" s="412">
        <v>5.59</v>
      </c>
    </row>
    <row r="8" spans="2:17" s="186" customFormat="1" ht="15" customHeight="1" x14ac:dyDescent="0.2">
      <c r="B8" s="243" t="s">
        <v>1</v>
      </c>
      <c r="C8" s="244">
        <v>3.81</v>
      </c>
      <c r="D8" s="244">
        <v>3.65</v>
      </c>
      <c r="E8" s="244">
        <v>3.54</v>
      </c>
      <c r="F8" s="244">
        <v>4.0199999999999996</v>
      </c>
      <c r="G8" s="244">
        <v>4.6399999999999997</v>
      </c>
      <c r="H8" s="320">
        <v>4.7</v>
      </c>
      <c r="I8" s="321">
        <v>4.32</v>
      </c>
      <c r="J8" s="322">
        <v>4.18</v>
      </c>
      <c r="K8" s="412">
        <v>4.3</v>
      </c>
      <c r="L8" s="412">
        <v>4.3899999999999997</v>
      </c>
      <c r="M8" s="412">
        <v>4.18</v>
      </c>
      <c r="N8" s="412">
        <v>5.35</v>
      </c>
      <c r="O8" s="412">
        <v>5.75</v>
      </c>
      <c r="P8" s="412">
        <v>6.25</v>
      </c>
      <c r="Q8" s="412">
        <v>6.78</v>
      </c>
    </row>
    <row r="9" spans="2:17" s="186" customFormat="1" ht="15" customHeight="1" x14ac:dyDescent="0.2">
      <c r="B9" s="243" t="s">
        <v>2</v>
      </c>
      <c r="C9" s="244">
        <v>5.85</v>
      </c>
      <c r="D9" s="244">
        <v>6.34</v>
      </c>
      <c r="E9" s="244">
        <v>6.74</v>
      </c>
      <c r="F9" s="244">
        <v>6.71</v>
      </c>
      <c r="G9" s="244">
        <v>6.82</v>
      </c>
      <c r="H9" s="320">
        <v>6.84</v>
      </c>
      <c r="I9" s="321">
        <v>6.72</v>
      </c>
      <c r="J9" s="322">
        <v>6.76</v>
      </c>
      <c r="K9" s="412">
        <v>7.19</v>
      </c>
      <c r="L9" s="412">
        <v>7.84</v>
      </c>
      <c r="M9" s="412">
        <v>8.43</v>
      </c>
      <c r="N9" s="412">
        <v>8.89</v>
      </c>
      <c r="O9" s="412">
        <v>9.7799999999999994</v>
      </c>
      <c r="P9" s="412">
        <v>10.75</v>
      </c>
      <c r="Q9" s="412">
        <v>11.51</v>
      </c>
    </row>
    <row r="10" spans="2:17" s="186" customFormat="1" ht="15" customHeight="1" x14ac:dyDescent="0.2">
      <c r="B10" s="243" t="s">
        <v>3</v>
      </c>
      <c r="C10" s="244">
        <v>3.69</v>
      </c>
      <c r="D10" s="244">
        <v>3.89</v>
      </c>
      <c r="E10" s="244">
        <v>4.1900000000000004</v>
      </c>
      <c r="F10" s="244">
        <v>4.82</v>
      </c>
      <c r="G10" s="244">
        <v>4.42</v>
      </c>
      <c r="H10" s="320">
        <v>4.16</v>
      </c>
      <c r="I10" s="321">
        <v>3.95</v>
      </c>
      <c r="J10" s="322" t="s">
        <v>425</v>
      </c>
      <c r="K10" s="412" t="s">
        <v>425</v>
      </c>
      <c r="L10" s="412">
        <v>4.59</v>
      </c>
      <c r="M10" s="412">
        <v>4.59</v>
      </c>
      <c r="N10" s="412" t="s">
        <v>425</v>
      </c>
      <c r="O10" s="412">
        <v>5.23</v>
      </c>
      <c r="P10" s="412">
        <v>6.67</v>
      </c>
      <c r="Q10" s="412">
        <v>5.98</v>
      </c>
    </row>
    <row r="11" spans="2:17" s="186" customFormat="1" ht="15" customHeight="1" x14ac:dyDescent="0.2">
      <c r="B11" s="243" t="s">
        <v>4</v>
      </c>
      <c r="C11" s="244" t="s">
        <v>425</v>
      </c>
      <c r="D11" s="244" t="s">
        <v>425</v>
      </c>
      <c r="E11" s="244" t="s">
        <v>425</v>
      </c>
      <c r="F11" s="244" t="s">
        <v>425</v>
      </c>
      <c r="G11" s="244" t="s">
        <v>425</v>
      </c>
      <c r="H11" s="320" t="s">
        <v>425</v>
      </c>
      <c r="I11" s="320" t="s">
        <v>425</v>
      </c>
      <c r="J11" s="322" t="s">
        <v>425</v>
      </c>
      <c r="K11" s="412" t="s">
        <v>425</v>
      </c>
      <c r="L11" s="412" t="s">
        <v>425</v>
      </c>
      <c r="M11" s="412" t="s">
        <v>425</v>
      </c>
      <c r="N11" s="412" t="s">
        <v>425</v>
      </c>
      <c r="O11" s="412" t="s">
        <v>425</v>
      </c>
      <c r="P11" s="412" t="s">
        <v>425</v>
      </c>
      <c r="Q11" s="412" t="s">
        <v>425</v>
      </c>
    </row>
    <row r="12" spans="2:17" s="186" customFormat="1" ht="15" customHeight="1" x14ac:dyDescent="0.2">
      <c r="B12" s="243" t="s">
        <v>5</v>
      </c>
      <c r="C12" s="244" t="s">
        <v>425</v>
      </c>
      <c r="D12" s="244" t="s">
        <v>425</v>
      </c>
      <c r="E12" s="244" t="s">
        <v>425</v>
      </c>
      <c r="F12" s="244" t="s">
        <v>425</v>
      </c>
      <c r="G12" s="244" t="s">
        <v>425</v>
      </c>
      <c r="H12" s="320" t="s">
        <v>425</v>
      </c>
      <c r="I12" s="320" t="s">
        <v>425</v>
      </c>
      <c r="J12" s="322" t="s">
        <v>425</v>
      </c>
      <c r="K12" s="412" t="s">
        <v>425</v>
      </c>
      <c r="L12" s="412" t="s">
        <v>425</v>
      </c>
      <c r="M12" s="412" t="s">
        <v>425</v>
      </c>
      <c r="N12" s="412" t="s">
        <v>425</v>
      </c>
      <c r="O12" s="412" t="s">
        <v>425</v>
      </c>
      <c r="P12" s="412" t="s">
        <v>425</v>
      </c>
      <c r="Q12" s="412" t="s">
        <v>425</v>
      </c>
    </row>
    <row r="13" spans="2:17" s="186" customFormat="1" ht="15" customHeight="1" x14ac:dyDescent="0.2">
      <c r="B13" s="243" t="s">
        <v>6</v>
      </c>
      <c r="C13" s="244" t="s">
        <v>425</v>
      </c>
      <c r="D13" s="244" t="s">
        <v>425</v>
      </c>
      <c r="E13" s="244" t="s">
        <v>425</v>
      </c>
      <c r="F13" s="244" t="s">
        <v>425</v>
      </c>
      <c r="G13" s="244" t="s">
        <v>425</v>
      </c>
      <c r="H13" s="320" t="s">
        <v>425</v>
      </c>
      <c r="I13" s="321">
        <v>4.28</v>
      </c>
      <c r="J13" s="322" t="s">
        <v>425</v>
      </c>
      <c r="K13" s="412" t="s">
        <v>425</v>
      </c>
      <c r="L13" s="412" t="s">
        <v>425</v>
      </c>
      <c r="M13" s="412">
        <v>4.3600000000000003</v>
      </c>
      <c r="N13" s="412" t="s">
        <v>425</v>
      </c>
      <c r="O13" s="412" t="s">
        <v>425</v>
      </c>
      <c r="P13" s="412">
        <v>6.81</v>
      </c>
      <c r="Q13" s="412" t="s">
        <v>425</v>
      </c>
    </row>
    <row r="14" spans="2:17" s="186" customFormat="1" ht="15" customHeight="1" x14ac:dyDescent="0.2">
      <c r="B14" s="243" t="s">
        <v>7</v>
      </c>
      <c r="C14" s="244">
        <v>4.46</v>
      </c>
      <c r="D14" s="244">
        <v>4.7699999999999996</v>
      </c>
      <c r="E14" s="244">
        <v>5.17</v>
      </c>
      <c r="F14" s="244">
        <v>5.39</v>
      </c>
      <c r="G14" s="244">
        <v>5.4</v>
      </c>
      <c r="H14" s="320">
        <v>5.46</v>
      </c>
      <c r="I14" s="323">
        <v>5.7</v>
      </c>
      <c r="J14" s="322">
        <v>5.59</v>
      </c>
      <c r="K14" s="412">
        <v>5.8</v>
      </c>
      <c r="L14" s="412">
        <v>6.29</v>
      </c>
      <c r="M14" s="412">
        <v>6.52</v>
      </c>
      <c r="N14" s="412">
        <v>7.15</v>
      </c>
      <c r="O14" s="412">
        <v>8.0399999999999991</v>
      </c>
      <c r="P14" s="412">
        <v>8.68</v>
      </c>
      <c r="Q14" s="412">
        <v>9.02</v>
      </c>
    </row>
    <row r="15" spans="2:17" s="186" customFormat="1" ht="15" customHeight="1" x14ac:dyDescent="0.2">
      <c r="B15" s="243" t="s">
        <v>8</v>
      </c>
      <c r="C15" s="244" t="s">
        <v>425</v>
      </c>
      <c r="D15" s="244" t="s">
        <v>425</v>
      </c>
      <c r="E15" s="244" t="s">
        <v>425</v>
      </c>
      <c r="F15" s="244" t="s">
        <v>425</v>
      </c>
      <c r="G15" s="244" t="s">
        <v>425</v>
      </c>
      <c r="H15" s="320" t="s">
        <v>425</v>
      </c>
      <c r="I15" s="320" t="s">
        <v>425</v>
      </c>
      <c r="J15" s="322" t="s">
        <v>425</v>
      </c>
      <c r="K15" s="411" t="s">
        <v>425</v>
      </c>
      <c r="L15" s="411" t="s">
        <v>425</v>
      </c>
      <c r="M15" s="411" t="s">
        <v>425</v>
      </c>
      <c r="N15" s="411" t="s">
        <v>425</v>
      </c>
      <c r="O15" s="411" t="s">
        <v>425</v>
      </c>
      <c r="P15" s="411" t="s">
        <v>425</v>
      </c>
      <c r="Q15" s="411" t="s">
        <v>425</v>
      </c>
    </row>
    <row r="16" spans="2:17" s="186" customFormat="1" ht="15" customHeight="1" x14ac:dyDescent="0.2">
      <c r="B16" s="243" t="s">
        <v>9</v>
      </c>
      <c r="C16" s="244" t="s">
        <v>425</v>
      </c>
      <c r="D16" s="244" t="s">
        <v>425</v>
      </c>
      <c r="E16" s="244" t="s">
        <v>425</v>
      </c>
      <c r="F16" s="244" t="s">
        <v>425</v>
      </c>
      <c r="G16" s="244" t="s">
        <v>425</v>
      </c>
      <c r="H16" s="320" t="s">
        <v>425</v>
      </c>
      <c r="I16" s="320" t="s">
        <v>425</v>
      </c>
      <c r="J16" s="322" t="s">
        <v>425</v>
      </c>
      <c r="K16" s="411" t="s">
        <v>425</v>
      </c>
      <c r="L16" s="411" t="s">
        <v>425</v>
      </c>
      <c r="M16" s="411" t="s">
        <v>425</v>
      </c>
      <c r="N16" s="411" t="s">
        <v>425</v>
      </c>
      <c r="O16" s="411" t="s">
        <v>425</v>
      </c>
      <c r="P16" s="411" t="s">
        <v>425</v>
      </c>
      <c r="Q16" s="411" t="s">
        <v>425</v>
      </c>
    </row>
    <row r="17" spans="2:28" s="186" customFormat="1" ht="15" customHeight="1" x14ac:dyDescent="0.2">
      <c r="B17" s="243" t="s">
        <v>10</v>
      </c>
      <c r="C17" s="244" t="s">
        <v>425</v>
      </c>
      <c r="D17" s="244" t="s">
        <v>425</v>
      </c>
      <c r="E17" s="244" t="s">
        <v>425</v>
      </c>
      <c r="F17" s="244" t="s">
        <v>425</v>
      </c>
      <c r="G17" s="244" t="s">
        <v>425</v>
      </c>
      <c r="H17" s="320" t="s">
        <v>425</v>
      </c>
      <c r="I17" s="320" t="s">
        <v>425</v>
      </c>
      <c r="J17" s="322" t="s">
        <v>425</v>
      </c>
      <c r="K17" s="411" t="s">
        <v>425</v>
      </c>
      <c r="L17" s="411" t="s">
        <v>425</v>
      </c>
      <c r="M17" s="411" t="s">
        <v>425</v>
      </c>
      <c r="N17" s="411"/>
      <c r="O17" s="411"/>
      <c r="P17" s="411" t="s">
        <v>425</v>
      </c>
      <c r="Q17" s="411" t="s">
        <v>425</v>
      </c>
    </row>
    <row r="18" spans="2:28" s="182" customFormat="1" ht="9" customHeight="1" x14ac:dyDescent="0.2">
      <c r="B18" s="189"/>
      <c r="C18" s="189"/>
      <c r="D18" s="189"/>
      <c r="E18" s="189"/>
      <c r="F18" s="189"/>
      <c r="G18" s="189"/>
      <c r="H18" s="189"/>
      <c r="I18" s="189"/>
      <c r="J18" s="189"/>
      <c r="K18" s="189"/>
      <c r="L18" s="189"/>
      <c r="M18" s="189"/>
      <c r="N18" s="189"/>
      <c r="O18" s="189"/>
      <c r="P18" s="189"/>
      <c r="Q18" s="189"/>
    </row>
    <row r="19" spans="2:28" s="182" customFormat="1" ht="3" customHeight="1" x14ac:dyDescent="0.2">
      <c r="B19" s="190"/>
      <c r="C19" s="190"/>
      <c r="D19" s="190"/>
      <c r="E19" s="190"/>
      <c r="F19" s="190"/>
      <c r="G19" s="190"/>
      <c r="H19" s="190"/>
      <c r="I19" s="190"/>
      <c r="J19" s="190"/>
      <c r="K19" s="190"/>
      <c r="L19" s="190"/>
      <c r="M19" s="190"/>
      <c r="N19" s="190"/>
      <c r="O19" s="190"/>
      <c r="P19" s="190"/>
      <c r="Q19" s="190"/>
    </row>
    <row r="20" spans="2:28" ht="9" customHeight="1" x14ac:dyDescent="0.2">
      <c r="B20" s="189"/>
      <c r="C20" s="189"/>
      <c r="D20" s="189"/>
      <c r="E20" s="189"/>
      <c r="F20" s="189"/>
      <c r="G20" s="189"/>
      <c r="H20" s="189"/>
      <c r="I20" s="189"/>
      <c r="J20" s="189"/>
      <c r="K20" s="189"/>
      <c r="L20" s="189"/>
      <c r="M20" s="189"/>
      <c r="N20" s="189"/>
      <c r="O20" s="189"/>
      <c r="P20" s="189"/>
      <c r="Q20" s="189"/>
    </row>
    <row r="21" spans="2:28" ht="13.5" customHeight="1" x14ac:dyDescent="0.15">
      <c r="B21" s="481" t="s">
        <v>440</v>
      </c>
      <c r="C21" s="481"/>
      <c r="D21" s="481"/>
      <c r="E21" s="481"/>
      <c r="F21" s="481"/>
      <c r="G21" s="481"/>
      <c r="H21" s="481"/>
      <c r="I21" s="481"/>
      <c r="J21" s="481"/>
      <c r="K21" s="481"/>
      <c r="L21" s="481"/>
      <c r="M21" s="481"/>
      <c r="N21" s="481"/>
      <c r="O21" s="481"/>
      <c r="P21" s="481"/>
      <c r="Q21" s="481"/>
    </row>
    <row r="22" spans="2:28" ht="13.5" customHeight="1" x14ac:dyDescent="0.15">
      <c r="B22" s="449" t="s">
        <v>17</v>
      </c>
      <c r="C22" s="449"/>
      <c r="D22" s="449"/>
      <c r="E22" s="449"/>
      <c r="F22" s="449"/>
      <c r="G22" s="449"/>
      <c r="H22" s="449"/>
      <c r="I22" s="449"/>
      <c r="J22" s="449"/>
      <c r="K22" s="449"/>
      <c r="L22" s="449"/>
      <c r="M22" s="449"/>
      <c r="N22" s="449"/>
      <c r="O22" s="449"/>
      <c r="P22" s="449"/>
      <c r="Q22" s="449"/>
      <c r="R22" s="38"/>
      <c r="W22" s="193"/>
      <c r="X22" s="193"/>
      <c r="Y22" s="193"/>
      <c r="Z22" s="193"/>
      <c r="AA22" s="196"/>
      <c r="AB22" s="196"/>
    </row>
    <row r="23" spans="2:28" ht="5.25" customHeight="1" x14ac:dyDescent="0.15">
      <c r="B23" s="194"/>
      <c r="C23" s="194"/>
      <c r="D23" s="194"/>
      <c r="E23" s="194"/>
      <c r="F23" s="194"/>
      <c r="G23" s="194"/>
      <c r="H23" s="194"/>
      <c r="I23" s="194"/>
      <c r="J23" s="194"/>
      <c r="K23" s="194"/>
      <c r="L23" s="194"/>
      <c r="M23" s="194"/>
      <c r="N23" s="194"/>
      <c r="O23" s="194"/>
      <c r="P23" s="194"/>
      <c r="Q23" s="194"/>
    </row>
    <row r="24" spans="2:28" ht="13.5" customHeight="1" x14ac:dyDescent="0.15">
      <c r="B24" s="194" t="s">
        <v>441</v>
      </c>
      <c r="C24" s="194"/>
      <c r="D24" s="194"/>
      <c r="E24" s="194"/>
      <c r="F24" s="194"/>
      <c r="G24" s="194"/>
      <c r="H24" s="194"/>
      <c r="I24" s="194"/>
      <c r="J24" s="194"/>
      <c r="K24" s="194"/>
      <c r="L24" s="194"/>
      <c r="M24" s="194"/>
      <c r="N24" s="194"/>
      <c r="O24" s="194"/>
      <c r="P24" s="194"/>
      <c r="Q24" s="194"/>
    </row>
    <row r="25" spans="2:28" ht="13.5" customHeight="1" x14ac:dyDescent="0.15">
      <c r="B25" s="524" t="s">
        <v>442</v>
      </c>
      <c r="C25" s="524"/>
      <c r="D25" s="524"/>
      <c r="E25" s="524"/>
      <c r="F25" s="524"/>
      <c r="G25" s="524"/>
      <c r="H25" s="524"/>
      <c r="I25" s="524"/>
      <c r="J25" s="524"/>
      <c r="K25" s="524"/>
      <c r="L25" s="524"/>
      <c r="M25" s="524"/>
      <c r="N25" s="524"/>
      <c r="O25" s="524"/>
      <c r="P25" s="524"/>
      <c r="Q25" s="524"/>
    </row>
    <row r="26" spans="2:28" ht="5.25" customHeight="1" x14ac:dyDescent="0.15">
      <c r="B26" s="245"/>
      <c r="C26" s="245"/>
      <c r="D26" s="245"/>
      <c r="E26" s="245"/>
      <c r="F26" s="245"/>
      <c r="G26" s="245"/>
      <c r="H26" s="245"/>
      <c r="I26" s="245"/>
      <c r="J26" s="245"/>
      <c r="K26" s="245"/>
      <c r="L26" s="245"/>
      <c r="M26" s="245"/>
      <c r="N26" s="245"/>
      <c r="O26" s="245"/>
      <c r="P26" s="245"/>
      <c r="Q26" s="245"/>
    </row>
    <row r="27" spans="2:28" ht="13.5" customHeight="1" x14ac:dyDescent="0.15">
      <c r="B27" s="194" t="s">
        <v>443</v>
      </c>
      <c r="C27" s="194"/>
      <c r="D27" s="194"/>
      <c r="E27" s="194"/>
      <c r="F27" s="194"/>
      <c r="G27" s="194"/>
      <c r="H27" s="194"/>
      <c r="I27" s="194"/>
      <c r="J27" s="194"/>
      <c r="K27" s="194"/>
      <c r="L27" s="194"/>
      <c r="M27" s="194"/>
      <c r="N27" s="194"/>
      <c r="O27" s="194"/>
      <c r="P27" s="194"/>
      <c r="Q27" s="194"/>
    </row>
    <row r="28" spans="2:28" ht="13.5" customHeight="1" x14ac:dyDescent="0.15">
      <c r="B28" s="245" t="s">
        <v>433</v>
      </c>
      <c r="C28" s="245"/>
      <c r="D28" s="245"/>
      <c r="E28" s="245"/>
      <c r="F28" s="245"/>
      <c r="G28" s="245"/>
      <c r="H28" s="245"/>
      <c r="I28" s="245"/>
      <c r="J28" s="245"/>
      <c r="K28" s="245"/>
      <c r="L28" s="245"/>
      <c r="M28" s="245"/>
      <c r="N28" s="245"/>
      <c r="O28" s="245"/>
      <c r="P28" s="245"/>
      <c r="Q28" s="245"/>
    </row>
    <row r="29" spans="2:28" s="32" customFormat="1" ht="12.75" customHeight="1" x14ac:dyDescent="0.15">
      <c r="B29" s="157"/>
      <c r="C29" s="157"/>
      <c r="D29" s="157"/>
      <c r="E29" s="157"/>
      <c r="F29" s="157"/>
      <c r="G29" s="157"/>
      <c r="H29" s="157"/>
      <c r="I29" s="157"/>
      <c r="J29" s="157"/>
      <c r="K29" s="157"/>
      <c r="L29" s="157"/>
      <c r="M29" s="157"/>
      <c r="N29" s="157"/>
      <c r="O29" s="157"/>
      <c r="P29" s="157"/>
      <c r="Q29" s="157"/>
      <c r="R29" s="157"/>
      <c r="S29" s="157"/>
      <c r="T29" s="157"/>
      <c r="U29" s="157"/>
      <c r="V29" s="157"/>
      <c r="W29" s="157"/>
    </row>
    <row r="30" spans="2:28" s="1" customFormat="1" ht="12.75" x14ac:dyDescent="0.2">
      <c r="B30" s="138" t="s">
        <v>68</v>
      </c>
    </row>
  </sheetData>
  <mergeCells count="4">
    <mergeCell ref="B1:Q1"/>
    <mergeCell ref="B21:Q21"/>
    <mergeCell ref="B22:Q22"/>
    <mergeCell ref="B25:Q25"/>
  </mergeCells>
  <conditionalFormatting sqref="I13:P14 Q14">
    <cfRule type="cellIs" dxfId="1" priority="2" operator="equal">
      <formula>9999</formula>
    </cfRule>
  </conditionalFormatting>
  <conditionalFormatting sqref="I7:Q10">
    <cfRule type="cellIs" dxfId="0" priority="1" operator="equal">
      <formula>9999</formula>
    </cfRule>
  </conditionalFormatting>
  <hyperlinks>
    <hyperlink ref="B22" r:id="rId1" xr:uid="{00000000-0004-0000-5900-000000000000}"/>
    <hyperlink ref="B22:Q22" r:id="rId2" display="https://estatistica.madeira.gov.pt/" xr:uid="{00000000-0004-0000-5900-000001000000}"/>
    <hyperlink ref="B30" location="Contents!A1" display="(Back to contents)" xr:uid="{00000000-0004-0000-5900-000002000000}"/>
  </hyperlinks>
  <printOptions horizontalCentered="1"/>
  <pageMargins left="0.47244094488188981" right="0.47244094488188981" top="0.6692913385826772" bottom="0.6692913385826772" header="0" footer="0"/>
  <pageSetup paperSize="9" scale="79" orientation="portrait" r:id="rId3"/>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B1:AB30"/>
  <sheetViews>
    <sheetView showGridLines="0" zoomScaleNormal="90" workbookViewId="0"/>
  </sheetViews>
  <sheetFormatPr defaultColWidth="9.140625" defaultRowHeight="9" x14ac:dyDescent="0.15"/>
  <cols>
    <col min="1" max="1" width="6.7109375" style="192" customWidth="1"/>
    <col min="2" max="2" width="26.28515625" style="192" customWidth="1"/>
    <col min="3" max="17" width="13.5703125" style="192" customWidth="1"/>
    <col min="18" max="18" width="6.7109375" style="192" customWidth="1"/>
    <col min="19" max="16384" width="9.140625" style="192"/>
  </cols>
  <sheetData>
    <row r="1" spans="2:17" s="178" customFormat="1" ht="30" customHeight="1" x14ac:dyDescent="0.2">
      <c r="B1" s="493" t="s">
        <v>696</v>
      </c>
      <c r="C1" s="493"/>
      <c r="D1" s="493"/>
      <c r="E1" s="493"/>
      <c r="F1" s="493"/>
      <c r="G1" s="493"/>
      <c r="H1" s="493"/>
      <c r="I1" s="493"/>
      <c r="J1" s="493"/>
      <c r="K1" s="493"/>
      <c r="L1" s="493"/>
      <c r="M1" s="493"/>
      <c r="N1" s="493"/>
      <c r="O1" s="493"/>
      <c r="P1" s="493"/>
      <c r="Q1" s="493"/>
    </row>
    <row r="2" spans="2:17" s="178" customFormat="1" ht="14.25" customHeight="1" x14ac:dyDescent="0.15">
      <c r="B2" s="181"/>
      <c r="C2" s="181"/>
      <c r="D2" s="181"/>
      <c r="E2" s="181"/>
      <c r="F2" s="181"/>
      <c r="G2" s="181"/>
      <c r="H2" s="181"/>
      <c r="I2" s="181"/>
      <c r="J2" s="181"/>
      <c r="K2" s="181"/>
      <c r="L2" s="181"/>
      <c r="M2" s="181"/>
      <c r="N2" s="181"/>
      <c r="O2" s="181"/>
      <c r="P2" s="181"/>
      <c r="Q2" s="235" t="s">
        <v>43</v>
      </c>
    </row>
    <row r="3" spans="2:17" s="182" customFormat="1" ht="30" customHeight="1" x14ac:dyDescent="0.2">
      <c r="B3" s="239"/>
      <c r="C3" s="241" t="s">
        <v>435</v>
      </c>
      <c r="D3" s="433" t="s">
        <v>436</v>
      </c>
      <c r="E3" s="240" t="s">
        <v>437</v>
      </c>
      <c r="F3" s="240" t="s">
        <v>438</v>
      </c>
      <c r="G3" s="240" t="s">
        <v>439</v>
      </c>
      <c r="H3" s="240" t="s">
        <v>473</v>
      </c>
      <c r="I3" s="240" t="s">
        <v>474</v>
      </c>
      <c r="J3" s="240" t="s">
        <v>489</v>
      </c>
      <c r="K3" s="240" t="s">
        <v>490</v>
      </c>
      <c r="L3" s="240" t="s">
        <v>611</v>
      </c>
      <c r="M3" s="240" t="s">
        <v>612</v>
      </c>
      <c r="N3" s="240" t="s">
        <v>633</v>
      </c>
      <c r="O3" s="240" t="s">
        <v>634</v>
      </c>
      <c r="P3" s="240" t="s">
        <v>694</v>
      </c>
      <c r="Q3" s="240" t="s">
        <v>695</v>
      </c>
    </row>
    <row r="4" spans="2:17" s="186" customFormat="1" ht="4.5" customHeight="1" x14ac:dyDescent="0.2">
      <c r="B4" s="184"/>
      <c r="C4" s="184"/>
      <c r="D4" s="184"/>
      <c r="E4" s="185"/>
      <c r="F4" s="185"/>
      <c r="G4" s="185"/>
      <c r="H4" s="185"/>
      <c r="I4" s="185"/>
      <c r="J4" s="185"/>
      <c r="K4" s="185"/>
      <c r="L4" s="185"/>
      <c r="M4" s="185"/>
      <c r="N4" s="185"/>
      <c r="O4" s="185"/>
      <c r="P4" s="185"/>
      <c r="Q4" s="185"/>
    </row>
    <row r="5" spans="2:17" s="186" customFormat="1" ht="15" customHeight="1" x14ac:dyDescent="0.2">
      <c r="B5" s="236" t="s">
        <v>222</v>
      </c>
      <c r="C5" s="238">
        <v>84383</v>
      </c>
      <c r="D5" s="238">
        <v>79723</v>
      </c>
      <c r="E5" s="246">
        <v>77723</v>
      </c>
      <c r="F5" s="246">
        <v>71369</v>
      </c>
      <c r="G5" s="246">
        <v>72788</v>
      </c>
      <c r="H5" s="324">
        <v>74088</v>
      </c>
      <c r="I5" s="324">
        <v>79878</v>
      </c>
      <c r="J5" s="324">
        <v>85803</v>
      </c>
      <c r="K5" s="324">
        <v>87349</v>
      </c>
      <c r="L5" s="324">
        <v>92308</v>
      </c>
      <c r="M5" s="413">
        <v>92664</v>
      </c>
      <c r="N5" s="413">
        <v>92770</v>
      </c>
      <c r="O5" s="413">
        <v>94617</v>
      </c>
      <c r="P5" s="413">
        <v>96735</v>
      </c>
      <c r="Q5" s="413">
        <v>98657</v>
      </c>
    </row>
    <row r="6" spans="2:17" s="186" customFormat="1" ht="15" customHeight="1" x14ac:dyDescent="0.2">
      <c r="B6" s="237" t="s">
        <v>223</v>
      </c>
      <c r="C6" s="238">
        <v>1091</v>
      </c>
      <c r="D6" s="246">
        <v>1095</v>
      </c>
      <c r="E6" s="246">
        <v>1081</v>
      </c>
      <c r="F6" s="246">
        <v>1001</v>
      </c>
      <c r="G6" s="246">
        <v>1039</v>
      </c>
      <c r="H6" s="324">
        <v>1134</v>
      </c>
      <c r="I6" s="324">
        <v>1287</v>
      </c>
      <c r="J6" s="324">
        <v>1337</v>
      </c>
      <c r="K6" s="324">
        <v>1221</v>
      </c>
      <c r="L6" s="324">
        <v>1276</v>
      </c>
      <c r="M6" s="413">
        <v>1353</v>
      </c>
      <c r="N6" s="413">
        <v>1307</v>
      </c>
      <c r="O6" s="413">
        <v>1261</v>
      </c>
      <c r="P6" s="413">
        <v>1305</v>
      </c>
      <c r="Q6" s="413">
        <v>1349</v>
      </c>
    </row>
    <row r="7" spans="2:17" s="186" customFormat="1" ht="15" customHeight="1" x14ac:dyDescent="0.2">
      <c r="B7" s="243" t="s">
        <v>0</v>
      </c>
      <c r="C7" s="238" t="s">
        <v>425</v>
      </c>
      <c r="D7" s="247" t="s">
        <v>425</v>
      </c>
      <c r="E7" s="247" t="s">
        <v>425</v>
      </c>
      <c r="F7" s="247" t="s">
        <v>425</v>
      </c>
      <c r="G7" s="247" t="s">
        <v>425</v>
      </c>
      <c r="H7" s="325">
        <v>43</v>
      </c>
      <c r="I7" s="326">
        <v>44</v>
      </c>
      <c r="J7" s="327">
        <v>45</v>
      </c>
      <c r="K7" s="414">
        <v>48</v>
      </c>
      <c r="L7" s="414">
        <v>47</v>
      </c>
      <c r="M7" s="415">
        <v>39</v>
      </c>
      <c r="N7" s="415">
        <v>43</v>
      </c>
      <c r="O7" s="415">
        <v>53</v>
      </c>
      <c r="P7" s="415">
        <v>50</v>
      </c>
      <c r="Q7" s="415">
        <v>47</v>
      </c>
    </row>
    <row r="8" spans="2:17" s="186" customFormat="1" ht="15" customHeight="1" x14ac:dyDescent="0.2">
      <c r="B8" s="243" t="s">
        <v>1</v>
      </c>
      <c r="C8" s="238">
        <v>60</v>
      </c>
      <c r="D8" s="247">
        <v>73</v>
      </c>
      <c r="E8" s="247">
        <v>65</v>
      </c>
      <c r="F8" s="247">
        <v>44</v>
      </c>
      <c r="G8" s="247">
        <v>47</v>
      </c>
      <c r="H8" s="325">
        <v>47</v>
      </c>
      <c r="I8" s="326">
        <v>57</v>
      </c>
      <c r="J8" s="327">
        <v>60</v>
      </c>
      <c r="K8" s="414">
        <v>56</v>
      </c>
      <c r="L8" s="414">
        <v>54</v>
      </c>
      <c r="M8" s="415">
        <v>61</v>
      </c>
      <c r="N8" s="415">
        <v>67</v>
      </c>
      <c r="O8" s="415">
        <v>60</v>
      </c>
      <c r="P8" s="415">
        <v>57</v>
      </c>
      <c r="Q8" s="415">
        <v>69</v>
      </c>
    </row>
    <row r="9" spans="2:17" s="186" customFormat="1" ht="15" customHeight="1" x14ac:dyDescent="0.2">
      <c r="B9" s="243" t="s">
        <v>2</v>
      </c>
      <c r="C9" s="238">
        <v>750</v>
      </c>
      <c r="D9" s="247">
        <v>720</v>
      </c>
      <c r="E9" s="247">
        <v>733</v>
      </c>
      <c r="F9" s="247">
        <v>691</v>
      </c>
      <c r="G9" s="247">
        <v>722</v>
      </c>
      <c r="H9" s="325">
        <v>769</v>
      </c>
      <c r="I9" s="326">
        <v>864</v>
      </c>
      <c r="J9" s="327">
        <v>918</v>
      </c>
      <c r="K9" s="414">
        <v>818</v>
      </c>
      <c r="L9" s="414">
        <v>849</v>
      </c>
      <c r="M9" s="416">
        <v>903</v>
      </c>
      <c r="N9" s="416">
        <v>849</v>
      </c>
      <c r="O9" s="416">
        <v>801</v>
      </c>
      <c r="P9" s="416">
        <v>837</v>
      </c>
      <c r="Q9" s="416">
        <v>855</v>
      </c>
    </row>
    <row r="10" spans="2:17" s="186" customFormat="1" ht="15" customHeight="1" x14ac:dyDescent="0.2">
      <c r="B10" s="243" t="s">
        <v>3</v>
      </c>
      <c r="C10" s="238">
        <v>37</v>
      </c>
      <c r="D10" s="247">
        <v>45</v>
      </c>
      <c r="E10" s="247">
        <v>34</v>
      </c>
      <c r="F10" s="247">
        <v>34</v>
      </c>
      <c r="G10" s="247">
        <v>30</v>
      </c>
      <c r="H10" s="325">
        <v>38</v>
      </c>
      <c r="I10" s="326">
        <v>41</v>
      </c>
      <c r="J10" s="327" t="s">
        <v>425</v>
      </c>
      <c r="K10" s="414" t="s">
        <v>425</v>
      </c>
      <c r="L10" s="414">
        <v>35</v>
      </c>
      <c r="M10" s="415">
        <v>37</v>
      </c>
      <c r="N10" s="415" t="s">
        <v>425</v>
      </c>
      <c r="O10" s="415">
        <v>46</v>
      </c>
      <c r="P10" s="415">
        <v>59</v>
      </c>
      <c r="Q10" s="415">
        <v>48</v>
      </c>
    </row>
    <row r="11" spans="2:17" s="186" customFormat="1" ht="15" customHeight="1" x14ac:dyDescent="0.2">
      <c r="B11" s="243" t="s">
        <v>4</v>
      </c>
      <c r="C11" s="238" t="s">
        <v>425</v>
      </c>
      <c r="D11" s="247" t="s">
        <v>425</v>
      </c>
      <c r="E11" s="247" t="s">
        <v>425</v>
      </c>
      <c r="F11" s="247" t="s">
        <v>425</v>
      </c>
      <c r="G11" s="247" t="s">
        <v>425</v>
      </c>
      <c r="H11" s="325" t="s">
        <v>425</v>
      </c>
      <c r="I11" s="325" t="s">
        <v>425</v>
      </c>
      <c r="J11" s="327" t="s">
        <v>425</v>
      </c>
      <c r="K11" s="414" t="s">
        <v>425</v>
      </c>
      <c r="L11" s="414" t="s">
        <v>425</v>
      </c>
      <c r="M11" s="416" t="s">
        <v>425</v>
      </c>
      <c r="N11" s="416" t="s">
        <v>425</v>
      </c>
      <c r="O11" s="416" t="s">
        <v>425</v>
      </c>
      <c r="P11" s="416" t="s">
        <v>425</v>
      </c>
      <c r="Q11" s="416" t="s">
        <v>425</v>
      </c>
    </row>
    <row r="12" spans="2:17" s="186" customFormat="1" ht="15" customHeight="1" x14ac:dyDescent="0.2">
      <c r="B12" s="243" t="s">
        <v>5</v>
      </c>
      <c r="C12" s="238" t="s">
        <v>425</v>
      </c>
      <c r="D12" s="247" t="s">
        <v>425</v>
      </c>
      <c r="E12" s="247" t="s">
        <v>425</v>
      </c>
      <c r="F12" s="247" t="s">
        <v>425</v>
      </c>
      <c r="G12" s="247" t="s">
        <v>425</v>
      </c>
      <c r="H12" s="325" t="s">
        <v>425</v>
      </c>
      <c r="I12" s="325" t="s">
        <v>425</v>
      </c>
      <c r="J12" s="327" t="s">
        <v>425</v>
      </c>
      <c r="K12" s="414" t="s">
        <v>425</v>
      </c>
      <c r="L12" s="414" t="s">
        <v>425</v>
      </c>
      <c r="M12" s="416" t="s">
        <v>425</v>
      </c>
      <c r="N12" s="416" t="s">
        <v>425</v>
      </c>
      <c r="O12" s="416" t="s">
        <v>425</v>
      </c>
      <c r="P12" s="416" t="s">
        <v>425</v>
      </c>
      <c r="Q12" s="416" t="s">
        <v>425</v>
      </c>
    </row>
    <row r="13" spans="2:17" s="186" customFormat="1" ht="15" customHeight="1" x14ac:dyDescent="0.2">
      <c r="B13" s="243" t="s">
        <v>6</v>
      </c>
      <c r="C13" s="238" t="s">
        <v>425</v>
      </c>
      <c r="D13" s="247" t="s">
        <v>425</v>
      </c>
      <c r="E13" s="247" t="s">
        <v>425</v>
      </c>
      <c r="F13" s="247" t="s">
        <v>425</v>
      </c>
      <c r="G13" s="247" t="s">
        <v>425</v>
      </c>
      <c r="H13" s="325" t="s">
        <v>425</v>
      </c>
      <c r="I13" s="326">
        <v>30</v>
      </c>
      <c r="J13" s="327" t="s">
        <v>425</v>
      </c>
      <c r="K13" s="414" t="s">
        <v>425</v>
      </c>
      <c r="L13" s="414" t="s">
        <v>425</v>
      </c>
      <c r="M13" s="415">
        <v>33</v>
      </c>
      <c r="N13" s="415" t="s">
        <v>425</v>
      </c>
      <c r="O13" s="415" t="s">
        <v>425</v>
      </c>
      <c r="P13" s="415">
        <v>36</v>
      </c>
      <c r="Q13" s="416" t="s">
        <v>425</v>
      </c>
    </row>
    <row r="14" spans="2:17" s="186" customFormat="1" ht="15" customHeight="1" x14ac:dyDescent="0.2">
      <c r="B14" s="243" t="s">
        <v>7</v>
      </c>
      <c r="C14" s="238">
        <v>169</v>
      </c>
      <c r="D14" s="247">
        <v>172</v>
      </c>
      <c r="E14" s="247">
        <v>167</v>
      </c>
      <c r="F14" s="247">
        <v>153</v>
      </c>
      <c r="G14" s="247">
        <v>155</v>
      </c>
      <c r="H14" s="325">
        <v>175</v>
      </c>
      <c r="I14" s="326">
        <v>200</v>
      </c>
      <c r="J14" s="327">
        <v>181</v>
      </c>
      <c r="K14" s="414">
        <v>177</v>
      </c>
      <c r="L14" s="414">
        <v>194</v>
      </c>
      <c r="M14" s="415">
        <v>213</v>
      </c>
      <c r="N14" s="415">
        <v>216</v>
      </c>
      <c r="O14" s="415">
        <v>193</v>
      </c>
      <c r="P14" s="415">
        <v>187</v>
      </c>
      <c r="Q14" s="415">
        <v>218</v>
      </c>
    </row>
    <row r="15" spans="2:17" s="186" customFormat="1" ht="15" customHeight="1" x14ac:dyDescent="0.2">
      <c r="B15" s="243" t="s">
        <v>8</v>
      </c>
      <c r="C15" s="238" t="s">
        <v>425</v>
      </c>
      <c r="D15" s="247" t="s">
        <v>425</v>
      </c>
      <c r="E15" s="247" t="s">
        <v>425</v>
      </c>
      <c r="F15" s="247" t="s">
        <v>425</v>
      </c>
      <c r="G15" s="247" t="s">
        <v>425</v>
      </c>
      <c r="H15" s="325" t="s">
        <v>425</v>
      </c>
      <c r="I15" s="325" t="s">
        <v>425</v>
      </c>
      <c r="J15" s="327" t="s">
        <v>425</v>
      </c>
      <c r="K15" s="414" t="s">
        <v>425</v>
      </c>
      <c r="L15" s="414" t="s">
        <v>425</v>
      </c>
      <c r="M15" s="416" t="s">
        <v>425</v>
      </c>
      <c r="N15" s="416" t="s">
        <v>425</v>
      </c>
      <c r="O15" s="416" t="s">
        <v>425</v>
      </c>
      <c r="P15" s="416" t="s">
        <v>425</v>
      </c>
      <c r="Q15" s="416" t="s">
        <v>425</v>
      </c>
    </row>
    <row r="16" spans="2:17" s="186" customFormat="1" ht="15" customHeight="1" x14ac:dyDescent="0.2">
      <c r="B16" s="243" t="s">
        <v>9</v>
      </c>
      <c r="C16" s="238" t="s">
        <v>425</v>
      </c>
      <c r="D16" s="247" t="s">
        <v>425</v>
      </c>
      <c r="E16" s="247" t="s">
        <v>425</v>
      </c>
      <c r="F16" s="247" t="s">
        <v>425</v>
      </c>
      <c r="G16" s="247" t="s">
        <v>425</v>
      </c>
      <c r="H16" s="325" t="s">
        <v>425</v>
      </c>
      <c r="I16" s="325" t="s">
        <v>425</v>
      </c>
      <c r="J16" s="327" t="s">
        <v>425</v>
      </c>
      <c r="K16" s="414" t="s">
        <v>425</v>
      </c>
      <c r="L16" s="414" t="s">
        <v>425</v>
      </c>
      <c r="M16" s="416" t="s">
        <v>425</v>
      </c>
      <c r="N16" s="416" t="s">
        <v>425</v>
      </c>
      <c r="O16" s="416" t="s">
        <v>425</v>
      </c>
      <c r="P16" s="416" t="s">
        <v>425</v>
      </c>
      <c r="Q16" s="416" t="s">
        <v>425</v>
      </c>
    </row>
    <row r="17" spans="2:28" s="186" customFormat="1" ht="15" customHeight="1" x14ac:dyDescent="0.2">
      <c r="B17" s="243" t="s">
        <v>10</v>
      </c>
      <c r="C17" s="238" t="s">
        <v>425</v>
      </c>
      <c r="D17" s="247" t="s">
        <v>425</v>
      </c>
      <c r="E17" s="247" t="s">
        <v>425</v>
      </c>
      <c r="F17" s="247" t="s">
        <v>425</v>
      </c>
      <c r="G17" s="247" t="s">
        <v>425</v>
      </c>
      <c r="H17" s="325" t="s">
        <v>425</v>
      </c>
      <c r="I17" s="325" t="s">
        <v>425</v>
      </c>
      <c r="J17" s="327" t="s">
        <v>425</v>
      </c>
      <c r="K17" s="414" t="s">
        <v>425</v>
      </c>
      <c r="L17" s="414" t="s">
        <v>425</v>
      </c>
      <c r="M17" s="416" t="s">
        <v>425</v>
      </c>
      <c r="N17" s="416" t="s">
        <v>425</v>
      </c>
      <c r="O17" s="416" t="s">
        <v>425</v>
      </c>
      <c r="P17" s="416" t="s">
        <v>425</v>
      </c>
      <c r="Q17" s="416" t="s">
        <v>425</v>
      </c>
    </row>
    <row r="18" spans="2:28" s="182" customFormat="1" ht="9" customHeight="1" x14ac:dyDescent="0.2">
      <c r="B18" s="189"/>
      <c r="C18" s="189"/>
      <c r="D18" s="189"/>
      <c r="E18" s="189"/>
      <c r="F18" s="189"/>
      <c r="G18" s="189"/>
      <c r="H18" s="189"/>
      <c r="I18" s="189"/>
      <c r="J18" s="189"/>
      <c r="K18" s="189"/>
      <c r="L18" s="189"/>
      <c r="M18" s="189"/>
      <c r="N18" s="189"/>
      <c r="O18" s="189"/>
      <c r="P18" s="189"/>
      <c r="Q18" s="189"/>
    </row>
    <row r="19" spans="2:28" s="182" customFormat="1" ht="3" customHeight="1" x14ac:dyDescent="0.2">
      <c r="B19" s="190"/>
      <c r="C19" s="190"/>
      <c r="D19" s="190"/>
      <c r="E19" s="190"/>
      <c r="F19" s="190"/>
      <c r="G19" s="190"/>
      <c r="H19" s="190"/>
      <c r="I19" s="190"/>
      <c r="J19" s="190"/>
      <c r="K19" s="190"/>
      <c r="L19" s="190"/>
      <c r="M19" s="190"/>
      <c r="N19" s="190"/>
      <c r="O19" s="190"/>
      <c r="P19" s="190"/>
      <c r="Q19" s="190"/>
    </row>
    <row r="20" spans="2:28" ht="9" customHeight="1" x14ac:dyDescent="0.2">
      <c r="B20" s="189"/>
      <c r="C20" s="189"/>
      <c r="D20" s="189"/>
      <c r="E20" s="189"/>
      <c r="F20" s="189"/>
      <c r="G20" s="189"/>
      <c r="H20" s="189"/>
      <c r="I20" s="189"/>
      <c r="J20" s="189"/>
      <c r="K20" s="189"/>
      <c r="L20" s="189"/>
      <c r="M20" s="189"/>
      <c r="N20" s="189"/>
      <c r="O20" s="189"/>
      <c r="P20" s="189"/>
      <c r="Q20" s="189"/>
    </row>
    <row r="21" spans="2:28" ht="13.5" customHeight="1" x14ac:dyDescent="0.15">
      <c r="B21" s="194" t="s">
        <v>440</v>
      </c>
      <c r="C21" s="194"/>
      <c r="D21" s="194"/>
      <c r="E21" s="194"/>
      <c r="F21" s="194"/>
      <c r="G21" s="194"/>
      <c r="H21" s="194"/>
      <c r="I21" s="194"/>
      <c r="J21" s="194"/>
      <c r="K21" s="194"/>
      <c r="L21" s="194"/>
      <c r="M21" s="194"/>
      <c r="N21" s="194"/>
      <c r="O21" s="194"/>
      <c r="P21" s="194"/>
      <c r="Q21" s="194"/>
    </row>
    <row r="22" spans="2:28" ht="13.5" customHeight="1" x14ac:dyDescent="0.15">
      <c r="B22" s="449" t="s">
        <v>17</v>
      </c>
      <c r="C22" s="449"/>
      <c r="D22" s="449"/>
      <c r="E22" s="449"/>
      <c r="F22" s="449"/>
      <c r="G22" s="449"/>
      <c r="H22" s="449"/>
      <c r="I22" s="449"/>
      <c r="J22" s="449"/>
      <c r="K22" s="449"/>
      <c r="L22" s="449"/>
      <c r="M22" s="449"/>
      <c r="N22" s="449"/>
      <c r="O22" s="449"/>
      <c r="P22" s="449"/>
      <c r="Q22" s="449"/>
      <c r="R22" s="38"/>
      <c r="W22" s="193"/>
      <c r="X22" s="193"/>
      <c r="Y22" s="193"/>
      <c r="Z22" s="193"/>
      <c r="AA22" s="196"/>
      <c r="AB22" s="196"/>
    </row>
    <row r="23" spans="2:28" ht="5.25" customHeight="1" x14ac:dyDescent="0.15">
      <c r="B23" s="194"/>
      <c r="C23" s="194"/>
      <c r="D23" s="194"/>
      <c r="E23" s="194"/>
      <c r="F23" s="194"/>
      <c r="G23" s="194"/>
      <c r="H23" s="194"/>
      <c r="I23" s="194"/>
      <c r="J23" s="194"/>
      <c r="K23" s="194"/>
      <c r="L23" s="194"/>
      <c r="M23" s="194"/>
      <c r="N23" s="194"/>
      <c r="O23" s="194"/>
      <c r="P23" s="194"/>
      <c r="Q23" s="194"/>
    </row>
    <row r="24" spans="2:28" ht="13.5" customHeight="1" x14ac:dyDescent="0.15">
      <c r="B24" s="194" t="s">
        <v>443</v>
      </c>
      <c r="C24" s="194"/>
      <c r="D24" s="194"/>
      <c r="E24" s="194"/>
      <c r="F24" s="194"/>
      <c r="G24" s="194"/>
      <c r="H24" s="194"/>
      <c r="I24" s="194"/>
      <c r="J24" s="194"/>
      <c r="K24" s="194"/>
      <c r="L24" s="194"/>
      <c r="M24" s="194"/>
      <c r="N24" s="194"/>
      <c r="O24" s="194"/>
      <c r="P24" s="194"/>
      <c r="Q24" s="194"/>
    </row>
    <row r="25" spans="2:28" ht="13.5" customHeight="1" x14ac:dyDescent="0.15">
      <c r="B25" s="524" t="s">
        <v>444</v>
      </c>
      <c r="C25" s="524"/>
      <c r="D25" s="524"/>
      <c r="E25" s="524"/>
      <c r="F25" s="524"/>
      <c r="G25" s="524"/>
      <c r="H25" s="524"/>
      <c r="I25" s="524"/>
      <c r="J25" s="524"/>
      <c r="K25" s="524"/>
      <c r="L25" s="524"/>
      <c r="M25" s="524"/>
      <c r="N25" s="524"/>
      <c r="O25" s="524"/>
      <c r="P25" s="524"/>
      <c r="Q25" s="524"/>
    </row>
    <row r="26" spans="2:28" ht="5.25" customHeight="1" x14ac:dyDescent="0.15">
      <c r="B26" s="194"/>
      <c r="C26" s="194"/>
      <c r="D26" s="194"/>
      <c r="E26" s="194"/>
      <c r="F26" s="194"/>
      <c r="G26" s="194"/>
      <c r="H26" s="194"/>
      <c r="I26" s="194"/>
      <c r="J26" s="194"/>
      <c r="K26" s="194"/>
      <c r="L26" s="194"/>
      <c r="M26" s="194"/>
      <c r="N26" s="194"/>
      <c r="O26" s="194"/>
      <c r="P26" s="194"/>
      <c r="Q26" s="194"/>
    </row>
    <row r="27" spans="2:28" ht="13.5" customHeight="1" x14ac:dyDescent="0.15">
      <c r="B27" s="194" t="s">
        <v>443</v>
      </c>
      <c r="C27" s="194"/>
      <c r="D27" s="194"/>
      <c r="E27" s="194"/>
      <c r="F27" s="194"/>
      <c r="G27" s="194"/>
      <c r="H27" s="194"/>
      <c r="I27" s="194"/>
      <c r="J27" s="194"/>
      <c r="K27" s="194"/>
      <c r="L27" s="194"/>
      <c r="M27" s="194"/>
      <c r="N27" s="194"/>
      <c r="O27" s="194"/>
      <c r="P27" s="194"/>
      <c r="Q27" s="194"/>
    </row>
    <row r="28" spans="2:28" ht="13.5" customHeight="1" x14ac:dyDescent="0.15">
      <c r="B28" s="245" t="s">
        <v>433</v>
      </c>
      <c r="C28" s="245"/>
      <c r="D28" s="245"/>
      <c r="E28" s="245"/>
      <c r="F28" s="245"/>
      <c r="G28" s="245"/>
      <c r="H28" s="245"/>
      <c r="I28" s="245"/>
      <c r="J28" s="245"/>
      <c r="K28" s="245"/>
      <c r="L28" s="245"/>
      <c r="M28" s="245"/>
      <c r="N28" s="245"/>
      <c r="O28" s="245"/>
      <c r="P28" s="245"/>
      <c r="Q28" s="245"/>
    </row>
    <row r="29" spans="2:28" s="32" customFormat="1" ht="12.75" customHeight="1" x14ac:dyDescent="0.15">
      <c r="B29" s="157"/>
      <c r="C29" s="157"/>
      <c r="D29" s="157"/>
      <c r="E29" s="157"/>
      <c r="F29" s="157"/>
      <c r="G29" s="157"/>
      <c r="H29" s="157"/>
      <c r="I29" s="157"/>
      <c r="J29" s="157"/>
      <c r="K29" s="157"/>
      <c r="L29" s="157"/>
      <c r="M29" s="157"/>
      <c r="N29" s="157"/>
      <c r="O29" s="157"/>
      <c r="P29" s="157"/>
      <c r="Q29" s="157"/>
      <c r="R29" s="157"/>
      <c r="S29" s="157"/>
      <c r="T29" s="157"/>
      <c r="U29" s="157"/>
      <c r="V29" s="157"/>
      <c r="W29" s="157"/>
    </row>
    <row r="30" spans="2:28" s="1" customFormat="1" ht="12.75" x14ac:dyDescent="0.2">
      <c r="B30" s="138" t="s">
        <v>68</v>
      </c>
    </row>
  </sheetData>
  <mergeCells count="3">
    <mergeCell ref="B1:Q1"/>
    <mergeCell ref="B22:Q22"/>
    <mergeCell ref="B25:Q25"/>
  </mergeCells>
  <hyperlinks>
    <hyperlink ref="B22" r:id="rId1" xr:uid="{00000000-0004-0000-5A00-000000000000}"/>
    <hyperlink ref="B22:Q22" r:id="rId2" display="https://estatistica.madeira.gov.pt/" xr:uid="{00000000-0004-0000-5A00-000001000000}"/>
    <hyperlink ref="B30" location="Contents!A1" display="(Back to contents)" xr:uid="{00000000-0004-0000-5A00-000002000000}"/>
  </hyperlinks>
  <printOptions horizontalCentered="1"/>
  <pageMargins left="0.47244094488188981" right="0.47244094488188981" top="0.6692913385826772" bottom="0.6692913385826772" header="0" footer="0"/>
  <pageSetup paperSize="9" scale="79" orientation="portrait" r:id="rId3"/>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B1:N24"/>
  <sheetViews>
    <sheetView showGridLines="0" workbookViewId="0"/>
  </sheetViews>
  <sheetFormatPr defaultColWidth="9.140625" defaultRowHeight="9" x14ac:dyDescent="0.15"/>
  <cols>
    <col min="1" max="1" width="6.7109375" style="192" customWidth="1"/>
    <col min="2" max="2" width="26" style="192" customWidth="1"/>
    <col min="3" max="4" width="44.7109375" style="192" customWidth="1"/>
    <col min="5" max="5" width="6.7109375" style="192" customWidth="1"/>
    <col min="6" max="16384" width="9.140625" style="192"/>
  </cols>
  <sheetData>
    <row r="1" spans="2:14" s="248" customFormat="1" ht="36" customHeight="1" x14ac:dyDescent="0.2">
      <c r="B1" s="493" t="s">
        <v>450</v>
      </c>
      <c r="C1" s="493"/>
      <c r="D1" s="493"/>
    </row>
    <row r="2" spans="2:14" s="178" customFormat="1" ht="14.25" customHeight="1" x14ac:dyDescent="0.15">
      <c r="B2" s="249"/>
      <c r="C2" s="249"/>
      <c r="D2" s="235" t="s">
        <v>445</v>
      </c>
    </row>
    <row r="3" spans="2:14" s="182" customFormat="1" ht="44.25" customHeight="1" x14ac:dyDescent="0.2">
      <c r="B3" s="513"/>
      <c r="C3" s="241" t="s">
        <v>446</v>
      </c>
      <c r="D3" s="240" t="s">
        <v>447</v>
      </c>
    </row>
    <row r="4" spans="2:14" s="182" customFormat="1" ht="24.75" customHeight="1" x14ac:dyDescent="0.2">
      <c r="B4" s="513"/>
      <c r="C4" s="234">
        <v>2011</v>
      </c>
      <c r="D4" s="240" t="s">
        <v>448</v>
      </c>
    </row>
    <row r="5" spans="2:14" s="186" customFormat="1" ht="4.5" customHeight="1" x14ac:dyDescent="0.2">
      <c r="B5" s="184"/>
      <c r="C5" s="185"/>
      <c r="D5" s="185"/>
    </row>
    <row r="6" spans="2:14" s="186" customFormat="1" ht="18" customHeight="1" x14ac:dyDescent="0.2">
      <c r="B6" s="237" t="s">
        <v>222</v>
      </c>
      <c r="C6" s="250">
        <v>13.3</v>
      </c>
      <c r="D6" s="251">
        <v>1.4</v>
      </c>
    </row>
    <row r="7" spans="2:14" s="186" customFormat="1" ht="18" customHeight="1" x14ac:dyDescent="0.2">
      <c r="B7" s="237" t="s">
        <v>223</v>
      </c>
      <c r="C7" s="250">
        <v>10.7</v>
      </c>
      <c r="D7" s="251">
        <v>0.8</v>
      </c>
    </row>
    <row r="8" spans="2:14" ht="9" customHeight="1" x14ac:dyDescent="0.2">
      <c r="B8" s="189"/>
      <c r="C8" s="188"/>
      <c r="D8" s="188"/>
    </row>
    <row r="9" spans="2:14" ht="3" customHeight="1" x14ac:dyDescent="0.2">
      <c r="B9" s="190"/>
      <c r="C9" s="191"/>
      <c r="D9" s="191"/>
    </row>
    <row r="10" spans="2:14" ht="9" customHeight="1" x14ac:dyDescent="0.2">
      <c r="B10" s="189"/>
      <c r="C10" s="188"/>
      <c r="D10" s="188"/>
    </row>
    <row r="11" spans="2:14" ht="13.5" customHeight="1" x14ac:dyDescent="0.15">
      <c r="B11" s="194" t="s">
        <v>440</v>
      </c>
      <c r="C11" s="194"/>
    </row>
    <row r="12" spans="2:14" ht="13.5" customHeight="1" x14ac:dyDescent="0.15">
      <c r="B12" s="449" t="s">
        <v>17</v>
      </c>
      <c r="C12" s="449"/>
      <c r="D12" s="38"/>
      <c r="I12" s="193"/>
      <c r="J12" s="193"/>
      <c r="K12" s="193"/>
      <c r="L12" s="193"/>
      <c r="M12" s="196"/>
      <c r="N12" s="196"/>
    </row>
    <row r="13" spans="2:14" ht="5.25" customHeight="1" x14ac:dyDescent="0.15">
      <c r="B13" s="194"/>
      <c r="C13" s="194"/>
    </row>
    <row r="14" spans="2:14" ht="13.5" customHeight="1" x14ac:dyDescent="0.15">
      <c r="B14" s="525" t="s">
        <v>449</v>
      </c>
      <c r="C14" s="525"/>
      <c r="D14" s="525"/>
    </row>
    <row r="15" spans="2:14" ht="13.5" customHeight="1" x14ac:dyDescent="0.15">
      <c r="B15" s="194" t="s">
        <v>443</v>
      </c>
      <c r="C15" s="194"/>
    </row>
    <row r="16" spans="2:14" ht="13.5" customHeight="1" x14ac:dyDescent="0.15">
      <c r="B16" s="245" t="s">
        <v>433</v>
      </c>
      <c r="C16" s="194"/>
    </row>
    <row r="17" spans="2:13" s="32" customFormat="1" ht="12.75" customHeight="1" x14ac:dyDescent="0.15">
      <c r="B17" s="157"/>
      <c r="C17" s="157"/>
      <c r="D17" s="157"/>
      <c r="E17" s="157"/>
      <c r="F17" s="157"/>
      <c r="G17" s="157"/>
      <c r="H17" s="157"/>
      <c r="I17" s="157"/>
      <c r="J17" s="157"/>
      <c r="K17" s="157"/>
      <c r="L17" s="157"/>
      <c r="M17" s="157"/>
    </row>
    <row r="18" spans="2:13" s="1" customFormat="1" ht="12.75" x14ac:dyDescent="0.2">
      <c r="B18" s="138" t="s">
        <v>68</v>
      </c>
    </row>
    <row r="21" spans="2:13" x14ac:dyDescent="0.15">
      <c r="C21" s="196"/>
      <c r="D21" s="196"/>
    </row>
    <row r="22" spans="2:13" x14ac:dyDescent="0.15">
      <c r="C22" s="196"/>
      <c r="D22" s="196"/>
    </row>
    <row r="24" spans="2:13" x14ac:dyDescent="0.15">
      <c r="C24" s="196"/>
      <c r="D24" s="196"/>
    </row>
  </sheetData>
  <mergeCells count="4">
    <mergeCell ref="B1:D1"/>
    <mergeCell ref="B3:B4"/>
    <mergeCell ref="B12:C12"/>
    <mergeCell ref="B14:D14"/>
  </mergeCells>
  <hyperlinks>
    <hyperlink ref="B12" r:id="rId1" xr:uid="{00000000-0004-0000-5B00-000000000000}"/>
    <hyperlink ref="B12:C12" r:id="rId2" display="https://estatistica.madeira.gov.pt/" xr:uid="{00000000-0004-0000-5B00-000001000000}"/>
    <hyperlink ref="B18" location="Contents!A1" display="(Back to contents)" xr:uid="{00000000-0004-0000-5B00-000002000000}"/>
  </hyperlinks>
  <printOptions horizontalCentered="1"/>
  <pageMargins left="0.47244094488188981" right="0.47244094488188981" top="0.6692913385826772" bottom="0.6692913385826772" header="0" footer="0"/>
  <pageSetup paperSize="9" orientation="landscape" verticalDpi="0" r:id="rId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B1:O53"/>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40.28515625" style="11" customWidth="1"/>
    <col min="3" max="7" width="16.85546875" style="11" customWidth="1"/>
    <col min="8" max="8" width="6.7109375" style="11" customWidth="1"/>
    <col min="9" max="256" width="9.140625" style="11"/>
    <col min="257" max="257" width="6.7109375" style="11" customWidth="1"/>
    <col min="258" max="258" width="32.7109375" style="11" customWidth="1"/>
    <col min="259" max="262" width="16.85546875" style="11" customWidth="1"/>
    <col min="263" max="263" width="6.7109375" style="11" customWidth="1"/>
    <col min="264" max="264" width="13.7109375" style="11" customWidth="1"/>
    <col min="265" max="512" width="9.140625" style="11"/>
    <col min="513" max="513" width="6.7109375" style="11" customWidth="1"/>
    <col min="514" max="514" width="32.7109375" style="11" customWidth="1"/>
    <col min="515" max="518" width="16.85546875" style="11" customWidth="1"/>
    <col min="519" max="519" width="6.7109375" style="11" customWidth="1"/>
    <col min="520" max="520" width="13.7109375" style="11" customWidth="1"/>
    <col min="521" max="768" width="9.140625" style="11"/>
    <col min="769" max="769" width="6.7109375" style="11" customWidth="1"/>
    <col min="770" max="770" width="32.7109375" style="11" customWidth="1"/>
    <col min="771" max="774" width="16.85546875" style="11" customWidth="1"/>
    <col min="775" max="775" width="6.7109375" style="11" customWidth="1"/>
    <col min="776" max="776" width="13.7109375" style="11" customWidth="1"/>
    <col min="777" max="1024" width="9.140625" style="11"/>
    <col min="1025" max="1025" width="6.7109375" style="11" customWidth="1"/>
    <col min="1026" max="1026" width="32.7109375" style="11" customWidth="1"/>
    <col min="1027" max="1030" width="16.85546875" style="11" customWidth="1"/>
    <col min="1031" max="1031" width="6.7109375" style="11" customWidth="1"/>
    <col min="1032" max="1032" width="13.7109375" style="11" customWidth="1"/>
    <col min="1033" max="1280" width="9.140625" style="11"/>
    <col min="1281" max="1281" width="6.7109375" style="11" customWidth="1"/>
    <col min="1282" max="1282" width="32.7109375" style="11" customWidth="1"/>
    <col min="1283" max="1286" width="16.85546875" style="11" customWidth="1"/>
    <col min="1287" max="1287" width="6.7109375" style="11" customWidth="1"/>
    <col min="1288" max="1288" width="13.7109375" style="11" customWidth="1"/>
    <col min="1289" max="1536" width="9.140625" style="11"/>
    <col min="1537" max="1537" width="6.7109375" style="11" customWidth="1"/>
    <col min="1538" max="1538" width="32.7109375" style="11" customWidth="1"/>
    <col min="1539" max="1542" width="16.85546875" style="11" customWidth="1"/>
    <col min="1543" max="1543" width="6.7109375" style="11" customWidth="1"/>
    <col min="1544" max="1544" width="13.7109375" style="11" customWidth="1"/>
    <col min="1545" max="1792" width="9.140625" style="11"/>
    <col min="1793" max="1793" width="6.7109375" style="11" customWidth="1"/>
    <col min="1794" max="1794" width="32.7109375" style="11" customWidth="1"/>
    <col min="1795" max="1798" width="16.85546875" style="11" customWidth="1"/>
    <col min="1799" max="1799" width="6.7109375" style="11" customWidth="1"/>
    <col min="1800" max="1800" width="13.7109375" style="11" customWidth="1"/>
    <col min="1801" max="2048" width="9.140625" style="11"/>
    <col min="2049" max="2049" width="6.7109375" style="11" customWidth="1"/>
    <col min="2050" max="2050" width="32.7109375" style="11" customWidth="1"/>
    <col min="2051" max="2054" width="16.85546875" style="11" customWidth="1"/>
    <col min="2055" max="2055" width="6.7109375" style="11" customWidth="1"/>
    <col min="2056" max="2056" width="13.7109375" style="11" customWidth="1"/>
    <col min="2057" max="2304" width="9.140625" style="11"/>
    <col min="2305" max="2305" width="6.7109375" style="11" customWidth="1"/>
    <col min="2306" max="2306" width="32.7109375" style="11" customWidth="1"/>
    <col min="2307" max="2310" width="16.85546875" style="11" customWidth="1"/>
    <col min="2311" max="2311" width="6.7109375" style="11" customWidth="1"/>
    <col min="2312" max="2312" width="13.7109375" style="11" customWidth="1"/>
    <col min="2313" max="2560" width="9.140625" style="11"/>
    <col min="2561" max="2561" width="6.7109375" style="11" customWidth="1"/>
    <col min="2562" max="2562" width="32.7109375" style="11" customWidth="1"/>
    <col min="2563" max="2566" width="16.85546875" style="11" customWidth="1"/>
    <col min="2567" max="2567" width="6.7109375" style="11" customWidth="1"/>
    <col min="2568" max="2568" width="13.7109375" style="11" customWidth="1"/>
    <col min="2569" max="2816" width="9.140625" style="11"/>
    <col min="2817" max="2817" width="6.7109375" style="11" customWidth="1"/>
    <col min="2818" max="2818" width="32.7109375" style="11" customWidth="1"/>
    <col min="2819" max="2822" width="16.85546875" style="11" customWidth="1"/>
    <col min="2823" max="2823" width="6.7109375" style="11" customWidth="1"/>
    <col min="2824" max="2824" width="13.7109375" style="11" customWidth="1"/>
    <col min="2825" max="3072" width="9.140625" style="11"/>
    <col min="3073" max="3073" width="6.7109375" style="11" customWidth="1"/>
    <col min="3074" max="3074" width="32.7109375" style="11" customWidth="1"/>
    <col min="3075" max="3078" width="16.85546875" style="11" customWidth="1"/>
    <col min="3079" max="3079" width="6.7109375" style="11" customWidth="1"/>
    <col min="3080" max="3080" width="13.7109375" style="11" customWidth="1"/>
    <col min="3081" max="3328" width="9.140625" style="11"/>
    <col min="3329" max="3329" width="6.7109375" style="11" customWidth="1"/>
    <col min="3330" max="3330" width="32.7109375" style="11" customWidth="1"/>
    <col min="3331" max="3334" width="16.85546875" style="11" customWidth="1"/>
    <col min="3335" max="3335" width="6.7109375" style="11" customWidth="1"/>
    <col min="3336" max="3336" width="13.7109375" style="11" customWidth="1"/>
    <col min="3337" max="3584" width="9.140625" style="11"/>
    <col min="3585" max="3585" width="6.7109375" style="11" customWidth="1"/>
    <col min="3586" max="3586" width="32.7109375" style="11" customWidth="1"/>
    <col min="3587" max="3590" width="16.85546875" style="11" customWidth="1"/>
    <col min="3591" max="3591" width="6.7109375" style="11" customWidth="1"/>
    <col min="3592" max="3592" width="13.7109375" style="11" customWidth="1"/>
    <col min="3593" max="3840" width="9.140625" style="11"/>
    <col min="3841" max="3841" width="6.7109375" style="11" customWidth="1"/>
    <col min="3842" max="3842" width="32.7109375" style="11" customWidth="1"/>
    <col min="3843" max="3846" width="16.85546875" style="11" customWidth="1"/>
    <col min="3847" max="3847" width="6.7109375" style="11" customWidth="1"/>
    <col min="3848" max="3848" width="13.7109375" style="11" customWidth="1"/>
    <col min="3849" max="4096" width="9.140625" style="11"/>
    <col min="4097" max="4097" width="6.7109375" style="11" customWidth="1"/>
    <col min="4098" max="4098" width="32.7109375" style="11" customWidth="1"/>
    <col min="4099" max="4102" width="16.85546875" style="11" customWidth="1"/>
    <col min="4103" max="4103" width="6.7109375" style="11" customWidth="1"/>
    <col min="4104" max="4104" width="13.7109375" style="11" customWidth="1"/>
    <col min="4105" max="4352" width="9.140625" style="11"/>
    <col min="4353" max="4353" width="6.7109375" style="11" customWidth="1"/>
    <col min="4354" max="4354" width="32.7109375" style="11" customWidth="1"/>
    <col min="4355" max="4358" width="16.85546875" style="11" customWidth="1"/>
    <col min="4359" max="4359" width="6.7109375" style="11" customWidth="1"/>
    <col min="4360" max="4360" width="13.7109375" style="11" customWidth="1"/>
    <col min="4361" max="4608" width="9.140625" style="11"/>
    <col min="4609" max="4609" width="6.7109375" style="11" customWidth="1"/>
    <col min="4610" max="4610" width="32.7109375" style="11" customWidth="1"/>
    <col min="4611" max="4614" width="16.85546875" style="11" customWidth="1"/>
    <col min="4615" max="4615" width="6.7109375" style="11" customWidth="1"/>
    <col min="4616" max="4616" width="13.7109375" style="11" customWidth="1"/>
    <col min="4617" max="4864" width="9.140625" style="11"/>
    <col min="4865" max="4865" width="6.7109375" style="11" customWidth="1"/>
    <col min="4866" max="4866" width="32.7109375" style="11" customWidth="1"/>
    <col min="4867" max="4870" width="16.85546875" style="11" customWidth="1"/>
    <col min="4871" max="4871" width="6.7109375" style="11" customWidth="1"/>
    <col min="4872" max="4872" width="13.7109375" style="11" customWidth="1"/>
    <col min="4873" max="5120" width="9.140625" style="11"/>
    <col min="5121" max="5121" width="6.7109375" style="11" customWidth="1"/>
    <col min="5122" max="5122" width="32.7109375" style="11" customWidth="1"/>
    <col min="5123" max="5126" width="16.85546875" style="11" customWidth="1"/>
    <col min="5127" max="5127" width="6.7109375" style="11" customWidth="1"/>
    <col min="5128" max="5128" width="13.7109375" style="11" customWidth="1"/>
    <col min="5129" max="5376" width="9.140625" style="11"/>
    <col min="5377" max="5377" width="6.7109375" style="11" customWidth="1"/>
    <col min="5378" max="5378" width="32.7109375" style="11" customWidth="1"/>
    <col min="5379" max="5382" width="16.85546875" style="11" customWidth="1"/>
    <col min="5383" max="5383" width="6.7109375" style="11" customWidth="1"/>
    <col min="5384" max="5384" width="13.7109375" style="11" customWidth="1"/>
    <col min="5385" max="5632" width="9.140625" style="11"/>
    <col min="5633" max="5633" width="6.7109375" style="11" customWidth="1"/>
    <col min="5634" max="5634" width="32.7109375" style="11" customWidth="1"/>
    <col min="5635" max="5638" width="16.85546875" style="11" customWidth="1"/>
    <col min="5639" max="5639" width="6.7109375" style="11" customWidth="1"/>
    <col min="5640" max="5640" width="13.7109375" style="11" customWidth="1"/>
    <col min="5641" max="5888" width="9.140625" style="11"/>
    <col min="5889" max="5889" width="6.7109375" style="11" customWidth="1"/>
    <col min="5890" max="5890" width="32.7109375" style="11" customWidth="1"/>
    <col min="5891" max="5894" width="16.85546875" style="11" customWidth="1"/>
    <col min="5895" max="5895" width="6.7109375" style="11" customWidth="1"/>
    <col min="5896" max="5896" width="13.7109375" style="11" customWidth="1"/>
    <col min="5897" max="6144" width="9.140625" style="11"/>
    <col min="6145" max="6145" width="6.7109375" style="11" customWidth="1"/>
    <col min="6146" max="6146" width="32.7109375" style="11" customWidth="1"/>
    <col min="6147" max="6150" width="16.85546875" style="11" customWidth="1"/>
    <col min="6151" max="6151" width="6.7109375" style="11" customWidth="1"/>
    <col min="6152" max="6152" width="13.7109375" style="11" customWidth="1"/>
    <col min="6153" max="6400" width="9.140625" style="11"/>
    <col min="6401" max="6401" width="6.7109375" style="11" customWidth="1"/>
    <col min="6402" max="6402" width="32.7109375" style="11" customWidth="1"/>
    <col min="6403" max="6406" width="16.85546875" style="11" customWidth="1"/>
    <col min="6407" max="6407" width="6.7109375" style="11" customWidth="1"/>
    <col min="6408" max="6408" width="13.7109375" style="11" customWidth="1"/>
    <col min="6409" max="6656" width="9.140625" style="11"/>
    <col min="6657" max="6657" width="6.7109375" style="11" customWidth="1"/>
    <col min="6658" max="6658" width="32.7109375" style="11" customWidth="1"/>
    <col min="6659" max="6662" width="16.85546875" style="11" customWidth="1"/>
    <col min="6663" max="6663" width="6.7109375" style="11" customWidth="1"/>
    <col min="6664" max="6664" width="13.7109375" style="11" customWidth="1"/>
    <col min="6665" max="6912" width="9.140625" style="11"/>
    <col min="6913" max="6913" width="6.7109375" style="11" customWidth="1"/>
    <col min="6914" max="6914" width="32.7109375" style="11" customWidth="1"/>
    <col min="6915" max="6918" width="16.85546875" style="11" customWidth="1"/>
    <col min="6919" max="6919" width="6.7109375" style="11" customWidth="1"/>
    <col min="6920" max="6920" width="13.7109375" style="11" customWidth="1"/>
    <col min="6921" max="7168" width="9.140625" style="11"/>
    <col min="7169" max="7169" width="6.7109375" style="11" customWidth="1"/>
    <col min="7170" max="7170" width="32.7109375" style="11" customWidth="1"/>
    <col min="7171" max="7174" width="16.85546875" style="11" customWidth="1"/>
    <col min="7175" max="7175" width="6.7109375" style="11" customWidth="1"/>
    <col min="7176" max="7176" width="13.7109375" style="11" customWidth="1"/>
    <col min="7177" max="7424" width="9.140625" style="11"/>
    <col min="7425" max="7425" width="6.7109375" style="11" customWidth="1"/>
    <col min="7426" max="7426" width="32.7109375" style="11" customWidth="1"/>
    <col min="7427" max="7430" width="16.85546875" style="11" customWidth="1"/>
    <col min="7431" max="7431" width="6.7109375" style="11" customWidth="1"/>
    <col min="7432" max="7432" width="13.7109375" style="11" customWidth="1"/>
    <col min="7433" max="7680" width="9.140625" style="11"/>
    <col min="7681" max="7681" width="6.7109375" style="11" customWidth="1"/>
    <col min="7682" max="7682" width="32.7109375" style="11" customWidth="1"/>
    <col min="7683" max="7686" width="16.85546875" style="11" customWidth="1"/>
    <col min="7687" max="7687" width="6.7109375" style="11" customWidth="1"/>
    <col min="7688" max="7688" width="13.7109375" style="11" customWidth="1"/>
    <col min="7689" max="7936" width="9.140625" style="11"/>
    <col min="7937" max="7937" width="6.7109375" style="11" customWidth="1"/>
    <col min="7938" max="7938" width="32.7109375" style="11" customWidth="1"/>
    <col min="7939" max="7942" width="16.85546875" style="11" customWidth="1"/>
    <col min="7943" max="7943" width="6.7109375" style="11" customWidth="1"/>
    <col min="7944" max="7944" width="13.7109375" style="11" customWidth="1"/>
    <col min="7945" max="8192" width="9.140625" style="11"/>
    <col min="8193" max="8193" width="6.7109375" style="11" customWidth="1"/>
    <col min="8194" max="8194" width="32.7109375" style="11" customWidth="1"/>
    <col min="8195" max="8198" width="16.85546875" style="11" customWidth="1"/>
    <col min="8199" max="8199" width="6.7109375" style="11" customWidth="1"/>
    <col min="8200" max="8200" width="13.7109375" style="11" customWidth="1"/>
    <col min="8201" max="8448" width="9.140625" style="11"/>
    <col min="8449" max="8449" width="6.7109375" style="11" customWidth="1"/>
    <col min="8450" max="8450" width="32.7109375" style="11" customWidth="1"/>
    <col min="8451" max="8454" width="16.85546875" style="11" customWidth="1"/>
    <col min="8455" max="8455" width="6.7109375" style="11" customWidth="1"/>
    <col min="8456" max="8456" width="13.7109375" style="11" customWidth="1"/>
    <col min="8457" max="8704" width="9.140625" style="11"/>
    <col min="8705" max="8705" width="6.7109375" style="11" customWidth="1"/>
    <col min="8706" max="8706" width="32.7109375" style="11" customWidth="1"/>
    <col min="8707" max="8710" width="16.85546875" style="11" customWidth="1"/>
    <col min="8711" max="8711" width="6.7109375" style="11" customWidth="1"/>
    <col min="8712" max="8712" width="13.7109375" style="11" customWidth="1"/>
    <col min="8713" max="8960" width="9.140625" style="11"/>
    <col min="8961" max="8961" width="6.7109375" style="11" customWidth="1"/>
    <col min="8962" max="8962" width="32.7109375" style="11" customWidth="1"/>
    <col min="8963" max="8966" width="16.85546875" style="11" customWidth="1"/>
    <col min="8967" max="8967" width="6.7109375" style="11" customWidth="1"/>
    <col min="8968" max="8968" width="13.7109375" style="11" customWidth="1"/>
    <col min="8969" max="9216" width="9.140625" style="11"/>
    <col min="9217" max="9217" width="6.7109375" style="11" customWidth="1"/>
    <col min="9218" max="9218" width="32.7109375" style="11" customWidth="1"/>
    <col min="9219" max="9222" width="16.85546875" style="11" customWidth="1"/>
    <col min="9223" max="9223" width="6.7109375" style="11" customWidth="1"/>
    <col min="9224" max="9224" width="13.7109375" style="11" customWidth="1"/>
    <col min="9225" max="9472" width="9.140625" style="11"/>
    <col min="9473" max="9473" width="6.7109375" style="11" customWidth="1"/>
    <col min="9474" max="9474" width="32.7109375" style="11" customWidth="1"/>
    <col min="9475" max="9478" width="16.85546875" style="11" customWidth="1"/>
    <col min="9479" max="9479" width="6.7109375" style="11" customWidth="1"/>
    <col min="9480" max="9480" width="13.7109375" style="11" customWidth="1"/>
    <col min="9481" max="9728" width="9.140625" style="11"/>
    <col min="9729" max="9729" width="6.7109375" style="11" customWidth="1"/>
    <col min="9730" max="9730" width="32.7109375" style="11" customWidth="1"/>
    <col min="9731" max="9734" width="16.85546875" style="11" customWidth="1"/>
    <col min="9735" max="9735" width="6.7109375" style="11" customWidth="1"/>
    <col min="9736" max="9736" width="13.7109375" style="11" customWidth="1"/>
    <col min="9737" max="9984" width="9.140625" style="11"/>
    <col min="9985" max="9985" width="6.7109375" style="11" customWidth="1"/>
    <col min="9986" max="9986" width="32.7109375" style="11" customWidth="1"/>
    <col min="9987" max="9990" width="16.85546875" style="11" customWidth="1"/>
    <col min="9991" max="9991" width="6.7109375" style="11" customWidth="1"/>
    <col min="9992" max="9992" width="13.7109375" style="11" customWidth="1"/>
    <col min="9993" max="10240" width="9.140625" style="11"/>
    <col min="10241" max="10241" width="6.7109375" style="11" customWidth="1"/>
    <col min="10242" max="10242" width="32.7109375" style="11" customWidth="1"/>
    <col min="10243" max="10246" width="16.85546875" style="11" customWidth="1"/>
    <col min="10247" max="10247" width="6.7109375" style="11" customWidth="1"/>
    <col min="10248" max="10248" width="13.7109375" style="11" customWidth="1"/>
    <col min="10249" max="10496" width="9.140625" style="11"/>
    <col min="10497" max="10497" width="6.7109375" style="11" customWidth="1"/>
    <col min="10498" max="10498" width="32.7109375" style="11" customWidth="1"/>
    <col min="10499" max="10502" width="16.85546875" style="11" customWidth="1"/>
    <col min="10503" max="10503" width="6.7109375" style="11" customWidth="1"/>
    <col min="10504" max="10504" width="13.7109375" style="11" customWidth="1"/>
    <col min="10505" max="10752" width="9.140625" style="11"/>
    <col min="10753" max="10753" width="6.7109375" style="11" customWidth="1"/>
    <col min="10754" max="10754" width="32.7109375" style="11" customWidth="1"/>
    <col min="10755" max="10758" width="16.85546875" style="11" customWidth="1"/>
    <col min="10759" max="10759" width="6.7109375" style="11" customWidth="1"/>
    <col min="10760" max="10760" width="13.7109375" style="11" customWidth="1"/>
    <col min="10761" max="11008" width="9.140625" style="11"/>
    <col min="11009" max="11009" width="6.7109375" style="11" customWidth="1"/>
    <col min="11010" max="11010" width="32.7109375" style="11" customWidth="1"/>
    <col min="11011" max="11014" width="16.85546875" style="11" customWidth="1"/>
    <col min="11015" max="11015" width="6.7109375" style="11" customWidth="1"/>
    <col min="11016" max="11016" width="13.7109375" style="11" customWidth="1"/>
    <col min="11017" max="11264" width="9.140625" style="11"/>
    <col min="11265" max="11265" width="6.7109375" style="11" customWidth="1"/>
    <col min="11266" max="11266" width="32.7109375" style="11" customWidth="1"/>
    <col min="11267" max="11270" width="16.85546875" style="11" customWidth="1"/>
    <col min="11271" max="11271" width="6.7109375" style="11" customWidth="1"/>
    <col min="11272" max="11272" width="13.7109375" style="11" customWidth="1"/>
    <col min="11273" max="11520" width="9.140625" style="11"/>
    <col min="11521" max="11521" width="6.7109375" style="11" customWidth="1"/>
    <col min="11522" max="11522" width="32.7109375" style="11" customWidth="1"/>
    <col min="11523" max="11526" width="16.85546875" style="11" customWidth="1"/>
    <col min="11527" max="11527" width="6.7109375" style="11" customWidth="1"/>
    <col min="11528" max="11528" width="13.7109375" style="11" customWidth="1"/>
    <col min="11529" max="11776" width="9.140625" style="11"/>
    <col min="11777" max="11777" width="6.7109375" style="11" customWidth="1"/>
    <col min="11778" max="11778" width="32.7109375" style="11" customWidth="1"/>
    <col min="11779" max="11782" width="16.85546875" style="11" customWidth="1"/>
    <col min="11783" max="11783" width="6.7109375" style="11" customWidth="1"/>
    <col min="11784" max="11784" width="13.7109375" style="11" customWidth="1"/>
    <col min="11785" max="12032" width="9.140625" style="11"/>
    <col min="12033" max="12033" width="6.7109375" style="11" customWidth="1"/>
    <col min="12034" max="12034" width="32.7109375" style="11" customWidth="1"/>
    <col min="12035" max="12038" width="16.85546875" style="11" customWidth="1"/>
    <col min="12039" max="12039" width="6.7109375" style="11" customWidth="1"/>
    <col min="12040" max="12040" width="13.7109375" style="11" customWidth="1"/>
    <col min="12041" max="12288" width="9.140625" style="11"/>
    <col min="12289" max="12289" width="6.7109375" style="11" customWidth="1"/>
    <col min="12290" max="12290" width="32.7109375" style="11" customWidth="1"/>
    <col min="12291" max="12294" width="16.85546875" style="11" customWidth="1"/>
    <col min="12295" max="12295" width="6.7109375" style="11" customWidth="1"/>
    <col min="12296" max="12296" width="13.7109375" style="11" customWidth="1"/>
    <col min="12297" max="12544" width="9.140625" style="11"/>
    <col min="12545" max="12545" width="6.7109375" style="11" customWidth="1"/>
    <col min="12546" max="12546" width="32.7109375" style="11" customWidth="1"/>
    <col min="12547" max="12550" width="16.85546875" style="11" customWidth="1"/>
    <col min="12551" max="12551" width="6.7109375" style="11" customWidth="1"/>
    <col min="12552" max="12552" width="13.7109375" style="11" customWidth="1"/>
    <col min="12553" max="12800" width="9.140625" style="11"/>
    <col min="12801" max="12801" width="6.7109375" style="11" customWidth="1"/>
    <col min="12802" max="12802" width="32.7109375" style="11" customWidth="1"/>
    <col min="12803" max="12806" width="16.85546875" style="11" customWidth="1"/>
    <col min="12807" max="12807" width="6.7109375" style="11" customWidth="1"/>
    <col min="12808" max="12808" width="13.7109375" style="11" customWidth="1"/>
    <col min="12809" max="13056" width="9.140625" style="11"/>
    <col min="13057" max="13057" width="6.7109375" style="11" customWidth="1"/>
    <col min="13058" max="13058" width="32.7109375" style="11" customWidth="1"/>
    <col min="13059" max="13062" width="16.85546875" style="11" customWidth="1"/>
    <col min="13063" max="13063" width="6.7109375" style="11" customWidth="1"/>
    <col min="13064" max="13064" width="13.7109375" style="11" customWidth="1"/>
    <col min="13065" max="13312" width="9.140625" style="11"/>
    <col min="13313" max="13313" width="6.7109375" style="11" customWidth="1"/>
    <col min="13314" max="13314" width="32.7109375" style="11" customWidth="1"/>
    <col min="13315" max="13318" width="16.85546875" style="11" customWidth="1"/>
    <col min="13319" max="13319" width="6.7109375" style="11" customWidth="1"/>
    <col min="13320" max="13320" width="13.7109375" style="11" customWidth="1"/>
    <col min="13321" max="13568" width="9.140625" style="11"/>
    <col min="13569" max="13569" width="6.7109375" style="11" customWidth="1"/>
    <col min="13570" max="13570" width="32.7109375" style="11" customWidth="1"/>
    <col min="13571" max="13574" width="16.85546875" style="11" customWidth="1"/>
    <col min="13575" max="13575" width="6.7109375" style="11" customWidth="1"/>
    <col min="13576" max="13576" width="13.7109375" style="11" customWidth="1"/>
    <col min="13577" max="13824" width="9.140625" style="11"/>
    <col min="13825" max="13825" width="6.7109375" style="11" customWidth="1"/>
    <col min="13826" max="13826" width="32.7109375" style="11" customWidth="1"/>
    <col min="13827" max="13830" width="16.85546875" style="11" customWidth="1"/>
    <col min="13831" max="13831" width="6.7109375" style="11" customWidth="1"/>
    <col min="13832" max="13832" width="13.7109375" style="11" customWidth="1"/>
    <col min="13833" max="14080" width="9.140625" style="11"/>
    <col min="14081" max="14081" width="6.7109375" style="11" customWidth="1"/>
    <col min="14082" max="14082" width="32.7109375" style="11" customWidth="1"/>
    <col min="14083" max="14086" width="16.85546875" style="11" customWidth="1"/>
    <col min="14087" max="14087" width="6.7109375" style="11" customWidth="1"/>
    <col min="14088" max="14088" width="13.7109375" style="11" customWidth="1"/>
    <col min="14089" max="14336" width="9.140625" style="11"/>
    <col min="14337" max="14337" width="6.7109375" style="11" customWidth="1"/>
    <col min="14338" max="14338" width="32.7109375" style="11" customWidth="1"/>
    <col min="14339" max="14342" width="16.85546875" style="11" customWidth="1"/>
    <col min="14343" max="14343" width="6.7109375" style="11" customWidth="1"/>
    <col min="14344" max="14344" width="13.7109375" style="11" customWidth="1"/>
    <col min="14345" max="14592" width="9.140625" style="11"/>
    <col min="14593" max="14593" width="6.7109375" style="11" customWidth="1"/>
    <col min="14594" max="14594" width="32.7109375" style="11" customWidth="1"/>
    <col min="14595" max="14598" width="16.85546875" style="11" customWidth="1"/>
    <col min="14599" max="14599" width="6.7109375" style="11" customWidth="1"/>
    <col min="14600" max="14600" width="13.7109375" style="11" customWidth="1"/>
    <col min="14601" max="14848" width="9.140625" style="11"/>
    <col min="14849" max="14849" width="6.7109375" style="11" customWidth="1"/>
    <col min="14850" max="14850" width="32.7109375" style="11" customWidth="1"/>
    <col min="14851" max="14854" width="16.85546875" style="11" customWidth="1"/>
    <col min="14855" max="14855" width="6.7109375" style="11" customWidth="1"/>
    <col min="14856" max="14856" width="13.7109375" style="11" customWidth="1"/>
    <col min="14857" max="15104" width="9.140625" style="11"/>
    <col min="15105" max="15105" width="6.7109375" style="11" customWidth="1"/>
    <col min="15106" max="15106" width="32.7109375" style="11" customWidth="1"/>
    <col min="15107" max="15110" width="16.85546875" style="11" customWidth="1"/>
    <col min="15111" max="15111" width="6.7109375" style="11" customWidth="1"/>
    <col min="15112" max="15112" width="13.7109375" style="11" customWidth="1"/>
    <col min="15113" max="15360" width="9.140625" style="11"/>
    <col min="15361" max="15361" width="6.7109375" style="11" customWidth="1"/>
    <col min="15362" max="15362" width="32.7109375" style="11" customWidth="1"/>
    <col min="15363" max="15366" width="16.85546875" style="11" customWidth="1"/>
    <col min="15367" max="15367" width="6.7109375" style="11" customWidth="1"/>
    <col min="15368" max="15368" width="13.7109375" style="11" customWidth="1"/>
    <col min="15369" max="15616" width="9.140625" style="11"/>
    <col min="15617" max="15617" width="6.7109375" style="11" customWidth="1"/>
    <col min="15618" max="15618" width="32.7109375" style="11" customWidth="1"/>
    <col min="15619" max="15622" width="16.85546875" style="11" customWidth="1"/>
    <col min="15623" max="15623" width="6.7109375" style="11" customWidth="1"/>
    <col min="15624" max="15624" width="13.7109375" style="11" customWidth="1"/>
    <col min="15625" max="15872" width="9.140625" style="11"/>
    <col min="15873" max="15873" width="6.7109375" style="11" customWidth="1"/>
    <col min="15874" max="15874" width="32.7109375" style="11" customWidth="1"/>
    <col min="15875" max="15878" width="16.85546875" style="11" customWidth="1"/>
    <col min="15879" max="15879" width="6.7109375" style="11" customWidth="1"/>
    <col min="15880" max="15880" width="13.7109375" style="11" customWidth="1"/>
    <col min="15881" max="16128" width="9.140625" style="11"/>
    <col min="16129" max="16129" width="6.7109375" style="11" customWidth="1"/>
    <col min="16130" max="16130" width="32.7109375" style="11" customWidth="1"/>
    <col min="16131" max="16134" width="16.85546875" style="11" customWidth="1"/>
    <col min="16135" max="16135" width="6.7109375" style="11" customWidth="1"/>
    <col min="16136" max="16136" width="13.7109375" style="11" customWidth="1"/>
    <col min="16137" max="16384" width="9.140625" style="11"/>
  </cols>
  <sheetData>
    <row r="1" spans="2:11" ht="30" customHeight="1" x14ac:dyDescent="0.2">
      <c r="B1" s="526" t="s">
        <v>639</v>
      </c>
      <c r="C1" s="526"/>
      <c r="D1" s="526"/>
      <c r="E1" s="526"/>
      <c r="F1" s="526"/>
      <c r="G1" s="526"/>
      <c r="H1" s="18"/>
    </row>
    <row r="2" spans="2:11" ht="21" customHeight="1" x14ac:dyDescent="0.2">
      <c r="C2" s="12"/>
      <c r="D2" s="12"/>
      <c r="E2" s="12"/>
      <c r="F2" s="12"/>
      <c r="G2" s="29" t="s">
        <v>12</v>
      </c>
      <c r="H2" s="12"/>
    </row>
    <row r="3" spans="2:11" s="13" customFormat="1" ht="30" customHeight="1" x14ac:dyDescent="0.2">
      <c r="B3" s="144"/>
      <c r="C3" s="145">
        <v>2009</v>
      </c>
      <c r="D3" s="220">
        <v>2011</v>
      </c>
      <c r="E3" s="145">
        <v>2012</v>
      </c>
      <c r="F3" s="423">
        <v>2015</v>
      </c>
      <c r="G3" s="423">
        <v>2023</v>
      </c>
      <c r="H3" s="17"/>
    </row>
    <row r="4" spans="2:11" s="13" customFormat="1" ht="12.75" customHeight="1" x14ac:dyDescent="0.2">
      <c r="B4" s="80"/>
      <c r="C4" s="15"/>
      <c r="D4" s="15"/>
      <c r="E4" s="15"/>
      <c r="F4" s="424"/>
      <c r="G4" s="424"/>
      <c r="H4" s="11"/>
    </row>
    <row r="5" spans="2:11" s="13" customFormat="1" ht="16.5" customHeight="1" x14ac:dyDescent="0.2">
      <c r="B5" s="160" t="s">
        <v>62</v>
      </c>
      <c r="C5" s="15"/>
      <c r="D5" s="15"/>
      <c r="E5" s="15"/>
      <c r="F5" s="15"/>
      <c r="G5" s="15"/>
      <c r="H5" s="11"/>
    </row>
    <row r="6" spans="2:11" s="88" customFormat="1" ht="16.5" customHeight="1" x14ac:dyDescent="0.2">
      <c r="B6" s="426" t="s">
        <v>11</v>
      </c>
      <c r="C6" s="198">
        <v>1055</v>
      </c>
      <c r="D6" s="198">
        <v>1782</v>
      </c>
      <c r="E6" s="163">
        <v>1502</v>
      </c>
      <c r="F6" s="163">
        <v>1642</v>
      </c>
      <c r="G6" s="163">
        <v>1563</v>
      </c>
      <c r="H6" s="221"/>
    </row>
    <row r="7" spans="2:11" s="88" customFormat="1" ht="16.5" customHeight="1" x14ac:dyDescent="0.2">
      <c r="B7" s="427" t="s">
        <v>0</v>
      </c>
      <c r="C7" s="198" t="s">
        <v>36</v>
      </c>
      <c r="D7" s="198" t="s">
        <v>36</v>
      </c>
      <c r="E7" s="163">
        <v>8</v>
      </c>
      <c r="F7" s="163">
        <v>9</v>
      </c>
      <c r="G7" s="163">
        <v>10</v>
      </c>
      <c r="H7" s="221"/>
      <c r="J7" s="163"/>
      <c r="K7" s="163"/>
    </row>
    <row r="8" spans="2:11" s="88" customFormat="1" ht="16.5" customHeight="1" x14ac:dyDescent="0.2">
      <c r="B8" s="427" t="s">
        <v>1</v>
      </c>
      <c r="C8" s="198" t="s">
        <v>36</v>
      </c>
      <c r="D8" s="198" t="s">
        <v>36</v>
      </c>
      <c r="E8" s="163">
        <v>281</v>
      </c>
      <c r="F8" s="163">
        <v>278</v>
      </c>
      <c r="G8" s="163">
        <v>277</v>
      </c>
      <c r="H8" s="221"/>
    </row>
    <row r="9" spans="2:11" s="88" customFormat="1" ht="16.5" customHeight="1" x14ac:dyDescent="0.2">
      <c r="B9" s="427" t="s">
        <v>2</v>
      </c>
      <c r="C9" s="198" t="s">
        <v>36</v>
      </c>
      <c r="D9" s="198" t="s">
        <v>36</v>
      </c>
      <c r="E9" s="163">
        <v>850</v>
      </c>
      <c r="F9" s="163">
        <v>719</v>
      </c>
      <c r="G9" s="163">
        <v>694</v>
      </c>
      <c r="H9" s="221"/>
    </row>
    <row r="10" spans="2:11" s="88" customFormat="1" ht="16.5" customHeight="1" x14ac:dyDescent="0.2">
      <c r="B10" s="427" t="s">
        <v>3</v>
      </c>
      <c r="C10" s="198" t="s">
        <v>36</v>
      </c>
      <c r="D10" s="198" t="s">
        <v>36</v>
      </c>
      <c r="E10" s="163">
        <v>139</v>
      </c>
      <c r="F10" s="163">
        <v>103</v>
      </c>
      <c r="G10" s="163">
        <v>94</v>
      </c>
      <c r="H10" s="221"/>
    </row>
    <row r="11" spans="2:11" s="88" customFormat="1" ht="16.5" customHeight="1" x14ac:dyDescent="0.2">
      <c r="B11" s="427" t="s">
        <v>4</v>
      </c>
      <c r="C11" s="198" t="s">
        <v>36</v>
      </c>
      <c r="D11" s="198" t="s">
        <v>36</v>
      </c>
      <c r="E11" s="163">
        <v>2</v>
      </c>
      <c r="F11" s="163">
        <v>2</v>
      </c>
      <c r="G11" s="163">
        <v>2</v>
      </c>
      <c r="H11" s="221"/>
    </row>
    <row r="12" spans="2:11" s="88" customFormat="1" ht="16.5" customHeight="1" x14ac:dyDescent="0.2">
      <c r="B12" s="427" t="s">
        <v>5</v>
      </c>
      <c r="C12" s="198" t="s">
        <v>36</v>
      </c>
      <c r="D12" s="198" t="s">
        <v>36</v>
      </c>
      <c r="E12" s="163">
        <v>29</v>
      </c>
      <c r="F12" s="163">
        <v>49</v>
      </c>
      <c r="G12" s="163">
        <v>50</v>
      </c>
      <c r="H12" s="221"/>
    </row>
    <row r="13" spans="2:11" s="88" customFormat="1" ht="16.5" customHeight="1" x14ac:dyDescent="0.2">
      <c r="B13" s="427" t="s">
        <v>6</v>
      </c>
      <c r="C13" s="198" t="s">
        <v>36</v>
      </c>
      <c r="D13" s="198" t="s">
        <v>36</v>
      </c>
      <c r="E13" s="163">
        <v>18</v>
      </c>
      <c r="F13" s="163">
        <v>21</v>
      </c>
      <c r="G13" s="163">
        <v>13</v>
      </c>
      <c r="H13" s="221"/>
    </row>
    <row r="14" spans="2:11" s="88" customFormat="1" ht="16.5" customHeight="1" x14ac:dyDescent="0.2">
      <c r="B14" s="427" t="s">
        <v>7</v>
      </c>
      <c r="C14" s="198" t="s">
        <v>36</v>
      </c>
      <c r="D14" s="198" t="s">
        <v>36</v>
      </c>
      <c r="E14" s="163">
        <v>91</v>
      </c>
      <c r="F14" s="163">
        <v>362</v>
      </c>
      <c r="G14" s="163">
        <v>320</v>
      </c>
      <c r="H14" s="221"/>
    </row>
    <row r="15" spans="2:11" s="88" customFormat="1" ht="16.5" customHeight="1" x14ac:dyDescent="0.2">
      <c r="B15" s="427" t="s">
        <v>8</v>
      </c>
      <c r="C15" s="198" t="s">
        <v>36</v>
      </c>
      <c r="D15" s="198" t="s">
        <v>36</v>
      </c>
      <c r="E15" s="163">
        <v>49</v>
      </c>
      <c r="F15" s="163">
        <v>64</v>
      </c>
      <c r="G15" s="163">
        <v>64</v>
      </c>
      <c r="H15" s="221"/>
    </row>
    <row r="16" spans="2:11" s="88" customFormat="1" ht="16.5" customHeight="1" x14ac:dyDescent="0.2">
      <c r="B16" s="427" t="s">
        <v>9</v>
      </c>
      <c r="C16" s="198" t="s">
        <v>36</v>
      </c>
      <c r="D16" s="198" t="s">
        <v>36</v>
      </c>
      <c r="E16" s="163">
        <v>16</v>
      </c>
      <c r="F16" s="163">
        <v>16</v>
      </c>
      <c r="G16" s="163">
        <v>12</v>
      </c>
      <c r="H16" s="221"/>
    </row>
    <row r="17" spans="2:10" s="88" customFormat="1" ht="16.5" customHeight="1" x14ac:dyDescent="0.2">
      <c r="B17" s="427" t="s">
        <v>10</v>
      </c>
      <c r="C17" s="198" t="s">
        <v>36</v>
      </c>
      <c r="D17" s="198" t="s">
        <v>36</v>
      </c>
      <c r="E17" s="163">
        <v>19</v>
      </c>
      <c r="F17" s="163">
        <v>19</v>
      </c>
      <c r="G17" s="163">
        <v>27</v>
      </c>
      <c r="H17" s="221"/>
    </row>
    <row r="18" spans="2:10" s="147" customFormat="1" ht="20.25" customHeight="1" x14ac:dyDescent="0.2">
      <c r="B18" s="174" t="s">
        <v>231</v>
      </c>
      <c r="C18" s="199"/>
      <c r="D18" s="199"/>
      <c r="E18" s="169"/>
      <c r="F18" s="169"/>
      <c r="G18" s="169"/>
      <c r="H18" s="170"/>
    </row>
    <row r="19" spans="2:10" s="147" customFormat="1" ht="16.5" customHeight="1" x14ac:dyDescent="0.2">
      <c r="B19" s="428" t="s">
        <v>11</v>
      </c>
      <c r="C19" s="199" t="s">
        <v>36</v>
      </c>
      <c r="D19" s="199" t="s">
        <v>36</v>
      </c>
      <c r="E19" s="169">
        <v>863</v>
      </c>
      <c r="F19" s="169">
        <v>1085</v>
      </c>
      <c r="G19" s="169">
        <v>978</v>
      </c>
      <c r="H19" s="170"/>
      <c r="I19" s="169"/>
      <c r="J19" s="169"/>
    </row>
    <row r="20" spans="2:10" s="147" customFormat="1" ht="16.5" customHeight="1" x14ac:dyDescent="0.2">
      <c r="B20" s="429" t="s">
        <v>0</v>
      </c>
      <c r="C20" s="199" t="s">
        <v>36</v>
      </c>
      <c r="D20" s="199" t="s">
        <v>36</v>
      </c>
      <c r="E20" s="169">
        <v>1</v>
      </c>
      <c r="F20" s="169">
        <v>2</v>
      </c>
      <c r="G20" s="169">
        <v>3</v>
      </c>
      <c r="H20" s="170"/>
      <c r="J20" s="169"/>
    </row>
    <row r="21" spans="2:10" s="147" customFormat="1" ht="16.5" customHeight="1" x14ac:dyDescent="0.2">
      <c r="B21" s="429" t="s">
        <v>1</v>
      </c>
      <c r="C21" s="199" t="s">
        <v>36</v>
      </c>
      <c r="D21" s="199" t="s">
        <v>36</v>
      </c>
      <c r="E21" s="169">
        <v>186</v>
      </c>
      <c r="F21" s="169">
        <v>195</v>
      </c>
      <c r="G21" s="169">
        <v>193</v>
      </c>
      <c r="H21" s="170"/>
    </row>
    <row r="22" spans="2:10" s="147" customFormat="1" ht="16.5" customHeight="1" x14ac:dyDescent="0.2">
      <c r="B22" s="429" t="s">
        <v>2</v>
      </c>
      <c r="C22" s="199" t="s">
        <v>36</v>
      </c>
      <c r="D22" s="199" t="s">
        <v>36</v>
      </c>
      <c r="E22" s="169">
        <v>463</v>
      </c>
      <c r="F22" s="169">
        <v>350</v>
      </c>
      <c r="G22" s="169">
        <v>299</v>
      </c>
      <c r="H22" s="170"/>
    </row>
    <row r="23" spans="2:10" s="147" customFormat="1" ht="16.5" customHeight="1" x14ac:dyDescent="0.2">
      <c r="B23" s="429" t="s">
        <v>3</v>
      </c>
      <c r="C23" s="199" t="s">
        <v>36</v>
      </c>
      <c r="D23" s="199" t="s">
        <v>36</v>
      </c>
      <c r="E23" s="169">
        <v>96</v>
      </c>
      <c r="F23" s="169">
        <v>53</v>
      </c>
      <c r="G23" s="169">
        <v>44</v>
      </c>
      <c r="H23" s="170"/>
    </row>
    <row r="24" spans="2:10" s="147" customFormat="1" ht="16.5" customHeight="1" x14ac:dyDescent="0.2">
      <c r="B24" s="429" t="s">
        <v>4</v>
      </c>
      <c r="C24" s="199" t="s">
        <v>36</v>
      </c>
      <c r="D24" s="199" t="s">
        <v>36</v>
      </c>
      <c r="E24" s="169">
        <v>1</v>
      </c>
      <c r="F24" s="169">
        <v>2</v>
      </c>
      <c r="G24" s="169">
        <v>2</v>
      </c>
      <c r="H24" s="170"/>
    </row>
    <row r="25" spans="2:10" s="147" customFormat="1" ht="16.5" customHeight="1" x14ac:dyDescent="0.2">
      <c r="B25" s="429" t="s">
        <v>5</v>
      </c>
      <c r="C25" s="199" t="s">
        <v>36</v>
      </c>
      <c r="D25" s="199" t="s">
        <v>36</v>
      </c>
      <c r="E25" s="169">
        <v>19</v>
      </c>
      <c r="F25" s="169">
        <v>49</v>
      </c>
      <c r="G25" s="169">
        <v>50</v>
      </c>
      <c r="H25" s="170"/>
    </row>
    <row r="26" spans="2:10" s="147" customFormat="1" ht="16.5" customHeight="1" x14ac:dyDescent="0.2">
      <c r="B26" s="429" t="s">
        <v>6</v>
      </c>
      <c r="C26" s="199" t="s">
        <v>36</v>
      </c>
      <c r="D26" s="199" t="s">
        <v>36</v>
      </c>
      <c r="E26" s="169">
        <v>16</v>
      </c>
      <c r="F26" s="169">
        <v>19</v>
      </c>
      <c r="G26" s="169">
        <v>13</v>
      </c>
      <c r="H26" s="170"/>
    </row>
    <row r="27" spans="2:10" s="147" customFormat="1" ht="16.5" customHeight="1" x14ac:dyDescent="0.2">
      <c r="B27" s="429" t="s">
        <v>7</v>
      </c>
      <c r="C27" s="199" t="s">
        <v>36</v>
      </c>
      <c r="D27" s="199" t="s">
        <v>36</v>
      </c>
      <c r="E27" s="169">
        <v>24</v>
      </c>
      <c r="F27" s="169">
        <v>327</v>
      </c>
      <c r="G27" s="169">
        <v>283</v>
      </c>
      <c r="H27" s="170"/>
    </row>
    <row r="28" spans="2:10" s="147" customFormat="1" ht="16.5" customHeight="1" x14ac:dyDescent="0.2">
      <c r="B28" s="429" t="s">
        <v>8</v>
      </c>
      <c r="C28" s="199" t="s">
        <v>36</v>
      </c>
      <c r="D28" s="199" t="s">
        <v>36</v>
      </c>
      <c r="E28" s="169">
        <v>28</v>
      </c>
      <c r="F28" s="169">
        <v>54</v>
      </c>
      <c r="G28" s="169">
        <v>54</v>
      </c>
      <c r="H28" s="170"/>
    </row>
    <row r="29" spans="2:10" s="147" customFormat="1" ht="16.5" customHeight="1" x14ac:dyDescent="0.2">
      <c r="B29" s="429" t="s">
        <v>9</v>
      </c>
      <c r="C29" s="199" t="s">
        <v>36</v>
      </c>
      <c r="D29" s="199" t="s">
        <v>36</v>
      </c>
      <c r="E29" s="169">
        <v>15</v>
      </c>
      <c r="F29" s="169">
        <v>16</v>
      </c>
      <c r="G29" s="169">
        <v>12</v>
      </c>
      <c r="H29" s="170"/>
    </row>
    <row r="30" spans="2:10" s="147" customFormat="1" ht="16.5" customHeight="1" x14ac:dyDescent="0.2">
      <c r="B30" s="429" t="s">
        <v>10</v>
      </c>
      <c r="C30" s="199" t="s">
        <v>36</v>
      </c>
      <c r="D30" s="199" t="s">
        <v>36</v>
      </c>
      <c r="E30" s="169">
        <v>14</v>
      </c>
      <c r="F30" s="169">
        <v>18</v>
      </c>
      <c r="G30" s="169">
        <v>25</v>
      </c>
      <c r="H30" s="170"/>
    </row>
    <row r="31" spans="2:10" s="147" customFormat="1" ht="16.5" customHeight="1" x14ac:dyDescent="0.2">
      <c r="B31" s="174" t="s">
        <v>232</v>
      </c>
      <c r="C31" s="199"/>
      <c r="D31" s="199"/>
      <c r="E31" s="169"/>
      <c r="F31" s="169"/>
      <c r="G31" s="169"/>
      <c r="H31" s="170"/>
    </row>
    <row r="32" spans="2:10" s="147" customFormat="1" ht="16.5" customHeight="1" x14ac:dyDescent="0.2">
      <c r="B32" s="428" t="s">
        <v>11</v>
      </c>
      <c r="C32" s="199" t="s">
        <v>36</v>
      </c>
      <c r="D32" s="199" t="s">
        <v>36</v>
      </c>
      <c r="E32" s="169">
        <v>639</v>
      </c>
      <c r="F32" s="169">
        <v>557</v>
      </c>
      <c r="G32" s="169">
        <v>585</v>
      </c>
      <c r="H32" s="170"/>
    </row>
    <row r="33" spans="2:11" s="147" customFormat="1" ht="16.5" customHeight="1" x14ac:dyDescent="0.2">
      <c r="B33" s="429" t="s">
        <v>0</v>
      </c>
      <c r="C33" s="199" t="s">
        <v>36</v>
      </c>
      <c r="D33" s="199" t="s">
        <v>36</v>
      </c>
      <c r="E33" s="169">
        <v>7</v>
      </c>
      <c r="F33" s="169">
        <v>7</v>
      </c>
      <c r="G33" s="169">
        <v>7</v>
      </c>
      <c r="H33" s="170"/>
      <c r="I33" s="169"/>
      <c r="K33" s="169"/>
    </row>
    <row r="34" spans="2:11" s="147" customFormat="1" ht="16.5" customHeight="1" x14ac:dyDescent="0.2">
      <c r="B34" s="429" t="s">
        <v>1</v>
      </c>
      <c r="C34" s="199" t="s">
        <v>36</v>
      </c>
      <c r="D34" s="199" t="s">
        <v>36</v>
      </c>
      <c r="E34" s="169">
        <v>95</v>
      </c>
      <c r="F34" s="169">
        <v>83</v>
      </c>
      <c r="G34" s="169">
        <v>84</v>
      </c>
      <c r="H34" s="170"/>
    </row>
    <row r="35" spans="2:11" s="147" customFormat="1" ht="16.5" customHeight="1" x14ac:dyDescent="0.2">
      <c r="B35" s="429" t="s">
        <v>2</v>
      </c>
      <c r="C35" s="199" t="s">
        <v>36</v>
      </c>
      <c r="D35" s="199" t="s">
        <v>36</v>
      </c>
      <c r="E35" s="169">
        <v>387</v>
      </c>
      <c r="F35" s="169">
        <v>369</v>
      </c>
      <c r="G35" s="169">
        <v>395</v>
      </c>
      <c r="H35" s="170"/>
    </row>
    <row r="36" spans="2:11" s="147" customFormat="1" ht="16.5" customHeight="1" x14ac:dyDescent="0.2">
      <c r="B36" s="429" t="s">
        <v>3</v>
      </c>
      <c r="C36" s="199" t="s">
        <v>36</v>
      </c>
      <c r="D36" s="199" t="s">
        <v>36</v>
      </c>
      <c r="E36" s="169">
        <v>43</v>
      </c>
      <c r="F36" s="169">
        <v>50</v>
      </c>
      <c r="G36" s="169">
        <v>50</v>
      </c>
      <c r="H36" s="170"/>
    </row>
    <row r="37" spans="2:11" s="147" customFormat="1" ht="16.5" customHeight="1" x14ac:dyDescent="0.2">
      <c r="B37" s="429" t="s">
        <v>4</v>
      </c>
      <c r="C37" s="199" t="s">
        <v>36</v>
      </c>
      <c r="D37" s="199" t="s">
        <v>36</v>
      </c>
      <c r="E37" s="169">
        <v>1</v>
      </c>
      <c r="F37" s="170">
        <v>0</v>
      </c>
      <c r="G37" s="170">
        <v>0</v>
      </c>
      <c r="H37" s="170"/>
    </row>
    <row r="38" spans="2:11" s="147" customFormat="1" ht="16.5" customHeight="1" x14ac:dyDescent="0.2">
      <c r="B38" s="429" t="s">
        <v>5</v>
      </c>
      <c r="C38" s="199" t="s">
        <v>36</v>
      </c>
      <c r="D38" s="199" t="s">
        <v>36</v>
      </c>
      <c r="E38" s="169">
        <v>10</v>
      </c>
      <c r="F38" s="170">
        <v>0</v>
      </c>
      <c r="G38" s="170">
        <v>0</v>
      </c>
      <c r="H38" s="170"/>
    </row>
    <row r="39" spans="2:11" s="147" customFormat="1" ht="16.5" customHeight="1" x14ac:dyDescent="0.2">
      <c r="B39" s="429" t="s">
        <v>6</v>
      </c>
      <c r="C39" s="199" t="s">
        <v>36</v>
      </c>
      <c r="D39" s="199" t="s">
        <v>36</v>
      </c>
      <c r="E39" s="169">
        <v>2</v>
      </c>
      <c r="F39" s="169">
        <v>2</v>
      </c>
      <c r="G39" s="170">
        <v>0</v>
      </c>
      <c r="H39" s="170"/>
    </row>
    <row r="40" spans="2:11" s="147" customFormat="1" ht="16.5" customHeight="1" x14ac:dyDescent="0.2">
      <c r="B40" s="429" t="s">
        <v>7</v>
      </c>
      <c r="C40" s="199" t="s">
        <v>36</v>
      </c>
      <c r="D40" s="199" t="s">
        <v>36</v>
      </c>
      <c r="E40" s="169">
        <v>67</v>
      </c>
      <c r="F40" s="169">
        <v>35</v>
      </c>
      <c r="G40" s="169">
        <v>37</v>
      </c>
      <c r="H40" s="170"/>
    </row>
    <row r="41" spans="2:11" s="147" customFormat="1" ht="16.5" customHeight="1" x14ac:dyDescent="0.2">
      <c r="B41" s="429" t="s">
        <v>8</v>
      </c>
      <c r="C41" s="199" t="s">
        <v>36</v>
      </c>
      <c r="D41" s="199" t="s">
        <v>36</v>
      </c>
      <c r="E41" s="169">
        <v>21</v>
      </c>
      <c r="F41" s="169">
        <v>10</v>
      </c>
      <c r="G41" s="169">
        <v>10</v>
      </c>
      <c r="H41" s="170"/>
    </row>
    <row r="42" spans="2:11" s="147" customFormat="1" ht="16.5" customHeight="1" x14ac:dyDescent="0.2">
      <c r="B42" s="429" t="s">
        <v>9</v>
      </c>
      <c r="C42" s="199" t="s">
        <v>36</v>
      </c>
      <c r="D42" s="199" t="s">
        <v>36</v>
      </c>
      <c r="E42" s="169">
        <v>1</v>
      </c>
      <c r="F42" s="170">
        <v>0</v>
      </c>
      <c r="G42" s="170">
        <v>0</v>
      </c>
      <c r="H42" s="170"/>
    </row>
    <row r="43" spans="2:11" s="147" customFormat="1" ht="16.5" customHeight="1" x14ac:dyDescent="0.2">
      <c r="B43" s="429" t="s">
        <v>10</v>
      </c>
      <c r="C43" s="199" t="s">
        <v>36</v>
      </c>
      <c r="D43" s="199" t="s">
        <v>36</v>
      </c>
      <c r="E43" s="169">
        <v>5</v>
      </c>
      <c r="F43" s="169">
        <v>1</v>
      </c>
      <c r="G43" s="169">
        <v>2</v>
      </c>
      <c r="H43" s="170"/>
    </row>
    <row r="44" spans="2:11" ht="12.75" customHeight="1" x14ac:dyDescent="0.2">
      <c r="C44" s="9"/>
      <c r="D44" s="9"/>
      <c r="E44" s="9"/>
      <c r="F44" s="9"/>
      <c r="G44" s="9"/>
      <c r="H44" s="19"/>
    </row>
    <row r="45" spans="2:11" ht="3" customHeight="1" x14ac:dyDescent="0.2">
      <c r="B45" s="154"/>
      <c r="C45" s="154"/>
      <c r="D45" s="154"/>
      <c r="E45" s="154"/>
      <c r="F45" s="154"/>
      <c r="G45" s="154"/>
      <c r="H45" s="19"/>
    </row>
    <row r="46" spans="2:11" ht="9" customHeight="1" x14ac:dyDescent="0.2">
      <c r="C46" s="9"/>
      <c r="D46" s="9"/>
      <c r="E46" s="9"/>
      <c r="F46" s="9"/>
      <c r="G46" s="14"/>
      <c r="H46" s="19"/>
    </row>
    <row r="47" spans="2:11" s="1" customFormat="1" ht="13.5" customHeight="1" x14ac:dyDescent="0.2">
      <c r="B47" s="447" t="s">
        <v>236</v>
      </c>
      <c r="C47" s="447"/>
      <c r="D47" s="447"/>
      <c r="E47" s="447"/>
      <c r="F47" s="447"/>
      <c r="G47" s="447"/>
    </row>
    <row r="48" spans="2:11" ht="13.5" customHeight="1" x14ac:dyDescent="0.2">
      <c r="B48" s="222" t="s">
        <v>233</v>
      </c>
    </row>
    <row r="49" spans="2:15" s="1" customFormat="1" ht="5.25" customHeight="1" x14ac:dyDescent="0.2">
      <c r="B49" s="35"/>
      <c r="C49" s="35"/>
      <c r="D49" s="35"/>
      <c r="E49" s="35"/>
      <c r="F49" s="35"/>
      <c r="G49" s="35"/>
    </row>
    <row r="50" spans="2:15" s="1" customFormat="1" ht="13.5" customHeight="1" x14ac:dyDescent="0.2">
      <c r="B50" s="92" t="s">
        <v>39</v>
      </c>
      <c r="C50" s="11"/>
      <c r="D50" s="11"/>
      <c r="E50" s="11"/>
      <c r="F50" s="11"/>
      <c r="G50" s="11"/>
    </row>
    <row r="51" spans="2:15" ht="13.5" customHeight="1" x14ac:dyDescent="0.2">
      <c r="B51" s="48" t="s">
        <v>40</v>
      </c>
    </row>
    <row r="52" spans="2:15" s="32" customFormat="1" ht="13.5" customHeight="1" x14ac:dyDescent="0.15">
      <c r="B52" s="157"/>
      <c r="C52" s="157"/>
      <c r="D52" s="157"/>
      <c r="E52" s="157"/>
      <c r="F52" s="157"/>
      <c r="G52" s="157"/>
      <c r="H52" s="157"/>
      <c r="I52" s="157"/>
      <c r="J52" s="157"/>
      <c r="K52" s="157"/>
      <c r="L52" s="157"/>
      <c r="M52" s="157"/>
      <c r="N52" s="157"/>
      <c r="O52" s="157"/>
    </row>
    <row r="53" spans="2:15" s="1" customFormat="1" ht="12.75" x14ac:dyDescent="0.2">
      <c r="B53" s="138" t="s">
        <v>68</v>
      </c>
    </row>
  </sheetData>
  <mergeCells count="2">
    <mergeCell ref="B1:G1"/>
    <mergeCell ref="B47:G47"/>
  </mergeCells>
  <hyperlinks>
    <hyperlink ref="B48" r:id="rId1" xr:uid="{5D5DB2AC-3051-4355-A42B-0664EFCEAA20}"/>
    <hyperlink ref="B53" location="Contents!A1" display="(Back to contents)" xr:uid="{6E928821-F13A-48C5-B324-5B6D9B4A566D}"/>
  </hyperlinks>
  <printOptions horizontalCentered="1"/>
  <pageMargins left="0.47244094488188981" right="0.47244094488188981" top="0.6692913385826772" bottom="0.6692913385826772" header="0" footer="0"/>
  <pageSetup paperSize="9" scale="95" orientation="portrait" horizontalDpi="4294967294" r:id="rId2"/>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B1:O52"/>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34" style="11" customWidth="1"/>
    <col min="3" max="7" width="16.85546875" style="11" customWidth="1"/>
    <col min="8" max="8" width="6.7109375" style="11" customWidth="1"/>
    <col min="9" max="256" width="9.140625" style="11"/>
    <col min="257" max="257" width="6.7109375" style="11" customWidth="1"/>
    <col min="258" max="258" width="34" style="11" customWidth="1"/>
    <col min="259" max="262" width="16.85546875" style="11" customWidth="1"/>
    <col min="263" max="263" width="6.7109375" style="11" customWidth="1"/>
    <col min="264" max="264" width="11.28515625" style="11" customWidth="1"/>
    <col min="265" max="512" width="9.140625" style="11"/>
    <col min="513" max="513" width="6.7109375" style="11" customWidth="1"/>
    <col min="514" max="514" width="34" style="11" customWidth="1"/>
    <col min="515" max="518" width="16.85546875" style="11" customWidth="1"/>
    <col min="519" max="519" width="6.7109375" style="11" customWidth="1"/>
    <col min="520" max="520" width="11.28515625" style="11" customWidth="1"/>
    <col min="521" max="768" width="9.140625" style="11"/>
    <col min="769" max="769" width="6.7109375" style="11" customWidth="1"/>
    <col min="770" max="770" width="34" style="11" customWidth="1"/>
    <col min="771" max="774" width="16.85546875" style="11" customWidth="1"/>
    <col min="775" max="775" width="6.7109375" style="11" customWidth="1"/>
    <col min="776" max="776" width="11.28515625" style="11" customWidth="1"/>
    <col min="777" max="1024" width="9.140625" style="11"/>
    <col min="1025" max="1025" width="6.7109375" style="11" customWidth="1"/>
    <col min="1026" max="1026" width="34" style="11" customWidth="1"/>
    <col min="1027" max="1030" width="16.85546875" style="11" customWidth="1"/>
    <col min="1031" max="1031" width="6.7109375" style="11" customWidth="1"/>
    <col min="1032" max="1032" width="11.28515625" style="11" customWidth="1"/>
    <col min="1033" max="1280" width="9.140625" style="11"/>
    <col min="1281" max="1281" width="6.7109375" style="11" customWidth="1"/>
    <col min="1282" max="1282" width="34" style="11" customWidth="1"/>
    <col min="1283" max="1286" width="16.85546875" style="11" customWidth="1"/>
    <col min="1287" max="1287" width="6.7109375" style="11" customWidth="1"/>
    <col min="1288" max="1288" width="11.28515625" style="11" customWidth="1"/>
    <col min="1289" max="1536" width="9.140625" style="11"/>
    <col min="1537" max="1537" width="6.7109375" style="11" customWidth="1"/>
    <col min="1538" max="1538" width="34" style="11" customWidth="1"/>
    <col min="1539" max="1542" width="16.85546875" style="11" customWidth="1"/>
    <col min="1543" max="1543" width="6.7109375" style="11" customWidth="1"/>
    <col min="1544" max="1544" width="11.28515625" style="11" customWidth="1"/>
    <col min="1545" max="1792" width="9.140625" style="11"/>
    <col min="1793" max="1793" width="6.7109375" style="11" customWidth="1"/>
    <col min="1794" max="1794" width="34" style="11" customWidth="1"/>
    <col min="1795" max="1798" width="16.85546875" style="11" customWidth="1"/>
    <col min="1799" max="1799" width="6.7109375" style="11" customWidth="1"/>
    <col min="1800" max="1800" width="11.28515625" style="11" customWidth="1"/>
    <col min="1801" max="2048" width="9.140625" style="11"/>
    <col min="2049" max="2049" width="6.7109375" style="11" customWidth="1"/>
    <col min="2050" max="2050" width="34" style="11" customWidth="1"/>
    <col min="2051" max="2054" width="16.85546875" style="11" customWidth="1"/>
    <col min="2055" max="2055" width="6.7109375" style="11" customWidth="1"/>
    <col min="2056" max="2056" width="11.28515625" style="11" customWidth="1"/>
    <col min="2057" max="2304" width="9.140625" style="11"/>
    <col min="2305" max="2305" width="6.7109375" style="11" customWidth="1"/>
    <col min="2306" max="2306" width="34" style="11" customWidth="1"/>
    <col min="2307" max="2310" width="16.85546875" style="11" customWidth="1"/>
    <col min="2311" max="2311" width="6.7109375" style="11" customWidth="1"/>
    <col min="2312" max="2312" width="11.28515625" style="11" customWidth="1"/>
    <col min="2313" max="2560" width="9.140625" style="11"/>
    <col min="2561" max="2561" width="6.7109375" style="11" customWidth="1"/>
    <col min="2562" max="2562" width="34" style="11" customWidth="1"/>
    <col min="2563" max="2566" width="16.85546875" style="11" customWidth="1"/>
    <col min="2567" max="2567" width="6.7109375" style="11" customWidth="1"/>
    <col min="2568" max="2568" width="11.28515625" style="11" customWidth="1"/>
    <col min="2569" max="2816" width="9.140625" style="11"/>
    <col min="2817" max="2817" width="6.7109375" style="11" customWidth="1"/>
    <col min="2818" max="2818" width="34" style="11" customWidth="1"/>
    <col min="2819" max="2822" width="16.85546875" style="11" customWidth="1"/>
    <col min="2823" max="2823" width="6.7109375" style="11" customWidth="1"/>
    <col min="2824" max="2824" width="11.28515625" style="11" customWidth="1"/>
    <col min="2825" max="3072" width="9.140625" style="11"/>
    <col min="3073" max="3073" width="6.7109375" style="11" customWidth="1"/>
    <col min="3074" max="3074" width="34" style="11" customWidth="1"/>
    <col min="3075" max="3078" width="16.85546875" style="11" customWidth="1"/>
    <col min="3079" max="3079" width="6.7109375" style="11" customWidth="1"/>
    <col min="3080" max="3080" width="11.28515625" style="11" customWidth="1"/>
    <col min="3081" max="3328" width="9.140625" style="11"/>
    <col min="3329" max="3329" width="6.7109375" style="11" customWidth="1"/>
    <col min="3330" max="3330" width="34" style="11" customWidth="1"/>
    <col min="3331" max="3334" width="16.85546875" style="11" customWidth="1"/>
    <col min="3335" max="3335" width="6.7109375" style="11" customWidth="1"/>
    <col min="3336" max="3336" width="11.28515625" style="11" customWidth="1"/>
    <col min="3337" max="3584" width="9.140625" style="11"/>
    <col min="3585" max="3585" width="6.7109375" style="11" customWidth="1"/>
    <col min="3586" max="3586" width="34" style="11" customWidth="1"/>
    <col min="3587" max="3590" width="16.85546875" style="11" customWidth="1"/>
    <col min="3591" max="3591" width="6.7109375" style="11" customWidth="1"/>
    <col min="3592" max="3592" width="11.28515625" style="11" customWidth="1"/>
    <col min="3593" max="3840" width="9.140625" style="11"/>
    <col min="3841" max="3841" width="6.7109375" style="11" customWidth="1"/>
    <col min="3842" max="3842" width="34" style="11" customWidth="1"/>
    <col min="3843" max="3846" width="16.85546875" style="11" customWidth="1"/>
    <col min="3847" max="3847" width="6.7109375" style="11" customWidth="1"/>
    <col min="3848" max="3848" width="11.28515625" style="11" customWidth="1"/>
    <col min="3849" max="4096" width="9.140625" style="11"/>
    <col min="4097" max="4097" width="6.7109375" style="11" customWidth="1"/>
    <col min="4098" max="4098" width="34" style="11" customWidth="1"/>
    <col min="4099" max="4102" width="16.85546875" style="11" customWidth="1"/>
    <col min="4103" max="4103" width="6.7109375" style="11" customWidth="1"/>
    <col min="4104" max="4104" width="11.28515625" style="11" customWidth="1"/>
    <col min="4105" max="4352" width="9.140625" style="11"/>
    <col min="4353" max="4353" width="6.7109375" style="11" customWidth="1"/>
    <col min="4354" max="4354" width="34" style="11" customWidth="1"/>
    <col min="4355" max="4358" width="16.85546875" style="11" customWidth="1"/>
    <col min="4359" max="4359" width="6.7109375" style="11" customWidth="1"/>
    <col min="4360" max="4360" width="11.28515625" style="11" customWidth="1"/>
    <col min="4361" max="4608" width="9.140625" style="11"/>
    <col min="4609" max="4609" width="6.7109375" style="11" customWidth="1"/>
    <col min="4610" max="4610" width="34" style="11" customWidth="1"/>
    <col min="4611" max="4614" width="16.85546875" style="11" customWidth="1"/>
    <col min="4615" max="4615" width="6.7109375" style="11" customWidth="1"/>
    <col min="4616" max="4616" width="11.28515625" style="11" customWidth="1"/>
    <col min="4617" max="4864" width="9.140625" style="11"/>
    <col min="4865" max="4865" width="6.7109375" style="11" customWidth="1"/>
    <col min="4866" max="4866" width="34" style="11" customWidth="1"/>
    <col min="4867" max="4870" width="16.85546875" style="11" customWidth="1"/>
    <col min="4871" max="4871" width="6.7109375" style="11" customWidth="1"/>
    <col min="4872" max="4872" width="11.28515625" style="11" customWidth="1"/>
    <col min="4873" max="5120" width="9.140625" style="11"/>
    <col min="5121" max="5121" width="6.7109375" style="11" customWidth="1"/>
    <col min="5122" max="5122" width="34" style="11" customWidth="1"/>
    <col min="5123" max="5126" width="16.85546875" style="11" customWidth="1"/>
    <col min="5127" max="5127" width="6.7109375" style="11" customWidth="1"/>
    <col min="5128" max="5128" width="11.28515625" style="11" customWidth="1"/>
    <col min="5129" max="5376" width="9.140625" style="11"/>
    <col min="5377" max="5377" width="6.7109375" style="11" customWidth="1"/>
    <col min="5378" max="5378" width="34" style="11" customWidth="1"/>
    <col min="5379" max="5382" width="16.85546875" style="11" customWidth="1"/>
    <col min="5383" max="5383" width="6.7109375" style="11" customWidth="1"/>
    <col min="5384" max="5384" width="11.28515625" style="11" customWidth="1"/>
    <col min="5385" max="5632" width="9.140625" style="11"/>
    <col min="5633" max="5633" width="6.7109375" style="11" customWidth="1"/>
    <col min="5634" max="5634" width="34" style="11" customWidth="1"/>
    <col min="5635" max="5638" width="16.85546875" style="11" customWidth="1"/>
    <col min="5639" max="5639" width="6.7109375" style="11" customWidth="1"/>
    <col min="5640" max="5640" width="11.28515625" style="11" customWidth="1"/>
    <col min="5641" max="5888" width="9.140625" style="11"/>
    <col min="5889" max="5889" width="6.7109375" style="11" customWidth="1"/>
    <col min="5890" max="5890" width="34" style="11" customWidth="1"/>
    <col min="5891" max="5894" width="16.85546875" style="11" customWidth="1"/>
    <col min="5895" max="5895" width="6.7109375" style="11" customWidth="1"/>
    <col min="5896" max="5896" width="11.28515625" style="11" customWidth="1"/>
    <col min="5897" max="6144" width="9.140625" style="11"/>
    <col min="6145" max="6145" width="6.7109375" style="11" customWidth="1"/>
    <col min="6146" max="6146" width="34" style="11" customWidth="1"/>
    <col min="6147" max="6150" width="16.85546875" style="11" customWidth="1"/>
    <col min="6151" max="6151" width="6.7109375" style="11" customWidth="1"/>
    <col min="6152" max="6152" width="11.28515625" style="11" customWidth="1"/>
    <col min="6153" max="6400" width="9.140625" style="11"/>
    <col min="6401" max="6401" width="6.7109375" style="11" customWidth="1"/>
    <col min="6402" max="6402" width="34" style="11" customWidth="1"/>
    <col min="6403" max="6406" width="16.85546875" style="11" customWidth="1"/>
    <col min="6407" max="6407" width="6.7109375" style="11" customWidth="1"/>
    <col min="6408" max="6408" width="11.28515625" style="11" customWidth="1"/>
    <col min="6409" max="6656" width="9.140625" style="11"/>
    <col min="6657" max="6657" width="6.7109375" style="11" customWidth="1"/>
    <col min="6658" max="6658" width="34" style="11" customWidth="1"/>
    <col min="6659" max="6662" width="16.85546875" style="11" customWidth="1"/>
    <col min="6663" max="6663" width="6.7109375" style="11" customWidth="1"/>
    <col min="6664" max="6664" width="11.28515625" style="11" customWidth="1"/>
    <col min="6665" max="6912" width="9.140625" style="11"/>
    <col min="6913" max="6913" width="6.7109375" style="11" customWidth="1"/>
    <col min="6914" max="6914" width="34" style="11" customWidth="1"/>
    <col min="6915" max="6918" width="16.85546875" style="11" customWidth="1"/>
    <col min="6919" max="6919" width="6.7109375" style="11" customWidth="1"/>
    <col min="6920" max="6920" width="11.28515625" style="11" customWidth="1"/>
    <col min="6921" max="7168" width="9.140625" style="11"/>
    <col min="7169" max="7169" width="6.7109375" style="11" customWidth="1"/>
    <col min="7170" max="7170" width="34" style="11" customWidth="1"/>
    <col min="7171" max="7174" width="16.85546875" style="11" customWidth="1"/>
    <col min="7175" max="7175" width="6.7109375" style="11" customWidth="1"/>
    <col min="7176" max="7176" width="11.28515625" style="11" customWidth="1"/>
    <col min="7177" max="7424" width="9.140625" style="11"/>
    <col min="7425" max="7425" width="6.7109375" style="11" customWidth="1"/>
    <col min="7426" max="7426" width="34" style="11" customWidth="1"/>
    <col min="7427" max="7430" width="16.85546875" style="11" customWidth="1"/>
    <col min="7431" max="7431" width="6.7109375" style="11" customWidth="1"/>
    <col min="7432" max="7432" width="11.28515625" style="11" customWidth="1"/>
    <col min="7433" max="7680" width="9.140625" style="11"/>
    <col min="7681" max="7681" width="6.7109375" style="11" customWidth="1"/>
    <col min="7682" max="7682" width="34" style="11" customWidth="1"/>
    <col min="7683" max="7686" width="16.85546875" style="11" customWidth="1"/>
    <col min="7687" max="7687" width="6.7109375" style="11" customWidth="1"/>
    <col min="7688" max="7688" width="11.28515625" style="11" customWidth="1"/>
    <col min="7689" max="7936" width="9.140625" style="11"/>
    <col min="7937" max="7937" width="6.7109375" style="11" customWidth="1"/>
    <col min="7938" max="7938" width="34" style="11" customWidth="1"/>
    <col min="7939" max="7942" width="16.85546875" style="11" customWidth="1"/>
    <col min="7943" max="7943" width="6.7109375" style="11" customWidth="1"/>
    <col min="7944" max="7944" width="11.28515625" style="11" customWidth="1"/>
    <col min="7945" max="8192" width="9.140625" style="11"/>
    <col min="8193" max="8193" width="6.7109375" style="11" customWidth="1"/>
    <col min="8194" max="8194" width="34" style="11" customWidth="1"/>
    <col min="8195" max="8198" width="16.85546875" style="11" customWidth="1"/>
    <col min="8199" max="8199" width="6.7109375" style="11" customWidth="1"/>
    <col min="8200" max="8200" width="11.28515625" style="11" customWidth="1"/>
    <col min="8201" max="8448" width="9.140625" style="11"/>
    <col min="8449" max="8449" width="6.7109375" style="11" customWidth="1"/>
    <col min="8450" max="8450" width="34" style="11" customWidth="1"/>
    <col min="8451" max="8454" width="16.85546875" style="11" customWidth="1"/>
    <col min="8455" max="8455" width="6.7109375" style="11" customWidth="1"/>
    <col min="8456" max="8456" width="11.28515625" style="11" customWidth="1"/>
    <col min="8457" max="8704" width="9.140625" style="11"/>
    <col min="8705" max="8705" width="6.7109375" style="11" customWidth="1"/>
    <col min="8706" max="8706" width="34" style="11" customWidth="1"/>
    <col min="8707" max="8710" width="16.85546875" style="11" customWidth="1"/>
    <col min="8711" max="8711" width="6.7109375" style="11" customWidth="1"/>
    <col min="8712" max="8712" width="11.28515625" style="11" customWidth="1"/>
    <col min="8713" max="8960" width="9.140625" style="11"/>
    <col min="8961" max="8961" width="6.7109375" style="11" customWidth="1"/>
    <col min="8962" max="8962" width="34" style="11" customWidth="1"/>
    <col min="8963" max="8966" width="16.85546875" style="11" customWidth="1"/>
    <col min="8967" max="8967" width="6.7109375" style="11" customWidth="1"/>
    <col min="8968" max="8968" width="11.28515625" style="11" customWidth="1"/>
    <col min="8969" max="9216" width="9.140625" style="11"/>
    <col min="9217" max="9217" width="6.7109375" style="11" customWidth="1"/>
    <col min="9218" max="9218" width="34" style="11" customWidth="1"/>
    <col min="9219" max="9222" width="16.85546875" style="11" customWidth="1"/>
    <col min="9223" max="9223" width="6.7109375" style="11" customWidth="1"/>
    <col min="9224" max="9224" width="11.28515625" style="11" customWidth="1"/>
    <col min="9225" max="9472" width="9.140625" style="11"/>
    <col min="9473" max="9473" width="6.7109375" style="11" customWidth="1"/>
    <col min="9474" max="9474" width="34" style="11" customWidth="1"/>
    <col min="9475" max="9478" width="16.85546875" style="11" customWidth="1"/>
    <col min="9479" max="9479" width="6.7109375" style="11" customWidth="1"/>
    <col min="9480" max="9480" width="11.28515625" style="11" customWidth="1"/>
    <col min="9481" max="9728" width="9.140625" style="11"/>
    <col min="9729" max="9729" width="6.7109375" style="11" customWidth="1"/>
    <col min="9730" max="9730" width="34" style="11" customWidth="1"/>
    <col min="9731" max="9734" width="16.85546875" style="11" customWidth="1"/>
    <col min="9735" max="9735" width="6.7109375" style="11" customWidth="1"/>
    <col min="9736" max="9736" width="11.28515625" style="11" customWidth="1"/>
    <col min="9737" max="9984" width="9.140625" style="11"/>
    <col min="9985" max="9985" width="6.7109375" style="11" customWidth="1"/>
    <col min="9986" max="9986" width="34" style="11" customWidth="1"/>
    <col min="9987" max="9990" width="16.85546875" style="11" customWidth="1"/>
    <col min="9991" max="9991" width="6.7109375" style="11" customWidth="1"/>
    <col min="9992" max="9992" width="11.28515625" style="11" customWidth="1"/>
    <col min="9993" max="10240" width="9.140625" style="11"/>
    <col min="10241" max="10241" width="6.7109375" style="11" customWidth="1"/>
    <col min="10242" max="10242" width="34" style="11" customWidth="1"/>
    <col min="10243" max="10246" width="16.85546875" style="11" customWidth="1"/>
    <col min="10247" max="10247" width="6.7109375" style="11" customWidth="1"/>
    <col min="10248" max="10248" width="11.28515625" style="11" customWidth="1"/>
    <col min="10249" max="10496" width="9.140625" style="11"/>
    <col min="10497" max="10497" width="6.7109375" style="11" customWidth="1"/>
    <col min="10498" max="10498" width="34" style="11" customWidth="1"/>
    <col min="10499" max="10502" width="16.85546875" style="11" customWidth="1"/>
    <col min="10503" max="10503" width="6.7109375" style="11" customWidth="1"/>
    <col min="10504" max="10504" width="11.28515625" style="11" customWidth="1"/>
    <col min="10505" max="10752" width="9.140625" style="11"/>
    <col min="10753" max="10753" width="6.7109375" style="11" customWidth="1"/>
    <col min="10754" max="10754" width="34" style="11" customWidth="1"/>
    <col min="10755" max="10758" width="16.85546875" style="11" customWidth="1"/>
    <col min="10759" max="10759" width="6.7109375" style="11" customWidth="1"/>
    <col min="10760" max="10760" width="11.28515625" style="11" customWidth="1"/>
    <col min="10761" max="11008" width="9.140625" style="11"/>
    <col min="11009" max="11009" width="6.7109375" style="11" customWidth="1"/>
    <col min="11010" max="11010" width="34" style="11" customWidth="1"/>
    <col min="11011" max="11014" width="16.85546875" style="11" customWidth="1"/>
    <col min="11015" max="11015" width="6.7109375" style="11" customWidth="1"/>
    <col min="11016" max="11016" width="11.28515625" style="11" customWidth="1"/>
    <col min="11017" max="11264" width="9.140625" style="11"/>
    <col min="11265" max="11265" width="6.7109375" style="11" customWidth="1"/>
    <col min="11266" max="11266" width="34" style="11" customWidth="1"/>
    <col min="11267" max="11270" width="16.85546875" style="11" customWidth="1"/>
    <col min="11271" max="11271" width="6.7109375" style="11" customWidth="1"/>
    <col min="11272" max="11272" width="11.28515625" style="11" customWidth="1"/>
    <col min="11273" max="11520" width="9.140625" style="11"/>
    <col min="11521" max="11521" width="6.7109375" style="11" customWidth="1"/>
    <col min="11522" max="11522" width="34" style="11" customWidth="1"/>
    <col min="11523" max="11526" width="16.85546875" style="11" customWidth="1"/>
    <col min="11527" max="11527" width="6.7109375" style="11" customWidth="1"/>
    <col min="11528" max="11528" width="11.28515625" style="11" customWidth="1"/>
    <col min="11529" max="11776" width="9.140625" style="11"/>
    <col min="11777" max="11777" width="6.7109375" style="11" customWidth="1"/>
    <col min="11778" max="11778" width="34" style="11" customWidth="1"/>
    <col min="11779" max="11782" width="16.85546875" style="11" customWidth="1"/>
    <col min="11783" max="11783" width="6.7109375" style="11" customWidth="1"/>
    <col min="11784" max="11784" width="11.28515625" style="11" customWidth="1"/>
    <col min="11785" max="12032" width="9.140625" style="11"/>
    <col min="12033" max="12033" width="6.7109375" style="11" customWidth="1"/>
    <col min="12034" max="12034" width="34" style="11" customWidth="1"/>
    <col min="12035" max="12038" width="16.85546875" style="11" customWidth="1"/>
    <col min="12039" max="12039" width="6.7109375" style="11" customWidth="1"/>
    <col min="12040" max="12040" width="11.28515625" style="11" customWidth="1"/>
    <col min="12041" max="12288" width="9.140625" style="11"/>
    <col min="12289" max="12289" width="6.7109375" style="11" customWidth="1"/>
    <col min="12290" max="12290" width="34" style="11" customWidth="1"/>
    <col min="12291" max="12294" width="16.85546875" style="11" customWidth="1"/>
    <col min="12295" max="12295" width="6.7109375" style="11" customWidth="1"/>
    <col min="12296" max="12296" width="11.28515625" style="11" customWidth="1"/>
    <col min="12297" max="12544" width="9.140625" style="11"/>
    <col min="12545" max="12545" width="6.7109375" style="11" customWidth="1"/>
    <col min="12546" max="12546" width="34" style="11" customWidth="1"/>
    <col min="12547" max="12550" width="16.85546875" style="11" customWidth="1"/>
    <col min="12551" max="12551" width="6.7109375" style="11" customWidth="1"/>
    <col min="12552" max="12552" width="11.28515625" style="11" customWidth="1"/>
    <col min="12553" max="12800" width="9.140625" style="11"/>
    <col min="12801" max="12801" width="6.7109375" style="11" customWidth="1"/>
    <col min="12802" max="12802" width="34" style="11" customWidth="1"/>
    <col min="12803" max="12806" width="16.85546875" style="11" customWidth="1"/>
    <col min="12807" max="12807" width="6.7109375" style="11" customWidth="1"/>
    <col min="12808" max="12808" width="11.28515625" style="11" customWidth="1"/>
    <col min="12809" max="13056" width="9.140625" style="11"/>
    <col min="13057" max="13057" width="6.7109375" style="11" customWidth="1"/>
    <col min="13058" max="13058" width="34" style="11" customWidth="1"/>
    <col min="13059" max="13062" width="16.85546875" style="11" customWidth="1"/>
    <col min="13063" max="13063" width="6.7109375" style="11" customWidth="1"/>
    <col min="13064" max="13064" width="11.28515625" style="11" customWidth="1"/>
    <col min="13065" max="13312" width="9.140625" style="11"/>
    <col min="13313" max="13313" width="6.7109375" style="11" customWidth="1"/>
    <col min="13314" max="13314" width="34" style="11" customWidth="1"/>
    <col min="13315" max="13318" width="16.85546875" style="11" customWidth="1"/>
    <col min="13319" max="13319" width="6.7109375" style="11" customWidth="1"/>
    <col min="13320" max="13320" width="11.28515625" style="11" customWidth="1"/>
    <col min="13321" max="13568" width="9.140625" style="11"/>
    <col min="13569" max="13569" width="6.7109375" style="11" customWidth="1"/>
    <col min="13570" max="13570" width="34" style="11" customWidth="1"/>
    <col min="13571" max="13574" width="16.85546875" style="11" customWidth="1"/>
    <col min="13575" max="13575" width="6.7109375" style="11" customWidth="1"/>
    <col min="13576" max="13576" width="11.28515625" style="11" customWidth="1"/>
    <col min="13577" max="13824" width="9.140625" style="11"/>
    <col min="13825" max="13825" width="6.7109375" style="11" customWidth="1"/>
    <col min="13826" max="13826" width="34" style="11" customWidth="1"/>
    <col min="13827" max="13830" width="16.85546875" style="11" customWidth="1"/>
    <col min="13831" max="13831" width="6.7109375" style="11" customWidth="1"/>
    <col min="13832" max="13832" width="11.28515625" style="11" customWidth="1"/>
    <col min="13833" max="14080" width="9.140625" style="11"/>
    <col min="14081" max="14081" width="6.7109375" style="11" customWidth="1"/>
    <col min="14082" max="14082" width="34" style="11" customWidth="1"/>
    <col min="14083" max="14086" width="16.85546875" style="11" customWidth="1"/>
    <col min="14087" max="14087" width="6.7109375" style="11" customWidth="1"/>
    <col min="14088" max="14088" width="11.28515625" style="11" customWidth="1"/>
    <col min="14089" max="14336" width="9.140625" style="11"/>
    <col min="14337" max="14337" width="6.7109375" style="11" customWidth="1"/>
    <col min="14338" max="14338" width="34" style="11" customWidth="1"/>
    <col min="14339" max="14342" width="16.85546875" style="11" customWidth="1"/>
    <col min="14343" max="14343" width="6.7109375" style="11" customWidth="1"/>
    <col min="14344" max="14344" width="11.28515625" style="11" customWidth="1"/>
    <col min="14345" max="14592" width="9.140625" style="11"/>
    <col min="14593" max="14593" width="6.7109375" style="11" customWidth="1"/>
    <col min="14594" max="14594" width="34" style="11" customWidth="1"/>
    <col min="14595" max="14598" width="16.85546875" style="11" customWidth="1"/>
    <col min="14599" max="14599" width="6.7109375" style="11" customWidth="1"/>
    <col min="14600" max="14600" width="11.28515625" style="11" customWidth="1"/>
    <col min="14601" max="14848" width="9.140625" style="11"/>
    <col min="14849" max="14849" width="6.7109375" style="11" customWidth="1"/>
    <col min="14850" max="14850" width="34" style="11" customWidth="1"/>
    <col min="14851" max="14854" width="16.85546875" style="11" customWidth="1"/>
    <col min="14855" max="14855" width="6.7109375" style="11" customWidth="1"/>
    <col min="14856" max="14856" width="11.28515625" style="11" customWidth="1"/>
    <col min="14857" max="15104" width="9.140625" style="11"/>
    <col min="15105" max="15105" width="6.7109375" style="11" customWidth="1"/>
    <col min="15106" max="15106" width="34" style="11" customWidth="1"/>
    <col min="15107" max="15110" width="16.85546875" style="11" customWidth="1"/>
    <col min="15111" max="15111" width="6.7109375" style="11" customWidth="1"/>
    <col min="15112" max="15112" width="11.28515625" style="11" customWidth="1"/>
    <col min="15113" max="15360" width="9.140625" style="11"/>
    <col min="15361" max="15361" width="6.7109375" style="11" customWidth="1"/>
    <col min="15362" max="15362" width="34" style="11" customWidth="1"/>
    <col min="15363" max="15366" width="16.85546875" style="11" customWidth="1"/>
    <col min="15367" max="15367" width="6.7109375" style="11" customWidth="1"/>
    <col min="15368" max="15368" width="11.28515625" style="11" customWidth="1"/>
    <col min="15369" max="15616" width="9.140625" style="11"/>
    <col min="15617" max="15617" width="6.7109375" style="11" customWidth="1"/>
    <col min="15618" max="15618" width="34" style="11" customWidth="1"/>
    <col min="15619" max="15622" width="16.85546875" style="11" customWidth="1"/>
    <col min="15623" max="15623" width="6.7109375" style="11" customWidth="1"/>
    <col min="15624" max="15624" width="11.28515625" style="11" customWidth="1"/>
    <col min="15625" max="15872" width="9.140625" style="11"/>
    <col min="15873" max="15873" width="6.7109375" style="11" customWidth="1"/>
    <col min="15874" max="15874" width="34" style="11" customWidth="1"/>
    <col min="15875" max="15878" width="16.85546875" style="11" customWidth="1"/>
    <col min="15879" max="15879" width="6.7109375" style="11" customWidth="1"/>
    <col min="15880" max="15880" width="11.28515625" style="11" customWidth="1"/>
    <col min="15881" max="16128" width="9.140625" style="11"/>
    <col min="16129" max="16129" width="6.7109375" style="11" customWidth="1"/>
    <col min="16130" max="16130" width="34" style="11" customWidth="1"/>
    <col min="16131" max="16134" width="16.85546875" style="11" customWidth="1"/>
    <col min="16135" max="16135" width="6.7109375" style="11" customWidth="1"/>
    <col min="16136" max="16136" width="11.28515625" style="11" customWidth="1"/>
    <col min="16137" max="16384" width="9.140625" style="11"/>
  </cols>
  <sheetData>
    <row r="1" spans="2:11" ht="30" customHeight="1" x14ac:dyDescent="0.2">
      <c r="B1" s="526" t="s">
        <v>640</v>
      </c>
      <c r="C1" s="526"/>
      <c r="D1" s="526"/>
      <c r="E1" s="526"/>
      <c r="F1" s="526"/>
      <c r="G1" s="526"/>
      <c r="H1" s="18"/>
    </row>
    <row r="2" spans="2:11" ht="21" customHeight="1" x14ac:dyDescent="0.2">
      <c r="C2" s="12"/>
      <c r="D2" s="12"/>
      <c r="E2" s="12"/>
      <c r="F2" s="12"/>
      <c r="G2" s="29" t="s">
        <v>12</v>
      </c>
      <c r="H2" s="12"/>
    </row>
    <row r="3" spans="2:11" s="13" customFormat="1" ht="30" customHeight="1" x14ac:dyDescent="0.2">
      <c r="B3" s="144"/>
      <c r="C3" s="145">
        <v>2009</v>
      </c>
      <c r="D3" s="220">
        <v>2011</v>
      </c>
      <c r="E3" s="145">
        <v>2012</v>
      </c>
      <c r="F3" s="423">
        <v>2015</v>
      </c>
      <c r="G3" s="423">
        <v>2023</v>
      </c>
      <c r="H3" s="17"/>
    </row>
    <row r="4" spans="2:11" s="13" customFormat="1" ht="12.75" customHeight="1" x14ac:dyDescent="0.2">
      <c r="B4" s="80"/>
      <c r="C4" s="15"/>
      <c r="D4" s="15"/>
      <c r="E4" s="15"/>
      <c r="F4" s="424"/>
      <c r="G4" s="424"/>
      <c r="H4" s="11"/>
    </row>
    <row r="5" spans="2:11" s="88" customFormat="1" ht="16.5" customHeight="1" x14ac:dyDescent="0.2">
      <c r="B5" s="165" t="s">
        <v>62</v>
      </c>
      <c r="C5" s="198"/>
      <c r="D5" s="198"/>
      <c r="E5" s="163"/>
      <c r="F5" s="163"/>
      <c r="G5" s="163"/>
      <c r="H5" s="221"/>
      <c r="I5" s="163"/>
    </row>
    <row r="6" spans="2:11" s="88" customFormat="1" ht="16.5" customHeight="1" x14ac:dyDescent="0.2">
      <c r="B6" s="426" t="s">
        <v>11</v>
      </c>
      <c r="C6" s="198">
        <v>1055</v>
      </c>
      <c r="D6" s="198">
        <v>1782</v>
      </c>
      <c r="E6" s="163">
        <v>1502</v>
      </c>
      <c r="F6" s="163">
        <v>1642</v>
      </c>
      <c r="G6" s="163">
        <v>1563</v>
      </c>
      <c r="H6" s="221"/>
      <c r="I6" s="163"/>
    </row>
    <row r="7" spans="2:11" s="88" customFormat="1" ht="16.5" customHeight="1" x14ac:dyDescent="0.2">
      <c r="B7" s="427" t="s">
        <v>0</v>
      </c>
      <c r="C7" s="198">
        <v>13</v>
      </c>
      <c r="D7" s="198">
        <v>13</v>
      </c>
      <c r="E7" s="163">
        <v>8</v>
      </c>
      <c r="F7" s="163">
        <v>9</v>
      </c>
      <c r="G7" s="163">
        <v>10</v>
      </c>
      <c r="H7" s="221"/>
      <c r="I7" s="163"/>
      <c r="K7" s="163"/>
    </row>
    <row r="8" spans="2:11" s="88" customFormat="1" ht="16.5" customHeight="1" x14ac:dyDescent="0.2">
      <c r="B8" s="427" t="s">
        <v>1</v>
      </c>
      <c r="C8" s="198">
        <v>258</v>
      </c>
      <c r="D8" s="198">
        <v>301</v>
      </c>
      <c r="E8" s="163">
        <v>281</v>
      </c>
      <c r="F8" s="163">
        <v>278</v>
      </c>
      <c r="G8" s="163">
        <v>277</v>
      </c>
      <c r="H8" s="221"/>
      <c r="I8" s="163"/>
    </row>
    <row r="9" spans="2:11" s="88" customFormat="1" ht="16.5" customHeight="1" x14ac:dyDescent="0.2">
      <c r="B9" s="427" t="s">
        <v>2</v>
      </c>
      <c r="C9" s="198">
        <v>474</v>
      </c>
      <c r="D9" s="198">
        <v>1052</v>
      </c>
      <c r="E9" s="163">
        <v>850</v>
      </c>
      <c r="F9" s="163">
        <v>719</v>
      </c>
      <c r="G9" s="163">
        <v>694</v>
      </c>
      <c r="H9" s="221"/>
      <c r="I9" s="163"/>
    </row>
    <row r="10" spans="2:11" s="88" customFormat="1" ht="16.5" customHeight="1" x14ac:dyDescent="0.2">
      <c r="B10" s="427" t="s">
        <v>3</v>
      </c>
      <c r="C10" s="198">
        <v>141</v>
      </c>
      <c r="D10" s="198">
        <v>169</v>
      </c>
      <c r="E10" s="163">
        <v>139</v>
      </c>
      <c r="F10" s="163">
        <v>103</v>
      </c>
      <c r="G10" s="163">
        <v>94</v>
      </c>
      <c r="H10" s="221"/>
      <c r="I10" s="163"/>
    </row>
    <row r="11" spans="2:11" s="88" customFormat="1" ht="16.5" customHeight="1" x14ac:dyDescent="0.2">
      <c r="B11" s="427" t="s">
        <v>4</v>
      </c>
      <c r="C11" s="198">
        <v>0</v>
      </c>
      <c r="D11" s="198">
        <v>0</v>
      </c>
      <c r="E11" s="163">
        <v>2</v>
      </c>
      <c r="F11" s="163">
        <v>2</v>
      </c>
      <c r="G11" s="163">
        <v>2</v>
      </c>
      <c r="H11" s="221"/>
      <c r="I11" s="163"/>
    </row>
    <row r="12" spans="2:11" s="88" customFormat="1" ht="16.5" customHeight="1" x14ac:dyDescent="0.2">
      <c r="B12" s="427" t="s">
        <v>5</v>
      </c>
      <c r="C12" s="198">
        <v>23</v>
      </c>
      <c r="D12" s="198">
        <v>27</v>
      </c>
      <c r="E12" s="163">
        <v>29</v>
      </c>
      <c r="F12" s="163">
        <v>49</v>
      </c>
      <c r="G12" s="163">
        <v>50</v>
      </c>
      <c r="H12" s="221"/>
      <c r="I12" s="163"/>
    </row>
    <row r="13" spans="2:11" s="88" customFormat="1" ht="16.5" customHeight="1" x14ac:dyDescent="0.2">
      <c r="B13" s="427" t="s">
        <v>6</v>
      </c>
      <c r="C13" s="198">
        <v>2</v>
      </c>
      <c r="D13" s="198">
        <v>22</v>
      </c>
      <c r="E13" s="163">
        <v>18</v>
      </c>
      <c r="F13" s="163">
        <v>21</v>
      </c>
      <c r="G13" s="163">
        <v>13</v>
      </c>
      <c r="H13" s="221"/>
      <c r="I13" s="163"/>
    </row>
    <row r="14" spans="2:11" s="88" customFormat="1" ht="16.5" customHeight="1" x14ac:dyDescent="0.2">
      <c r="B14" s="427" t="s">
        <v>7</v>
      </c>
      <c r="C14" s="198">
        <v>82</v>
      </c>
      <c r="D14" s="198">
        <v>119</v>
      </c>
      <c r="E14" s="163">
        <v>91</v>
      </c>
      <c r="F14" s="163">
        <v>362</v>
      </c>
      <c r="G14" s="163">
        <v>320</v>
      </c>
      <c r="H14" s="221"/>
      <c r="I14" s="163"/>
    </row>
    <row r="15" spans="2:11" s="88" customFormat="1" ht="16.5" customHeight="1" x14ac:dyDescent="0.2">
      <c r="B15" s="427" t="s">
        <v>8</v>
      </c>
      <c r="C15" s="198">
        <v>38</v>
      </c>
      <c r="D15" s="198">
        <v>40</v>
      </c>
      <c r="E15" s="163">
        <v>49</v>
      </c>
      <c r="F15" s="163">
        <v>64</v>
      </c>
      <c r="G15" s="163">
        <v>64</v>
      </c>
      <c r="H15" s="221"/>
      <c r="I15" s="163"/>
    </row>
    <row r="16" spans="2:11" s="88" customFormat="1" ht="16.5" customHeight="1" x14ac:dyDescent="0.2">
      <c r="B16" s="427" t="s">
        <v>9</v>
      </c>
      <c r="C16" s="198">
        <v>12</v>
      </c>
      <c r="D16" s="198">
        <v>20</v>
      </c>
      <c r="E16" s="163">
        <v>16</v>
      </c>
      <c r="F16" s="163">
        <v>16</v>
      </c>
      <c r="G16" s="163">
        <v>12</v>
      </c>
      <c r="H16" s="221"/>
      <c r="I16" s="163"/>
    </row>
    <row r="17" spans="2:12" s="88" customFormat="1" ht="16.5" customHeight="1" x14ac:dyDescent="0.2">
      <c r="B17" s="427" t="s">
        <v>10</v>
      </c>
      <c r="C17" s="198">
        <v>12</v>
      </c>
      <c r="D17" s="198">
        <v>19</v>
      </c>
      <c r="E17" s="163">
        <v>19</v>
      </c>
      <c r="F17" s="163">
        <v>19</v>
      </c>
      <c r="G17" s="163">
        <v>27</v>
      </c>
      <c r="H17" s="221"/>
      <c r="I17" s="163"/>
    </row>
    <row r="18" spans="2:12" s="147" customFormat="1" ht="16.5" customHeight="1" x14ac:dyDescent="0.2">
      <c r="B18" s="151" t="s">
        <v>234</v>
      </c>
      <c r="C18" s="199"/>
      <c r="D18" s="199"/>
      <c r="E18" s="169"/>
      <c r="F18" s="169"/>
      <c r="G18" s="169"/>
      <c r="H18" s="170"/>
    </row>
    <row r="19" spans="2:12" s="147" customFormat="1" ht="16.5" customHeight="1" x14ac:dyDescent="0.2">
      <c r="B19" s="428" t="s">
        <v>11</v>
      </c>
      <c r="C19" s="199">
        <v>818</v>
      </c>
      <c r="D19" s="199">
        <v>1547</v>
      </c>
      <c r="E19" s="169">
        <v>1164</v>
      </c>
      <c r="F19" s="169">
        <v>1403</v>
      </c>
      <c r="G19" s="169">
        <v>1304</v>
      </c>
      <c r="H19" s="170"/>
      <c r="L19" s="430"/>
    </row>
    <row r="20" spans="2:12" s="147" customFormat="1" ht="16.5" customHeight="1" x14ac:dyDescent="0.2">
      <c r="B20" s="429" t="s">
        <v>0</v>
      </c>
      <c r="C20" s="199">
        <v>13</v>
      </c>
      <c r="D20" s="199">
        <v>13</v>
      </c>
      <c r="E20" s="169">
        <v>8</v>
      </c>
      <c r="F20" s="169">
        <v>9</v>
      </c>
      <c r="G20" s="169">
        <v>10</v>
      </c>
      <c r="H20" s="170"/>
      <c r="J20" s="169"/>
      <c r="K20" s="169"/>
      <c r="L20" s="169"/>
    </row>
    <row r="21" spans="2:12" s="147" customFormat="1" ht="16.5" customHeight="1" x14ac:dyDescent="0.2">
      <c r="B21" s="429" t="s">
        <v>1</v>
      </c>
      <c r="C21" s="199">
        <v>243</v>
      </c>
      <c r="D21" s="199">
        <v>286</v>
      </c>
      <c r="E21" s="169">
        <v>241</v>
      </c>
      <c r="F21" s="169">
        <v>264</v>
      </c>
      <c r="G21" s="169">
        <v>253</v>
      </c>
      <c r="H21" s="170"/>
    </row>
    <row r="22" spans="2:12" s="147" customFormat="1" ht="16.5" customHeight="1" x14ac:dyDescent="0.2">
      <c r="B22" s="429" t="s">
        <v>2</v>
      </c>
      <c r="C22" s="199">
        <v>281</v>
      </c>
      <c r="D22" s="199">
        <v>861</v>
      </c>
      <c r="E22" s="169">
        <v>608</v>
      </c>
      <c r="F22" s="169">
        <v>534</v>
      </c>
      <c r="G22" s="169">
        <v>503</v>
      </c>
      <c r="H22" s="170"/>
    </row>
    <row r="23" spans="2:12" s="147" customFormat="1" ht="16.5" customHeight="1" x14ac:dyDescent="0.2">
      <c r="B23" s="429" t="s">
        <v>3</v>
      </c>
      <c r="C23" s="199">
        <v>118</v>
      </c>
      <c r="D23" s="199">
        <v>146</v>
      </c>
      <c r="E23" s="169">
        <v>114</v>
      </c>
      <c r="F23" s="169">
        <v>80</v>
      </c>
      <c r="G23" s="169">
        <v>73</v>
      </c>
      <c r="H23" s="170"/>
    </row>
    <row r="24" spans="2:12" s="147" customFormat="1" ht="16.5" customHeight="1" x14ac:dyDescent="0.2">
      <c r="B24" s="429" t="s">
        <v>4</v>
      </c>
      <c r="C24" s="199">
        <v>0</v>
      </c>
      <c r="D24" s="199">
        <v>0</v>
      </c>
      <c r="E24" s="169">
        <v>2</v>
      </c>
      <c r="F24" s="169">
        <v>2</v>
      </c>
      <c r="G24" s="169">
        <v>2</v>
      </c>
      <c r="H24" s="170"/>
    </row>
    <row r="25" spans="2:12" s="147" customFormat="1" ht="16.5" customHeight="1" x14ac:dyDescent="0.2">
      <c r="B25" s="429" t="s">
        <v>5</v>
      </c>
      <c r="C25" s="199">
        <v>22</v>
      </c>
      <c r="D25" s="199">
        <v>26</v>
      </c>
      <c r="E25" s="169">
        <v>25</v>
      </c>
      <c r="F25" s="169">
        <v>49</v>
      </c>
      <c r="G25" s="169">
        <v>50</v>
      </c>
      <c r="H25" s="170"/>
    </row>
    <row r="26" spans="2:12" s="147" customFormat="1" ht="16.5" customHeight="1" x14ac:dyDescent="0.2">
      <c r="B26" s="429" t="s">
        <v>6</v>
      </c>
      <c r="C26" s="199">
        <v>2</v>
      </c>
      <c r="D26" s="199">
        <v>22</v>
      </c>
      <c r="E26" s="169">
        <v>18</v>
      </c>
      <c r="F26" s="169">
        <v>19</v>
      </c>
      <c r="G26" s="169">
        <v>13</v>
      </c>
      <c r="H26" s="170"/>
    </row>
    <row r="27" spans="2:12" s="147" customFormat="1" ht="16.5" customHeight="1" x14ac:dyDescent="0.2">
      <c r="B27" s="429" t="s">
        <v>7</v>
      </c>
      <c r="C27" s="199">
        <v>77</v>
      </c>
      <c r="D27" s="199">
        <v>114</v>
      </c>
      <c r="E27" s="169">
        <v>66</v>
      </c>
      <c r="F27" s="169">
        <v>348</v>
      </c>
      <c r="G27" s="169">
        <v>306</v>
      </c>
      <c r="H27" s="170"/>
    </row>
    <row r="28" spans="2:12" s="147" customFormat="1" ht="16.5" customHeight="1" x14ac:dyDescent="0.2">
      <c r="B28" s="429" t="s">
        <v>8</v>
      </c>
      <c r="C28" s="199">
        <v>38</v>
      </c>
      <c r="D28" s="199">
        <v>40</v>
      </c>
      <c r="E28" s="169">
        <v>47</v>
      </c>
      <c r="F28" s="169">
        <v>63</v>
      </c>
      <c r="G28" s="169">
        <v>55</v>
      </c>
      <c r="H28" s="170"/>
    </row>
    <row r="29" spans="2:12" s="147" customFormat="1" ht="16.5" customHeight="1" x14ac:dyDescent="0.2">
      <c r="B29" s="429" t="s">
        <v>9</v>
      </c>
      <c r="C29" s="199">
        <v>12</v>
      </c>
      <c r="D29" s="199">
        <v>20</v>
      </c>
      <c r="E29" s="169">
        <v>16</v>
      </c>
      <c r="F29" s="169">
        <v>16</v>
      </c>
      <c r="G29" s="169">
        <v>12</v>
      </c>
      <c r="H29" s="170"/>
    </row>
    <row r="30" spans="2:12" s="147" customFormat="1" ht="16.5" customHeight="1" x14ac:dyDescent="0.2">
      <c r="B30" s="429" t="s">
        <v>10</v>
      </c>
      <c r="C30" s="199">
        <v>12</v>
      </c>
      <c r="D30" s="199">
        <v>19</v>
      </c>
      <c r="E30" s="169">
        <v>19</v>
      </c>
      <c r="F30" s="169">
        <v>19</v>
      </c>
      <c r="G30" s="169">
        <v>27</v>
      </c>
      <c r="H30" s="170"/>
    </row>
    <row r="31" spans="2:12" s="147" customFormat="1" ht="16.5" customHeight="1" x14ac:dyDescent="0.2">
      <c r="B31" s="151" t="s">
        <v>235</v>
      </c>
      <c r="C31" s="199"/>
      <c r="D31" s="199"/>
      <c r="E31" s="199"/>
      <c r="F31" s="169"/>
      <c r="G31" s="169"/>
      <c r="H31" s="170"/>
    </row>
    <row r="32" spans="2:12" s="147" customFormat="1" ht="16.5" customHeight="1" x14ac:dyDescent="0.2">
      <c r="B32" s="428" t="s">
        <v>11</v>
      </c>
      <c r="C32" s="199">
        <v>237</v>
      </c>
      <c r="D32" s="199">
        <v>235</v>
      </c>
      <c r="E32" s="199">
        <v>338</v>
      </c>
      <c r="F32" s="169">
        <v>239</v>
      </c>
      <c r="G32" s="169">
        <v>259</v>
      </c>
      <c r="H32" s="170"/>
    </row>
    <row r="33" spans="2:11" s="147" customFormat="1" ht="16.5" customHeight="1" x14ac:dyDescent="0.2">
      <c r="B33" s="429" t="s">
        <v>0</v>
      </c>
      <c r="C33" s="170">
        <v>0</v>
      </c>
      <c r="D33" s="170">
        <v>0</v>
      </c>
      <c r="E33" s="170">
        <v>0</v>
      </c>
      <c r="F33" s="170">
        <v>0</v>
      </c>
      <c r="G33" s="170">
        <v>0</v>
      </c>
      <c r="H33" s="170"/>
      <c r="J33" s="170"/>
      <c r="K33" s="170"/>
    </row>
    <row r="34" spans="2:11" s="147" customFormat="1" ht="16.5" customHeight="1" x14ac:dyDescent="0.2">
      <c r="B34" s="429" t="s">
        <v>1</v>
      </c>
      <c r="C34" s="199">
        <v>15</v>
      </c>
      <c r="D34" s="199">
        <v>15</v>
      </c>
      <c r="E34" s="199">
        <v>40</v>
      </c>
      <c r="F34" s="169">
        <v>14</v>
      </c>
      <c r="G34" s="169">
        <v>24</v>
      </c>
      <c r="H34" s="170"/>
    </row>
    <row r="35" spans="2:11" s="147" customFormat="1" ht="16.5" customHeight="1" x14ac:dyDescent="0.2">
      <c r="B35" s="429" t="s">
        <v>2</v>
      </c>
      <c r="C35" s="199">
        <v>193</v>
      </c>
      <c r="D35" s="199">
        <v>191</v>
      </c>
      <c r="E35" s="199">
        <v>242</v>
      </c>
      <c r="F35" s="169">
        <v>185</v>
      </c>
      <c r="G35" s="169">
        <v>191</v>
      </c>
      <c r="H35" s="170"/>
    </row>
    <row r="36" spans="2:11" s="147" customFormat="1" ht="16.5" customHeight="1" x14ac:dyDescent="0.2">
      <c r="B36" s="429" t="s">
        <v>3</v>
      </c>
      <c r="C36" s="199">
        <v>23</v>
      </c>
      <c r="D36" s="199">
        <v>23</v>
      </c>
      <c r="E36" s="199">
        <v>25</v>
      </c>
      <c r="F36" s="169">
        <v>23</v>
      </c>
      <c r="G36" s="169">
        <v>21</v>
      </c>
      <c r="H36" s="170"/>
    </row>
    <row r="37" spans="2:11" s="147" customFormat="1" ht="16.5" customHeight="1" x14ac:dyDescent="0.2">
      <c r="B37" s="429" t="s">
        <v>4</v>
      </c>
      <c r="C37" s="199">
        <v>0</v>
      </c>
      <c r="D37" s="199">
        <v>0</v>
      </c>
      <c r="E37" s="199">
        <v>0</v>
      </c>
      <c r="F37" s="170">
        <v>0</v>
      </c>
      <c r="G37" s="170">
        <v>0</v>
      </c>
      <c r="H37" s="170"/>
    </row>
    <row r="38" spans="2:11" s="147" customFormat="1" ht="16.5" customHeight="1" x14ac:dyDescent="0.2">
      <c r="B38" s="429" t="s">
        <v>5</v>
      </c>
      <c r="C38" s="199">
        <v>1</v>
      </c>
      <c r="D38" s="199">
        <v>1</v>
      </c>
      <c r="E38" s="199">
        <v>4</v>
      </c>
      <c r="F38" s="170">
        <v>0</v>
      </c>
      <c r="G38" s="170">
        <v>0</v>
      </c>
      <c r="H38" s="170"/>
    </row>
    <row r="39" spans="2:11" s="147" customFormat="1" ht="16.5" customHeight="1" x14ac:dyDescent="0.2">
      <c r="B39" s="429" t="s">
        <v>6</v>
      </c>
      <c r="C39" s="199">
        <v>0</v>
      </c>
      <c r="D39" s="199">
        <v>0</v>
      </c>
      <c r="E39" s="199">
        <v>0</v>
      </c>
      <c r="F39" s="170">
        <v>0</v>
      </c>
      <c r="G39" s="170">
        <v>0</v>
      </c>
      <c r="H39" s="170"/>
    </row>
    <row r="40" spans="2:11" s="147" customFormat="1" ht="16.5" customHeight="1" x14ac:dyDescent="0.2">
      <c r="B40" s="429" t="s">
        <v>7</v>
      </c>
      <c r="C40" s="199">
        <v>5</v>
      </c>
      <c r="D40" s="199">
        <v>5</v>
      </c>
      <c r="E40" s="199">
        <v>25</v>
      </c>
      <c r="F40" s="169">
        <v>14</v>
      </c>
      <c r="G40" s="169">
        <v>14</v>
      </c>
      <c r="H40" s="170"/>
    </row>
    <row r="41" spans="2:11" s="147" customFormat="1" ht="16.5" customHeight="1" x14ac:dyDescent="0.2">
      <c r="B41" s="429" t="s">
        <v>8</v>
      </c>
      <c r="C41" s="199">
        <v>0</v>
      </c>
      <c r="D41" s="199">
        <v>0</v>
      </c>
      <c r="E41" s="199">
        <v>2</v>
      </c>
      <c r="F41" s="169">
        <v>1</v>
      </c>
      <c r="G41" s="169">
        <v>9</v>
      </c>
      <c r="H41" s="170"/>
    </row>
    <row r="42" spans="2:11" s="147" customFormat="1" ht="16.5" customHeight="1" x14ac:dyDescent="0.2">
      <c r="B42" s="429" t="s">
        <v>9</v>
      </c>
      <c r="C42" s="199">
        <v>0</v>
      </c>
      <c r="D42" s="199">
        <v>0</v>
      </c>
      <c r="E42" s="199">
        <v>0</v>
      </c>
      <c r="F42" s="170">
        <v>0</v>
      </c>
      <c r="G42" s="170">
        <v>0</v>
      </c>
      <c r="H42" s="170"/>
    </row>
    <row r="43" spans="2:11" s="147" customFormat="1" ht="16.5" customHeight="1" x14ac:dyDescent="0.2">
      <c r="B43" s="429" t="s">
        <v>10</v>
      </c>
      <c r="C43" s="199">
        <v>0</v>
      </c>
      <c r="D43" s="199">
        <v>0</v>
      </c>
      <c r="E43" s="199">
        <v>0</v>
      </c>
      <c r="F43" s="169">
        <v>2</v>
      </c>
      <c r="G43" s="170">
        <v>0</v>
      </c>
      <c r="H43" s="170"/>
    </row>
    <row r="44" spans="2:11" ht="12.75" customHeight="1" x14ac:dyDescent="0.2">
      <c r="C44" s="9"/>
      <c r="D44" s="9"/>
      <c r="E44" s="9"/>
      <c r="F44" s="9"/>
      <c r="G44" s="9"/>
      <c r="H44" s="19"/>
    </row>
    <row r="45" spans="2:11" ht="3" customHeight="1" x14ac:dyDescent="0.2">
      <c r="B45" s="154"/>
      <c r="C45" s="154"/>
      <c r="D45" s="154"/>
      <c r="E45" s="154"/>
      <c r="F45" s="154"/>
      <c r="G45" s="154"/>
      <c r="H45" s="19"/>
    </row>
    <row r="46" spans="2:11" ht="9" customHeight="1" x14ac:dyDescent="0.2">
      <c r="C46" s="9"/>
      <c r="D46" s="9"/>
      <c r="E46" s="9"/>
      <c r="F46" s="9"/>
      <c r="G46" s="14"/>
      <c r="H46" s="19"/>
    </row>
    <row r="47" spans="2:11" s="1" customFormat="1" ht="13.5" customHeight="1" x14ac:dyDescent="0.2">
      <c r="B47" s="447" t="s">
        <v>236</v>
      </c>
      <c r="C47" s="447"/>
      <c r="D47" s="447"/>
      <c r="E47" s="447"/>
      <c r="F47" s="447"/>
      <c r="G47" s="447"/>
    </row>
    <row r="48" spans="2:11" ht="13.5" customHeight="1" x14ac:dyDescent="0.2">
      <c r="B48" s="223" t="s">
        <v>233</v>
      </c>
      <c r="E48" s="224"/>
      <c r="F48" s="224"/>
    </row>
    <row r="49" spans="2:15" s="1" customFormat="1" ht="5.25" customHeight="1" x14ac:dyDescent="0.2">
      <c r="B49" s="35"/>
      <c r="C49" s="35"/>
      <c r="D49" s="35"/>
      <c r="E49" s="35"/>
      <c r="F49" s="35"/>
      <c r="G49" s="35"/>
    </row>
    <row r="50" spans="2:15" s="1" customFormat="1" ht="13.5" customHeight="1" x14ac:dyDescent="0.2">
      <c r="B50" s="474" t="s">
        <v>237</v>
      </c>
      <c r="C50" s="474"/>
      <c r="D50" s="474"/>
      <c r="E50" s="474"/>
      <c r="F50" s="474"/>
      <c r="G50" s="474"/>
    </row>
    <row r="51" spans="2:15" s="32" customFormat="1" ht="13.5" customHeight="1" x14ac:dyDescent="0.15">
      <c r="B51" s="157"/>
      <c r="C51" s="157"/>
      <c r="D51" s="157"/>
      <c r="E51" s="157"/>
      <c r="F51" s="157"/>
      <c r="G51" s="157"/>
      <c r="H51" s="157"/>
      <c r="I51" s="157"/>
      <c r="J51" s="157"/>
      <c r="K51" s="157"/>
      <c r="L51" s="157"/>
      <c r="M51" s="157"/>
      <c r="N51" s="157"/>
      <c r="O51" s="157"/>
    </row>
    <row r="52" spans="2:15" s="1" customFormat="1" ht="12.75" x14ac:dyDescent="0.2">
      <c r="B52" s="138" t="s">
        <v>68</v>
      </c>
    </row>
  </sheetData>
  <mergeCells count="3">
    <mergeCell ref="B1:G1"/>
    <mergeCell ref="B47:G47"/>
    <mergeCell ref="B50:G50"/>
  </mergeCells>
  <hyperlinks>
    <hyperlink ref="B48" r:id="rId1" xr:uid="{00000000-0004-0000-5D00-000000000000}"/>
    <hyperlink ref="B52" location="Contents!A1" display="(Back to contents)" xr:uid="{00000000-0004-0000-5D00-000001000000}"/>
  </hyperlinks>
  <printOptions horizontalCentered="1"/>
  <pageMargins left="0.47244094488188981" right="0.47244094488188981" top="0.6692913385826772" bottom="0.6692913385826772" header="0" footer="0"/>
  <pageSetup paperSize="9" scale="93" orientation="portrait" verticalDpi="0"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B1:O23"/>
  <sheetViews>
    <sheetView showGridLines="0" workbookViewId="0"/>
  </sheetViews>
  <sheetFormatPr defaultRowHeight="11.25" x14ac:dyDescent="0.2"/>
  <cols>
    <col min="1" max="1" width="6.7109375" style="11" customWidth="1"/>
    <col min="2" max="2" width="37.5703125" style="11" customWidth="1"/>
    <col min="3" max="7" width="16.85546875" style="11" customWidth="1"/>
    <col min="8" max="8" width="6.7109375" style="11" customWidth="1"/>
    <col min="9" max="256" width="9.140625" style="11"/>
    <col min="257" max="257" width="6.7109375" style="11" customWidth="1"/>
    <col min="258" max="258" width="32.7109375" style="11" customWidth="1"/>
    <col min="259" max="262" width="16.85546875" style="11" customWidth="1"/>
    <col min="263" max="263" width="6.7109375" style="11" customWidth="1"/>
    <col min="264" max="264" width="11.5703125" style="11" customWidth="1"/>
    <col min="265" max="512" width="9.140625" style="11"/>
    <col min="513" max="513" width="6.7109375" style="11" customWidth="1"/>
    <col min="514" max="514" width="32.7109375" style="11" customWidth="1"/>
    <col min="515" max="518" width="16.85546875" style="11" customWidth="1"/>
    <col min="519" max="519" width="6.7109375" style="11" customWidth="1"/>
    <col min="520" max="520" width="11.5703125" style="11" customWidth="1"/>
    <col min="521" max="768" width="9.140625" style="11"/>
    <col min="769" max="769" width="6.7109375" style="11" customWidth="1"/>
    <col min="770" max="770" width="32.7109375" style="11" customWidth="1"/>
    <col min="771" max="774" width="16.85546875" style="11" customWidth="1"/>
    <col min="775" max="775" width="6.7109375" style="11" customWidth="1"/>
    <col min="776" max="776" width="11.5703125" style="11" customWidth="1"/>
    <col min="777" max="1024" width="9.140625" style="11"/>
    <col min="1025" max="1025" width="6.7109375" style="11" customWidth="1"/>
    <col min="1026" max="1026" width="32.7109375" style="11" customWidth="1"/>
    <col min="1027" max="1030" width="16.85546875" style="11" customWidth="1"/>
    <col min="1031" max="1031" width="6.7109375" style="11" customWidth="1"/>
    <col min="1032" max="1032" width="11.5703125" style="11" customWidth="1"/>
    <col min="1033" max="1280" width="9.140625" style="11"/>
    <col min="1281" max="1281" width="6.7109375" style="11" customWidth="1"/>
    <col min="1282" max="1282" width="32.7109375" style="11" customWidth="1"/>
    <col min="1283" max="1286" width="16.85546875" style="11" customWidth="1"/>
    <col min="1287" max="1287" width="6.7109375" style="11" customWidth="1"/>
    <col min="1288" max="1288" width="11.5703125" style="11" customWidth="1"/>
    <col min="1289" max="1536" width="9.140625" style="11"/>
    <col min="1537" max="1537" width="6.7109375" style="11" customWidth="1"/>
    <col min="1538" max="1538" width="32.7109375" style="11" customWidth="1"/>
    <col min="1539" max="1542" width="16.85546875" style="11" customWidth="1"/>
    <col min="1543" max="1543" width="6.7109375" style="11" customWidth="1"/>
    <col min="1544" max="1544" width="11.5703125" style="11" customWidth="1"/>
    <col min="1545" max="1792" width="9.140625" style="11"/>
    <col min="1793" max="1793" width="6.7109375" style="11" customWidth="1"/>
    <col min="1794" max="1794" width="32.7109375" style="11" customWidth="1"/>
    <col min="1795" max="1798" width="16.85546875" style="11" customWidth="1"/>
    <col min="1799" max="1799" width="6.7109375" style="11" customWidth="1"/>
    <col min="1800" max="1800" width="11.5703125" style="11" customWidth="1"/>
    <col min="1801" max="2048" width="9.140625" style="11"/>
    <col min="2049" max="2049" width="6.7109375" style="11" customWidth="1"/>
    <col min="2050" max="2050" width="32.7109375" style="11" customWidth="1"/>
    <col min="2051" max="2054" width="16.85546875" style="11" customWidth="1"/>
    <col min="2055" max="2055" width="6.7109375" style="11" customWidth="1"/>
    <col min="2056" max="2056" width="11.5703125" style="11" customWidth="1"/>
    <col min="2057" max="2304" width="9.140625" style="11"/>
    <col min="2305" max="2305" width="6.7109375" style="11" customWidth="1"/>
    <col min="2306" max="2306" width="32.7109375" style="11" customWidth="1"/>
    <col min="2307" max="2310" width="16.85546875" style="11" customWidth="1"/>
    <col min="2311" max="2311" width="6.7109375" style="11" customWidth="1"/>
    <col min="2312" max="2312" width="11.5703125" style="11" customWidth="1"/>
    <col min="2313" max="2560" width="9.140625" style="11"/>
    <col min="2561" max="2561" width="6.7109375" style="11" customWidth="1"/>
    <col min="2562" max="2562" width="32.7109375" style="11" customWidth="1"/>
    <col min="2563" max="2566" width="16.85546875" style="11" customWidth="1"/>
    <col min="2567" max="2567" width="6.7109375" style="11" customWidth="1"/>
    <col min="2568" max="2568" width="11.5703125" style="11" customWidth="1"/>
    <col min="2569" max="2816" width="9.140625" style="11"/>
    <col min="2817" max="2817" width="6.7109375" style="11" customWidth="1"/>
    <col min="2818" max="2818" width="32.7109375" style="11" customWidth="1"/>
    <col min="2819" max="2822" width="16.85546875" style="11" customWidth="1"/>
    <col min="2823" max="2823" width="6.7109375" style="11" customWidth="1"/>
    <col min="2824" max="2824" width="11.5703125" style="11" customWidth="1"/>
    <col min="2825" max="3072" width="9.140625" style="11"/>
    <col min="3073" max="3073" width="6.7109375" style="11" customWidth="1"/>
    <col min="3074" max="3074" width="32.7109375" style="11" customWidth="1"/>
    <col min="3075" max="3078" width="16.85546875" style="11" customWidth="1"/>
    <col min="3079" max="3079" width="6.7109375" style="11" customWidth="1"/>
    <col min="3080" max="3080" width="11.5703125" style="11" customWidth="1"/>
    <col min="3081" max="3328" width="9.140625" style="11"/>
    <col min="3329" max="3329" width="6.7109375" style="11" customWidth="1"/>
    <col min="3330" max="3330" width="32.7109375" style="11" customWidth="1"/>
    <col min="3331" max="3334" width="16.85546875" style="11" customWidth="1"/>
    <col min="3335" max="3335" width="6.7109375" style="11" customWidth="1"/>
    <col min="3336" max="3336" width="11.5703125" style="11" customWidth="1"/>
    <col min="3337" max="3584" width="9.140625" style="11"/>
    <col min="3585" max="3585" width="6.7109375" style="11" customWidth="1"/>
    <col min="3586" max="3586" width="32.7109375" style="11" customWidth="1"/>
    <col min="3587" max="3590" width="16.85546875" style="11" customWidth="1"/>
    <col min="3591" max="3591" width="6.7109375" style="11" customWidth="1"/>
    <col min="3592" max="3592" width="11.5703125" style="11" customWidth="1"/>
    <col min="3593" max="3840" width="9.140625" style="11"/>
    <col min="3841" max="3841" width="6.7109375" style="11" customWidth="1"/>
    <col min="3842" max="3842" width="32.7109375" style="11" customWidth="1"/>
    <col min="3843" max="3846" width="16.85546875" style="11" customWidth="1"/>
    <col min="3847" max="3847" width="6.7109375" style="11" customWidth="1"/>
    <col min="3848" max="3848" width="11.5703125" style="11" customWidth="1"/>
    <col min="3849" max="4096" width="9.140625" style="11"/>
    <col min="4097" max="4097" width="6.7109375" style="11" customWidth="1"/>
    <col min="4098" max="4098" width="32.7109375" style="11" customWidth="1"/>
    <col min="4099" max="4102" width="16.85546875" style="11" customWidth="1"/>
    <col min="4103" max="4103" width="6.7109375" style="11" customWidth="1"/>
    <col min="4104" max="4104" width="11.5703125" style="11" customWidth="1"/>
    <col min="4105" max="4352" width="9.140625" style="11"/>
    <col min="4353" max="4353" width="6.7109375" style="11" customWidth="1"/>
    <col min="4354" max="4354" width="32.7109375" style="11" customWidth="1"/>
    <col min="4355" max="4358" width="16.85546875" style="11" customWidth="1"/>
    <col min="4359" max="4359" width="6.7109375" style="11" customWidth="1"/>
    <col min="4360" max="4360" width="11.5703125" style="11" customWidth="1"/>
    <col min="4361" max="4608" width="9.140625" style="11"/>
    <col min="4609" max="4609" width="6.7109375" style="11" customWidth="1"/>
    <col min="4610" max="4610" width="32.7109375" style="11" customWidth="1"/>
    <col min="4611" max="4614" width="16.85546875" style="11" customWidth="1"/>
    <col min="4615" max="4615" width="6.7109375" style="11" customWidth="1"/>
    <col min="4616" max="4616" width="11.5703125" style="11" customWidth="1"/>
    <col min="4617" max="4864" width="9.140625" style="11"/>
    <col min="4865" max="4865" width="6.7109375" style="11" customWidth="1"/>
    <col min="4866" max="4866" width="32.7109375" style="11" customWidth="1"/>
    <col min="4867" max="4870" width="16.85546875" style="11" customWidth="1"/>
    <col min="4871" max="4871" width="6.7109375" style="11" customWidth="1"/>
    <col min="4872" max="4872" width="11.5703125" style="11" customWidth="1"/>
    <col min="4873" max="5120" width="9.140625" style="11"/>
    <col min="5121" max="5121" width="6.7109375" style="11" customWidth="1"/>
    <col min="5122" max="5122" width="32.7109375" style="11" customWidth="1"/>
    <col min="5123" max="5126" width="16.85546875" style="11" customWidth="1"/>
    <col min="5127" max="5127" width="6.7109375" style="11" customWidth="1"/>
    <col min="5128" max="5128" width="11.5703125" style="11" customWidth="1"/>
    <col min="5129" max="5376" width="9.140625" style="11"/>
    <col min="5377" max="5377" width="6.7109375" style="11" customWidth="1"/>
    <col min="5378" max="5378" width="32.7109375" style="11" customWidth="1"/>
    <col min="5379" max="5382" width="16.85546875" style="11" customWidth="1"/>
    <col min="5383" max="5383" width="6.7109375" style="11" customWidth="1"/>
    <col min="5384" max="5384" width="11.5703125" style="11" customWidth="1"/>
    <col min="5385" max="5632" width="9.140625" style="11"/>
    <col min="5633" max="5633" width="6.7109375" style="11" customWidth="1"/>
    <col min="5634" max="5634" width="32.7109375" style="11" customWidth="1"/>
    <col min="5635" max="5638" width="16.85546875" style="11" customWidth="1"/>
    <col min="5639" max="5639" width="6.7109375" style="11" customWidth="1"/>
    <col min="5640" max="5640" width="11.5703125" style="11" customWidth="1"/>
    <col min="5641" max="5888" width="9.140625" style="11"/>
    <col min="5889" max="5889" width="6.7109375" style="11" customWidth="1"/>
    <col min="5890" max="5890" width="32.7109375" style="11" customWidth="1"/>
    <col min="5891" max="5894" width="16.85546875" style="11" customWidth="1"/>
    <col min="5895" max="5895" width="6.7109375" style="11" customWidth="1"/>
    <col min="5896" max="5896" width="11.5703125" style="11" customWidth="1"/>
    <col min="5897" max="6144" width="9.140625" style="11"/>
    <col min="6145" max="6145" width="6.7109375" style="11" customWidth="1"/>
    <col min="6146" max="6146" width="32.7109375" style="11" customWidth="1"/>
    <col min="6147" max="6150" width="16.85546875" style="11" customWidth="1"/>
    <col min="6151" max="6151" width="6.7109375" style="11" customWidth="1"/>
    <col min="6152" max="6152" width="11.5703125" style="11" customWidth="1"/>
    <col min="6153" max="6400" width="9.140625" style="11"/>
    <col min="6401" max="6401" width="6.7109375" style="11" customWidth="1"/>
    <col min="6402" max="6402" width="32.7109375" style="11" customWidth="1"/>
    <col min="6403" max="6406" width="16.85546875" style="11" customWidth="1"/>
    <col min="6407" max="6407" width="6.7109375" style="11" customWidth="1"/>
    <col min="6408" max="6408" width="11.5703125" style="11" customWidth="1"/>
    <col min="6409" max="6656" width="9.140625" style="11"/>
    <col min="6657" max="6657" width="6.7109375" style="11" customWidth="1"/>
    <col min="6658" max="6658" width="32.7109375" style="11" customWidth="1"/>
    <col min="6659" max="6662" width="16.85546875" style="11" customWidth="1"/>
    <col min="6663" max="6663" width="6.7109375" style="11" customWidth="1"/>
    <col min="6664" max="6664" width="11.5703125" style="11" customWidth="1"/>
    <col min="6665" max="6912" width="9.140625" style="11"/>
    <col min="6913" max="6913" width="6.7109375" style="11" customWidth="1"/>
    <col min="6914" max="6914" width="32.7109375" style="11" customWidth="1"/>
    <col min="6915" max="6918" width="16.85546875" style="11" customWidth="1"/>
    <col min="6919" max="6919" width="6.7109375" style="11" customWidth="1"/>
    <col min="6920" max="6920" width="11.5703125" style="11" customWidth="1"/>
    <col min="6921" max="7168" width="9.140625" style="11"/>
    <col min="7169" max="7169" width="6.7109375" style="11" customWidth="1"/>
    <col min="7170" max="7170" width="32.7109375" style="11" customWidth="1"/>
    <col min="7171" max="7174" width="16.85546875" style="11" customWidth="1"/>
    <col min="7175" max="7175" width="6.7109375" style="11" customWidth="1"/>
    <col min="7176" max="7176" width="11.5703125" style="11" customWidth="1"/>
    <col min="7177" max="7424" width="9.140625" style="11"/>
    <col min="7425" max="7425" width="6.7109375" style="11" customWidth="1"/>
    <col min="7426" max="7426" width="32.7109375" style="11" customWidth="1"/>
    <col min="7427" max="7430" width="16.85546875" style="11" customWidth="1"/>
    <col min="7431" max="7431" width="6.7109375" style="11" customWidth="1"/>
    <col min="7432" max="7432" width="11.5703125" style="11" customWidth="1"/>
    <col min="7433" max="7680" width="9.140625" style="11"/>
    <col min="7681" max="7681" width="6.7109375" style="11" customWidth="1"/>
    <col min="7682" max="7682" width="32.7109375" style="11" customWidth="1"/>
    <col min="7683" max="7686" width="16.85546875" style="11" customWidth="1"/>
    <col min="7687" max="7687" width="6.7109375" style="11" customWidth="1"/>
    <col min="7688" max="7688" width="11.5703125" style="11" customWidth="1"/>
    <col min="7689" max="7936" width="9.140625" style="11"/>
    <col min="7937" max="7937" width="6.7109375" style="11" customWidth="1"/>
    <col min="7938" max="7938" width="32.7109375" style="11" customWidth="1"/>
    <col min="7939" max="7942" width="16.85546875" style="11" customWidth="1"/>
    <col min="7943" max="7943" width="6.7109375" style="11" customWidth="1"/>
    <col min="7944" max="7944" width="11.5703125" style="11" customWidth="1"/>
    <col min="7945" max="8192" width="9.140625" style="11"/>
    <col min="8193" max="8193" width="6.7109375" style="11" customWidth="1"/>
    <col min="8194" max="8194" width="32.7109375" style="11" customWidth="1"/>
    <col min="8195" max="8198" width="16.85546875" style="11" customWidth="1"/>
    <col min="8199" max="8199" width="6.7109375" style="11" customWidth="1"/>
    <col min="8200" max="8200" width="11.5703125" style="11" customWidth="1"/>
    <col min="8201" max="8448" width="9.140625" style="11"/>
    <col min="8449" max="8449" width="6.7109375" style="11" customWidth="1"/>
    <col min="8450" max="8450" width="32.7109375" style="11" customWidth="1"/>
    <col min="8451" max="8454" width="16.85546875" style="11" customWidth="1"/>
    <col min="8455" max="8455" width="6.7109375" style="11" customWidth="1"/>
    <col min="8456" max="8456" width="11.5703125" style="11" customWidth="1"/>
    <col min="8457" max="8704" width="9.140625" style="11"/>
    <col min="8705" max="8705" width="6.7109375" style="11" customWidth="1"/>
    <col min="8706" max="8706" width="32.7109375" style="11" customWidth="1"/>
    <col min="8707" max="8710" width="16.85546875" style="11" customWidth="1"/>
    <col min="8711" max="8711" width="6.7109375" style="11" customWidth="1"/>
    <col min="8712" max="8712" width="11.5703125" style="11" customWidth="1"/>
    <col min="8713" max="8960" width="9.140625" style="11"/>
    <col min="8961" max="8961" width="6.7109375" style="11" customWidth="1"/>
    <col min="8962" max="8962" width="32.7109375" style="11" customWidth="1"/>
    <col min="8963" max="8966" width="16.85546875" style="11" customWidth="1"/>
    <col min="8967" max="8967" width="6.7109375" style="11" customWidth="1"/>
    <col min="8968" max="8968" width="11.5703125" style="11" customWidth="1"/>
    <col min="8969" max="9216" width="9.140625" style="11"/>
    <col min="9217" max="9217" width="6.7109375" style="11" customWidth="1"/>
    <col min="9218" max="9218" width="32.7109375" style="11" customWidth="1"/>
    <col min="9219" max="9222" width="16.85546875" style="11" customWidth="1"/>
    <col min="9223" max="9223" width="6.7109375" style="11" customWidth="1"/>
    <col min="9224" max="9224" width="11.5703125" style="11" customWidth="1"/>
    <col min="9225" max="9472" width="9.140625" style="11"/>
    <col min="9473" max="9473" width="6.7109375" style="11" customWidth="1"/>
    <col min="9474" max="9474" width="32.7109375" style="11" customWidth="1"/>
    <col min="9475" max="9478" width="16.85546875" style="11" customWidth="1"/>
    <col min="9479" max="9479" width="6.7109375" style="11" customWidth="1"/>
    <col min="9480" max="9480" width="11.5703125" style="11" customWidth="1"/>
    <col min="9481" max="9728" width="9.140625" style="11"/>
    <col min="9729" max="9729" width="6.7109375" style="11" customWidth="1"/>
    <col min="9730" max="9730" width="32.7109375" style="11" customWidth="1"/>
    <col min="9731" max="9734" width="16.85546875" style="11" customWidth="1"/>
    <col min="9735" max="9735" width="6.7109375" style="11" customWidth="1"/>
    <col min="9736" max="9736" width="11.5703125" style="11" customWidth="1"/>
    <col min="9737" max="9984" width="9.140625" style="11"/>
    <col min="9985" max="9985" width="6.7109375" style="11" customWidth="1"/>
    <col min="9986" max="9986" width="32.7109375" style="11" customWidth="1"/>
    <col min="9987" max="9990" width="16.85546875" style="11" customWidth="1"/>
    <col min="9991" max="9991" width="6.7109375" style="11" customWidth="1"/>
    <col min="9992" max="9992" width="11.5703125" style="11" customWidth="1"/>
    <col min="9993" max="10240" width="9.140625" style="11"/>
    <col min="10241" max="10241" width="6.7109375" style="11" customWidth="1"/>
    <col min="10242" max="10242" width="32.7109375" style="11" customWidth="1"/>
    <col min="10243" max="10246" width="16.85546875" style="11" customWidth="1"/>
    <col min="10247" max="10247" width="6.7109375" style="11" customWidth="1"/>
    <col min="10248" max="10248" width="11.5703125" style="11" customWidth="1"/>
    <col min="10249" max="10496" width="9.140625" style="11"/>
    <col min="10497" max="10497" width="6.7109375" style="11" customWidth="1"/>
    <col min="10498" max="10498" width="32.7109375" style="11" customWidth="1"/>
    <col min="10499" max="10502" width="16.85546875" style="11" customWidth="1"/>
    <col min="10503" max="10503" width="6.7109375" style="11" customWidth="1"/>
    <col min="10504" max="10504" width="11.5703125" style="11" customWidth="1"/>
    <col min="10505" max="10752" width="9.140625" style="11"/>
    <col min="10753" max="10753" width="6.7109375" style="11" customWidth="1"/>
    <col min="10754" max="10754" width="32.7109375" style="11" customWidth="1"/>
    <col min="10755" max="10758" width="16.85546875" style="11" customWidth="1"/>
    <col min="10759" max="10759" width="6.7109375" style="11" customWidth="1"/>
    <col min="10760" max="10760" width="11.5703125" style="11" customWidth="1"/>
    <col min="10761" max="11008" width="9.140625" style="11"/>
    <col min="11009" max="11009" width="6.7109375" style="11" customWidth="1"/>
    <col min="11010" max="11010" width="32.7109375" style="11" customWidth="1"/>
    <col min="11011" max="11014" width="16.85546875" style="11" customWidth="1"/>
    <col min="11015" max="11015" width="6.7109375" style="11" customWidth="1"/>
    <col min="11016" max="11016" width="11.5703125" style="11" customWidth="1"/>
    <col min="11017" max="11264" width="9.140625" style="11"/>
    <col min="11265" max="11265" width="6.7109375" style="11" customWidth="1"/>
    <col min="11266" max="11266" width="32.7109375" style="11" customWidth="1"/>
    <col min="11267" max="11270" width="16.85546875" style="11" customWidth="1"/>
    <col min="11271" max="11271" width="6.7109375" style="11" customWidth="1"/>
    <col min="11272" max="11272" width="11.5703125" style="11" customWidth="1"/>
    <col min="11273" max="11520" width="9.140625" style="11"/>
    <col min="11521" max="11521" width="6.7109375" style="11" customWidth="1"/>
    <col min="11522" max="11522" width="32.7109375" style="11" customWidth="1"/>
    <col min="11523" max="11526" width="16.85546875" style="11" customWidth="1"/>
    <col min="11527" max="11527" width="6.7109375" style="11" customWidth="1"/>
    <col min="11528" max="11528" width="11.5703125" style="11" customWidth="1"/>
    <col min="11529" max="11776" width="9.140625" style="11"/>
    <col min="11777" max="11777" width="6.7109375" style="11" customWidth="1"/>
    <col min="11778" max="11778" width="32.7109375" style="11" customWidth="1"/>
    <col min="11779" max="11782" width="16.85546875" style="11" customWidth="1"/>
    <col min="11783" max="11783" width="6.7109375" style="11" customWidth="1"/>
    <col min="11784" max="11784" width="11.5703125" style="11" customWidth="1"/>
    <col min="11785" max="12032" width="9.140625" style="11"/>
    <col min="12033" max="12033" width="6.7109375" style="11" customWidth="1"/>
    <col min="12034" max="12034" width="32.7109375" style="11" customWidth="1"/>
    <col min="12035" max="12038" width="16.85546875" style="11" customWidth="1"/>
    <col min="12039" max="12039" width="6.7109375" style="11" customWidth="1"/>
    <col min="12040" max="12040" width="11.5703125" style="11" customWidth="1"/>
    <col min="12041" max="12288" width="9.140625" style="11"/>
    <col min="12289" max="12289" width="6.7109375" style="11" customWidth="1"/>
    <col min="12290" max="12290" width="32.7109375" style="11" customWidth="1"/>
    <col min="12291" max="12294" width="16.85546875" style="11" customWidth="1"/>
    <col min="12295" max="12295" width="6.7109375" style="11" customWidth="1"/>
    <col min="12296" max="12296" width="11.5703125" style="11" customWidth="1"/>
    <col min="12297" max="12544" width="9.140625" style="11"/>
    <col min="12545" max="12545" width="6.7109375" style="11" customWidth="1"/>
    <col min="12546" max="12546" width="32.7109375" style="11" customWidth="1"/>
    <col min="12547" max="12550" width="16.85546875" style="11" customWidth="1"/>
    <col min="12551" max="12551" width="6.7109375" style="11" customWidth="1"/>
    <col min="12552" max="12552" width="11.5703125" style="11" customWidth="1"/>
    <col min="12553" max="12800" width="9.140625" style="11"/>
    <col min="12801" max="12801" width="6.7109375" style="11" customWidth="1"/>
    <col min="12802" max="12802" width="32.7109375" style="11" customWidth="1"/>
    <col min="12803" max="12806" width="16.85546875" style="11" customWidth="1"/>
    <col min="12807" max="12807" width="6.7109375" style="11" customWidth="1"/>
    <col min="12808" max="12808" width="11.5703125" style="11" customWidth="1"/>
    <col min="12809" max="13056" width="9.140625" style="11"/>
    <col min="13057" max="13057" width="6.7109375" style="11" customWidth="1"/>
    <col min="13058" max="13058" width="32.7109375" style="11" customWidth="1"/>
    <col min="13059" max="13062" width="16.85546875" style="11" customWidth="1"/>
    <col min="13063" max="13063" width="6.7109375" style="11" customWidth="1"/>
    <col min="13064" max="13064" width="11.5703125" style="11" customWidth="1"/>
    <col min="13065" max="13312" width="9.140625" style="11"/>
    <col min="13313" max="13313" width="6.7109375" style="11" customWidth="1"/>
    <col min="13314" max="13314" width="32.7109375" style="11" customWidth="1"/>
    <col min="13315" max="13318" width="16.85546875" style="11" customWidth="1"/>
    <col min="13319" max="13319" width="6.7109375" style="11" customWidth="1"/>
    <col min="13320" max="13320" width="11.5703125" style="11" customWidth="1"/>
    <col min="13321" max="13568" width="9.140625" style="11"/>
    <col min="13569" max="13569" width="6.7109375" style="11" customWidth="1"/>
    <col min="13570" max="13570" width="32.7109375" style="11" customWidth="1"/>
    <col min="13571" max="13574" width="16.85546875" style="11" customWidth="1"/>
    <col min="13575" max="13575" width="6.7109375" style="11" customWidth="1"/>
    <col min="13576" max="13576" width="11.5703125" style="11" customWidth="1"/>
    <col min="13577" max="13824" width="9.140625" style="11"/>
    <col min="13825" max="13825" width="6.7109375" style="11" customWidth="1"/>
    <col min="13826" max="13826" width="32.7109375" style="11" customWidth="1"/>
    <col min="13827" max="13830" width="16.85546875" style="11" customWidth="1"/>
    <col min="13831" max="13831" width="6.7109375" style="11" customWidth="1"/>
    <col min="13832" max="13832" width="11.5703125" style="11" customWidth="1"/>
    <col min="13833" max="14080" width="9.140625" style="11"/>
    <col min="14081" max="14081" width="6.7109375" style="11" customWidth="1"/>
    <col min="14082" max="14082" width="32.7109375" style="11" customWidth="1"/>
    <col min="14083" max="14086" width="16.85546875" style="11" customWidth="1"/>
    <col min="14087" max="14087" width="6.7109375" style="11" customWidth="1"/>
    <col min="14088" max="14088" width="11.5703125" style="11" customWidth="1"/>
    <col min="14089" max="14336" width="9.140625" style="11"/>
    <col min="14337" max="14337" width="6.7109375" style="11" customWidth="1"/>
    <col min="14338" max="14338" width="32.7109375" style="11" customWidth="1"/>
    <col min="14339" max="14342" width="16.85546875" style="11" customWidth="1"/>
    <col min="14343" max="14343" width="6.7109375" style="11" customWidth="1"/>
    <col min="14344" max="14344" width="11.5703125" style="11" customWidth="1"/>
    <col min="14345" max="14592" width="9.140625" style="11"/>
    <col min="14593" max="14593" width="6.7109375" style="11" customWidth="1"/>
    <col min="14594" max="14594" width="32.7109375" style="11" customWidth="1"/>
    <col min="14595" max="14598" width="16.85546875" style="11" customWidth="1"/>
    <col min="14599" max="14599" width="6.7109375" style="11" customWidth="1"/>
    <col min="14600" max="14600" width="11.5703125" style="11" customWidth="1"/>
    <col min="14601" max="14848" width="9.140625" style="11"/>
    <col min="14849" max="14849" width="6.7109375" style="11" customWidth="1"/>
    <col min="14850" max="14850" width="32.7109375" style="11" customWidth="1"/>
    <col min="14851" max="14854" width="16.85546875" style="11" customWidth="1"/>
    <col min="14855" max="14855" width="6.7109375" style="11" customWidth="1"/>
    <col min="14856" max="14856" width="11.5703125" style="11" customWidth="1"/>
    <col min="14857" max="15104" width="9.140625" style="11"/>
    <col min="15105" max="15105" width="6.7109375" style="11" customWidth="1"/>
    <col min="15106" max="15106" width="32.7109375" style="11" customWidth="1"/>
    <col min="15107" max="15110" width="16.85546875" style="11" customWidth="1"/>
    <col min="15111" max="15111" width="6.7109375" style="11" customWidth="1"/>
    <col min="15112" max="15112" width="11.5703125" style="11" customWidth="1"/>
    <col min="15113" max="15360" width="9.140625" style="11"/>
    <col min="15361" max="15361" width="6.7109375" style="11" customWidth="1"/>
    <col min="15362" max="15362" width="32.7109375" style="11" customWidth="1"/>
    <col min="15363" max="15366" width="16.85546875" style="11" customWidth="1"/>
    <col min="15367" max="15367" width="6.7109375" style="11" customWidth="1"/>
    <col min="15368" max="15368" width="11.5703125" style="11" customWidth="1"/>
    <col min="15369" max="15616" width="9.140625" style="11"/>
    <col min="15617" max="15617" width="6.7109375" style="11" customWidth="1"/>
    <col min="15618" max="15618" width="32.7109375" style="11" customWidth="1"/>
    <col min="15619" max="15622" width="16.85546875" style="11" customWidth="1"/>
    <col min="15623" max="15623" width="6.7109375" style="11" customWidth="1"/>
    <col min="15624" max="15624" width="11.5703125" style="11" customWidth="1"/>
    <col min="15625" max="15872" width="9.140625" style="11"/>
    <col min="15873" max="15873" width="6.7109375" style="11" customWidth="1"/>
    <col min="15874" max="15874" width="32.7109375" style="11" customWidth="1"/>
    <col min="15875" max="15878" width="16.85546875" style="11" customWidth="1"/>
    <col min="15879" max="15879" width="6.7109375" style="11" customWidth="1"/>
    <col min="15880" max="15880" width="11.5703125" style="11" customWidth="1"/>
    <col min="15881" max="16128" width="9.140625" style="11"/>
    <col min="16129" max="16129" width="6.7109375" style="11" customWidth="1"/>
    <col min="16130" max="16130" width="32.7109375" style="11" customWidth="1"/>
    <col min="16131" max="16134" width="16.85546875" style="11" customWidth="1"/>
    <col min="16135" max="16135" width="6.7109375" style="11" customWidth="1"/>
    <col min="16136" max="16136" width="11.5703125" style="11" customWidth="1"/>
    <col min="16137" max="16384" width="9.140625" style="11"/>
  </cols>
  <sheetData>
    <row r="1" spans="2:8" ht="30" customHeight="1" x14ac:dyDescent="0.2">
      <c r="B1" s="526" t="s">
        <v>641</v>
      </c>
      <c r="C1" s="526"/>
      <c r="D1" s="526"/>
      <c r="E1" s="526"/>
      <c r="F1" s="526"/>
      <c r="G1" s="526"/>
      <c r="H1" s="18"/>
    </row>
    <row r="2" spans="2:8" ht="21" customHeight="1" x14ac:dyDescent="0.2">
      <c r="C2" s="12"/>
      <c r="D2" s="12"/>
      <c r="E2" s="12"/>
      <c r="F2" s="12"/>
      <c r="G2" s="29" t="s">
        <v>12</v>
      </c>
      <c r="H2" s="12"/>
    </row>
    <row r="3" spans="2:8" s="13" customFormat="1" ht="30" customHeight="1" x14ac:dyDescent="0.2">
      <c r="B3" s="144"/>
      <c r="C3" s="145">
        <v>2009</v>
      </c>
      <c r="D3" s="220">
        <v>2011</v>
      </c>
      <c r="E3" s="145">
        <v>2012</v>
      </c>
      <c r="F3" s="423">
        <v>2015</v>
      </c>
      <c r="G3" s="423">
        <v>2023</v>
      </c>
      <c r="H3" s="17"/>
    </row>
    <row r="4" spans="2:8" s="13" customFormat="1" ht="12.75" customHeight="1" x14ac:dyDescent="0.2">
      <c r="B4" s="80"/>
      <c r="C4" s="15"/>
      <c r="D4" s="15"/>
      <c r="E4" s="15"/>
      <c r="F4" s="424"/>
      <c r="G4" s="424"/>
      <c r="H4" s="11"/>
    </row>
    <row r="5" spans="2:8" s="88" customFormat="1" ht="16.5" customHeight="1" x14ac:dyDescent="0.2">
      <c r="B5" s="165" t="s">
        <v>11</v>
      </c>
      <c r="C5" s="198">
        <v>175</v>
      </c>
      <c r="D5" s="198">
        <v>268</v>
      </c>
      <c r="E5" s="163">
        <v>389</v>
      </c>
      <c r="F5" s="163">
        <v>71</v>
      </c>
      <c r="G5" s="163">
        <v>315</v>
      </c>
      <c r="H5" s="221"/>
    </row>
    <row r="6" spans="2:8" s="88" customFormat="1" ht="16.5" customHeight="1" x14ac:dyDescent="0.2">
      <c r="B6" s="174" t="s">
        <v>0</v>
      </c>
      <c r="C6" s="170">
        <v>13</v>
      </c>
      <c r="D6" s="170">
        <v>13</v>
      </c>
      <c r="E6" s="170">
        <v>2</v>
      </c>
      <c r="F6" s="170">
        <v>0</v>
      </c>
      <c r="G6" s="170">
        <v>0</v>
      </c>
      <c r="H6" s="221"/>
    </row>
    <row r="7" spans="2:8" s="88" customFormat="1" ht="16.5" customHeight="1" x14ac:dyDescent="0.2">
      <c r="B7" s="174" t="s">
        <v>1</v>
      </c>
      <c r="C7" s="170">
        <v>18</v>
      </c>
      <c r="D7" s="170">
        <v>53</v>
      </c>
      <c r="E7" s="170">
        <v>21</v>
      </c>
      <c r="F7" s="170">
        <v>6</v>
      </c>
      <c r="G7" s="169">
        <v>53</v>
      </c>
      <c r="H7" s="221"/>
    </row>
    <row r="8" spans="2:8" s="88" customFormat="1" ht="16.5" customHeight="1" x14ac:dyDescent="0.2">
      <c r="B8" s="174" t="s">
        <v>2</v>
      </c>
      <c r="C8" s="170">
        <v>99</v>
      </c>
      <c r="D8" s="170">
        <v>184</v>
      </c>
      <c r="E8" s="170">
        <v>335</v>
      </c>
      <c r="F8" s="170">
        <v>64</v>
      </c>
      <c r="G8" s="169">
        <v>261</v>
      </c>
      <c r="H8" s="221"/>
    </row>
    <row r="9" spans="2:8" s="88" customFormat="1" ht="16.5" customHeight="1" x14ac:dyDescent="0.2">
      <c r="B9" s="174" t="s">
        <v>3</v>
      </c>
      <c r="C9" s="170">
        <v>6</v>
      </c>
      <c r="D9" s="170">
        <v>0</v>
      </c>
      <c r="E9" s="170">
        <v>9</v>
      </c>
      <c r="F9" s="170">
        <v>0</v>
      </c>
      <c r="G9" s="170">
        <v>0</v>
      </c>
      <c r="H9" s="221"/>
    </row>
    <row r="10" spans="2:8" s="88" customFormat="1" ht="16.5" customHeight="1" x14ac:dyDescent="0.2">
      <c r="B10" s="174" t="s">
        <v>4</v>
      </c>
      <c r="C10" s="170">
        <v>0</v>
      </c>
      <c r="D10" s="170">
        <v>0</v>
      </c>
      <c r="E10" s="170">
        <v>0</v>
      </c>
      <c r="F10" s="170">
        <v>0</v>
      </c>
      <c r="G10" s="170">
        <v>0</v>
      </c>
      <c r="H10" s="221"/>
    </row>
    <row r="11" spans="2:8" s="88" customFormat="1" ht="16.5" customHeight="1" x14ac:dyDescent="0.2">
      <c r="B11" s="174" t="s">
        <v>5</v>
      </c>
      <c r="C11" s="170">
        <v>7</v>
      </c>
      <c r="D11" s="170">
        <v>0</v>
      </c>
      <c r="E11" s="170">
        <v>0</v>
      </c>
      <c r="F11" s="170">
        <v>0</v>
      </c>
      <c r="G11" s="170">
        <v>0</v>
      </c>
      <c r="H11" s="221"/>
    </row>
    <row r="12" spans="2:8" s="88" customFormat="1" ht="16.5" customHeight="1" x14ac:dyDescent="0.2">
      <c r="B12" s="174" t="s">
        <v>6</v>
      </c>
      <c r="C12" s="170">
        <v>0</v>
      </c>
      <c r="D12" s="170">
        <v>0</v>
      </c>
      <c r="E12" s="170">
        <v>0</v>
      </c>
      <c r="F12" s="170">
        <v>0</v>
      </c>
      <c r="G12" s="170">
        <v>0</v>
      </c>
      <c r="H12" s="221"/>
    </row>
    <row r="13" spans="2:8" s="88" customFormat="1" ht="16.5" customHeight="1" x14ac:dyDescent="0.2">
      <c r="B13" s="174" t="s">
        <v>7</v>
      </c>
      <c r="C13" s="170">
        <v>30</v>
      </c>
      <c r="D13" s="170">
        <v>17</v>
      </c>
      <c r="E13" s="170">
        <v>18</v>
      </c>
      <c r="F13" s="170">
        <v>0</v>
      </c>
      <c r="G13" s="170">
        <v>0</v>
      </c>
      <c r="H13" s="221"/>
    </row>
    <row r="14" spans="2:8" s="88" customFormat="1" ht="16.5" customHeight="1" x14ac:dyDescent="0.2">
      <c r="B14" s="174" t="s">
        <v>8</v>
      </c>
      <c r="C14" s="170">
        <v>1</v>
      </c>
      <c r="D14" s="170">
        <v>0</v>
      </c>
      <c r="E14" s="170">
        <v>0</v>
      </c>
      <c r="F14" s="170">
        <v>0</v>
      </c>
      <c r="G14" s="170">
        <v>0</v>
      </c>
      <c r="H14" s="221"/>
    </row>
    <row r="15" spans="2:8" s="88" customFormat="1" ht="16.5" customHeight="1" x14ac:dyDescent="0.2">
      <c r="B15" s="174" t="s">
        <v>9</v>
      </c>
      <c r="C15" s="170">
        <v>1</v>
      </c>
      <c r="D15" s="170">
        <v>0</v>
      </c>
      <c r="E15" s="170">
        <v>0</v>
      </c>
      <c r="F15" s="170">
        <v>0</v>
      </c>
      <c r="G15" s="170">
        <v>0</v>
      </c>
      <c r="H15" s="221"/>
    </row>
    <row r="16" spans="2:8" s="88" customFormat="1" ht="16.5" customHeight="1" x14ac:dyDescent="0.2">
      <c r="B16" s="174" t="s">
        <v>10</v>
      </c>
      <c r="C16" s="170">
        <v>0</v>
      </c>
      <c r="D16" s="170">
        <v>1</v>
      </c>
      <c r="E16" s="170">
        <v>4</v>
      </c>
      <c r="F16" s="170">
        <v>1</v>
      </c>
      <c r="G16" s="170">
        <v>1</v>
      </c>
      <c r="H16" s="221"/>
    </row>
    <row r="17" spans="2:15" ht="12.75" customHeight="1" x14ac:dyDescent="0.2">
      <c r="C17" s="9"/>
      <c r="D17" s="9"/>
      <c r="E17" s="9"/>
      <c r="F17" s="9"/>
      <c r="G17" s="9"/>
      <c r="H17" s="19"/>
    </row>
    <row r="18" spans="2:15" ht="3" customHeight="1" x14ac:dyDescent="0.2">
      <c r="B18" s="154"/>
      <c r="C18" s="154"/>
      <c r="D18" s="154"/>
      <c r="E18" s="154"/>
      <c r="F18" s="154"/>
      <c r="G18" s="154"/>
      <c r="H18" s="19"/>
    </row>
    <row r="19" spans="2:15" ht="9" customHeight="1" x14ac:dyDescent="0.2">
      <c r="C19" s="9"/>
      <c r="D19" s="9"/>
      <c r="E19" s="9"/>
      <c r="F19" s="9"/>
      <c r="G19" s="14"/>
      <c r="H19" s="19"/>
    </row>
    <row r="20" spans="2:15" s="1" customFormat="1" ht="13.5" customHeight="1" x14ac:dyDescent="0.2">
      <c r="B20" s="447" t="s">
        <v>236</v>
      </c>
      <c r="C20" s="447"/>
      <c r="D20" s="447"/>
      <c r="E20" s="447"/>
      <c r="F20" s="447"/>
      <c r="G20" s="447"/>
    </row>
    <row r="21" spans="2:15" ht="13.5" customHeight="1" x14ac:dyDescent="0.2">
      <c r="B21" s="223" t="s">
        <v>233</v>
      </c>
    </row>
    <row r="22" spans="2:15" s="32" customFormat="1" ht="13.5" customHeight="1" x14ac:dyDescent="0.15">
      <c r="B22" s="157"/>
      <c r="C22" s="157"/>
      <c r="D22" s="157"/>
      <c r="E22" s="157"/>
      <c r="F22" s="157"/>
      <c r="G22" s="157"/>
      <c r="H22" s="157"/>
      <c r="I22" s="157"/>
      <c r="J22" s="157"/>
      <c r="K22" s="157"/>
      <c r="L22" s="157"/>
      <c r="M22" s="157"/>
      <c r="N22" s="157"/>
      <c r="O22" s="157"/>
    </row>
    <row r="23" spans="2:15" s="1" customFormat="1" ht="12.75" x14ac:dyDescent="0.2">
      <c r="B23" s="138" t="s">
        <v>68</v>
      </c>
    </row>
  </sheetData>
  <mergeCells count="2">
    <mergeCell ref="B1:G1"/>
    <mergeCell ref="B20:G20"/>
  </mergeCells>
  <hyperlinks>
    <hyperlink ref="B21" r:id="rId1" xr:uid="{00000000-0004-0000-5E00-000000000000}"/>
    <hyperlink ref="B23" location="Contents!A1" display="(Back to contents)" xr:uid="{00000000-0004-0000-5E00-000001000000}"/>
  </hyperlinks>
  <printOptions horizontalCentered="1"/>
  <pageMargins left="0.47244094488188981" right="0.47244094488188981" top="0.6692913385826772" bottom="0.6692913385826772" header="0" footer="0"/>
  <pageSetup paperSize="9" scale="95"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G2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12.85546875" style="11" bestFit="1" customWidth="1"/>
    <col min="34" max="16384" width="9.140625" style="11"/>
  </cols>
  <sheetData>
    <row r="1" spans="2:33" ht="30" customHeight="1" x14ac:dyDescent="0.2">
      <c r="B1" s="446" t="s">
        <v>765</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3" ht="21" customHeight="1" x14ac:dyDescent="0.2">
      <c r="AF2" s="29" t="s">
        <v>12</v>
      </c>
      <c r="AG2" s="24"/>
    </row>
    <row r="3" spans="2:33"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3" s="13" customFormat="1" ht="19.5" customHeight="1" x14ac:dyDescent="0.2">
      <c r="B4" s="33" t="s">
        <v>11</v>
      </c>
      <c r="C4" s="283">
        <v>838</v>
      </c>
      <c r="D4" s="283">
        <v>678</v>
      </c>
      <c r="E4" s="283">
        <v>877</v>
      </c>
      <c r="F4" s="283">
        <v>948</v>
      </c>
      <c r="G4" s="283">
        <v>1054</v>
      </c>
      <c r="H4" s="283">
        <v>1130</v>
      </c>
      <c r="I4" s="283">
        <v>1222</v>
      </c>
      <c r="J4" s="283">
        <v>1170</v>
      </c>
      <c r="K4" s="283">
        <v>1001</v>
      </c>
      <c r="L4" s="283">
        <v>918</v>
      </c>
      <c r="M4" s="283">
        <v>929</v>
      </c>
      <c r="N4" s="283">
        <v>845</v>
      </c>
      <c r="O4" s="283">
        <v>761</v>
      </c>
      <c r="P4" s="283">
        <v>560</v>
      </c>
      <c r="Q4" s="283">
        <v>409</v>
      </c>
      <c r="R4" s="283">
        <v>334</v>
      </c>
      <c r="S4" s="283">
        <f t="shared" ref="S4:AF4" si="0">SUM(S5:S15)</f>
        <v>290</v>
      </c>
      <c r="T4" s="283">
        <f t="shared" si="0"/>
        <v>173</v>
      </c>
      <c r="U4" s="283">
        <f t="shared" si="0"/>
        <v>114</v>
      </c>
      <c r="V4" s="283">
        <f t="shared" si="0"/>
        <v>88</v>
      </c>
      <c r="W4" s="283">
        <f t="shared" si="0"/>
        <v>103</v>
      </c>
      <c r="X4" s="283">
        <f t="shared" si="0"/>
        <v>117</v>
      </c>
      <c r="Y4" s="283">
        <f t="shared" si="0"/>
        <v>129</v>
      </c>
      <c r="Z4" s="283">
        <f t="shared" si="0"/>
        <v>194</v>
      </c>
      <c r="AA4" s="283">
        <f t="shared" si="0"/>
        <v>218</v>
      </c>
      <c r="AB4" s="283">
        <f t="shared" si="0"/>
        <v>242</v>
      </c>
      <c r="AC4" s="283">
        <f t="shared" si="0"/>
        <v>293</v>
      </c>
      <c r="AD4" s="283">
        <f>SUM(AD5:AD15)</f>
        <v>325</v>
      </c>
      <c r="AE4" s="283">
        <f>SUM(AE5:AE15)</f>
        <v>314</v>
      </c>
      <c r="AF4" s="283">
        <f t="shared" si="0"/>
        <v>408</v>
      </c>
    </row>
    <row r="5" spans="2:33" ht="19.5" customHeight="1" x14ac:dyDescent="0.2">
      <c r="B5" s="34" t="s">
        <v>0</v>
      </c>
      <c r="C5" s="282">
        <v>70</v>
      </c>
      <c r="D5" s="282">
        <v>62</v>
      </c>
      <c r="E5" s="282">
        <v>71</v>
      </c>
      <c r="F5" s="282">
        <v>85</v>
      </c>
      <c r="G5" s="282">
        <v>94</v>
      </c>
      <c r="H5" s="282">
        <v>112</v>
      </c>
      <c r="I5" s="282">
        <v>104</v>
      </c>
      <c r="J5" s="282">
        <v>102</v>
      </c>
      <c r="K5" s="282">
        <v>100</v>
      </c>
      <c r="L5" s="282">
        <v>102</v>
      </c>
      <c r="M5" s="282">
        <v>100</v>
      </c>
      <c r="N5" s="282">
        <v>90</v>
      </c>
      <c r="O5" s="282">
        <v>89</v>
      </c>
      <c r="P5" s="282">
        <v>64</v>
      </c>
      <c r="Q5" s="282">
        <v>56</v>
      </c>
      <c r="R5" s="282">
        <v>40</v>
      </c>
      <c r="S5" s="282">
        <v>40</v>
      </c>
      <c r="T5" s="282">
        <v>22</v>
      </c>
      <c r="U5" s="282">
        <v>23</v>
      </c>
      <c r="V5" s="282">
        <v>11</v>
      </c>
      <c r="W5" s="282">
        <v>23</v>
      </c>
      <c r="X5" s="282">
        <v>29</v>
      </c>
      <c r="Y5" s="282">
        <v>28</v>
      </c>
      <c r="Z5" s="282">
        <v>46</v>
      </c>
      <c r="AA5" s="282">
        <v>44</v>
      </c>
      <c r="AB5" s="282">
        <v>42</v>
      </c>
      <c r="AC5" s="282">
        <v>47</v>
      </c>
      <c r="AD5" s="282">
        <v>54</v>
      </c>
      <c r="AE5" s="282">
        <v>49</v>
      </c>
      <c r="AF5" s="282">
        <v>85</v>
      </c>
    </row>
    <row r="6" spans="2:33" ht="19.5" customHeight="1" x14ac:dyDescent="0.2">
      <c r="B6" s="34" t="s">
        <v>1</v>
      </c>
      <c r="C6" s="282">
        <v>85</v>
      </c>
      <c r="D6" s="282">
        <v>70</v>
      </c>
      <c r="E6" s="282">
        <v>79</v>
      </c>
      <c r="F6" s="282">
        <v>101</v>
      </c>
      <c r="G6" s="282">
        <v>146</v>
      </c>
      <c r="H6" s="282">
        <v>126</v>
      </c>
      <c r="I6" s="282">
        <v>148</v>
      </c>
      <c r="J6" s="282">
        <v>141</v>
      </c>
      <c r="K6" s="282">
        <v>93</v>
      </c>
      <c r="L6" s="282">
        <v>105</v>
      </c>
      <c r="M6" s="282">
        <v>95</v>
      </c>
      <c r="N6" s="282">
        <v>55</v>
      </c>
      <c r="O6" s="282">
        <v>97</v>
      </c>
      <c r="P6" s="282">
        <v>47</v>
      </c>
      <c r="Q6" s="282">
        <v>53</v>
      </c>
      <c r="R6" s="282">
        <v>48</v>
      </c>
      <c r="S6" s="282">
        <v>26</v>
      </c>
      <c r="T6" s="282">
        <v>22</v>
      </c>
      <c r="U6" s="282">
        <v>15</v>
      </c>
      <c r="V6" s="282">
        <v>11</v>
      </c>
      <c r="W6" s="282">
        <v>12</v>
      </c>
      <c r="X6" s="282">
        <v>7</v>
      </c>
      <c r="Y6" s="282">
        <v>13</v>
      </c>
      <c r="Z6" s="282">
        <v>18</v>
      </c>
      <c r="AA6" s="282">
        <v>13</v>
      </c>
      <c r="AB6" s="282">
        <v>27</v>
      </c>
      <c r="AC6" s="282">
        <v>31</v>
      </c>
      <c r="AD6" s="282">
        <v>25</v>
      </c>
      <c r="AE6" s="282">
        <v>46</v>
      </c>
      <c r="AF6" s="282">
        <v>53</v>
      </c>
    </row>
    <row r="7" spans="2:33" ht="19.5" customHeight="1" x14ac:dyDescent="0.2">
      <c r="B7" s="34" t="s">
        <v>2</v>
      </c>
      <c r="C7" s="282">
        <v>223</v>
      </c>
      <c r="D7" s="282">
        <v>168</v>
      </c>
      <c r="E7" s="282">
        <v>248</v>
      </c>
      <c r="F7" s="282">
        <v>273</v>
      </c>
      <c r="G7" s="282">
        <v>281</v>
      </c>
      <c r="H7" s="282">
        <v>243</v>
      </c>
      <c r="I7" s="282">
        <v>216</v>
      </c>
      <c r="J7" s="282">
        <v>195</v>
      </c>
      <c r="K7" s="282">
        <v>203</v>
      </c>
      <c r="L7" s="282">
        <v>187</v>
      </c>
      <c r="M7" s="282">
        <v>170</v>
      </c>
      <c r="N7" s="282">
        <v>158</v>
      </c>
      <c r="O7" s="282">
        <v>171</v>
      </c>
      <c r="P7" s="282">
        <v>122</v>
      </c>
      <c r="Q7" s="282">
        <v>88</v>
      </c>
      <c r="R7" s="282">
        <v>71</v>
      </c>
      <c r="S7" s="282">
        <v>61</v>
      </c>
      <c r="T7" s="282">
        <v>42</v>
      </c>
      <c r="U7" s="282">
        <v>24</v>
      </c>
      <c r="V7" s="282">
        <v>15</v>
      </c>
      <c r="W7" s="282">
        <v>19</v>
      </c>
      <c r="X7" s="282">
        <v>26</v>
      </c>
      <c r="Y7" s="282">
        <v>39</v>
      </c>
      <c r="Z7" s="282">
        <v>49</v>
      </c>
      <c r="AA7" s="282">
        <v>66</v>
      </c>
      <c r="AB7" s="282">
        <v>69</v>
      </c>
      <c r="AC7" s="282">
        <v>84</v>
      </c>
      <c r="AD7" s="282">
        <v>101</v>
      </c>
      <c r="AE7" s="282">
        <v>94</v>
      </c>
      <c r="AF7" s="282">
        <v>81</v>
      </c>
    </row>
    <row r="8" spans="2:33" ht="19.5" customHeight="1" x14ac:dyDescent="0.2">
      <c r="B8" s="34" t="s">
        <v>3</v>
      </c>
      <c r="C8" s="282">
        <v>71</v>
      </c>
      <c r="D8" s="282">
        <v>77</v>
      </c>
      <c r="E8" s="282">
        <v>93</v>
      </c>
      <c r="F8" s="282">
        <v>74</v>
      </c>
      <c r="G8" s="282">
        <v>70</v>
      </c>
      <c r="H8" s="282">
        <v>102</v>
      </c>
      <c r="I8" s="282">
        <v>134</v>
      </c>
      <c r="J8" s="282">
        <v>89</v>
      </c>
      <c r="K8" s="282">
        <v>76</v>
      </c>
      <c r="L8" s="282">
        <v>85</v>
      </c>
      <c r="M8" s="282">
        <v>82</v>
      </c>
      <c r="N8" s="282">
        <v>97</v>
      </c>
      <c r="O8" s="282">
        <v>62</v>
      </c>
      <c r="P8" s="282">
        <v>35</v>
      </c>
      <c r="Q8" s="282">
        <v>45</v>
      </c>
      <c r="R8" s="282">
        <v>27</v>
      </c>
      <c r="S8" s="282">
        <v>24</v>
      </c>
      <c r="T8" s="282">
        <v>13</v>
      </c>
      <c r="U8" s="282">
        <v>7</v>
      </c>
      <c r="V8" s="282">
        <v>5</v>
      </c>
      <c r="W8" s="282">
        <v>4</v>
      </c>
      <c r="X8" s="282">
        <v>5</v>
      </c>
      <c r="Y8" s="282">
        <v>5</v>
      </c>
      <c r="Z8" s="282">
        <v>7</v>
      </c>
      <c r="AA8" s="282">
        <v>10</v>
      </c>
      <c r="AB8" s="282">
        <v>15</v>
      </c>
      <c r="AC8" s="282">
        <v>22</v>
      </c>
      <c r="AD8" s="282">
        <v>22</v>
      </c>
      <c r="AE8" s="282">
        <v>17</v>
      </c>
      <c r="AF8" s="282">
        <v>22</v>
      </c>
    </row>
    <row r="9" spans="2:33" ht="19.5" customHeight="1" x14ac:dyDescent="0.2">
      <c r="B9" s="34" t="s">
        <v>4</v>
      </c>
      <c r="C9" s="282">
        <v>54</v>
      </c>
      <c r="D9" s="282">
        <v>53</v>
      </c>
      <c r="E9" s="282">
        <v>57</v>
      </c>
      <c r="F9" s="282">
        <v>72</v>
      </c>
      <c r="G9" s="282">
        <v>62</v>
      </c>
      <c r="H9" s="282">
        <v>101</v>
      </c>
      <c r="I9" s="282">
        <v>88</v>
      </c>
      <c r="J9" s="282">
        <v>79</v>
      </c>
      <c r="K9" s="282">
        <v>91</v>
      </c>
      <c r="L9" s="282">
        <v>56</v>
      </c>
      <c r="M9" s="282">
        <v>44</v>
      </c>
      <c r="N9" s="282">
        <v>31</v>
      </c>
      <c r="O9" s="282">
        <v>45</v>
      </c>
      <c r="P9" s="282">
        <v>37</v>
      </c>
      <c r="Q9" s="282">
        <v>32</v>
      </c>
      <c r="R9" s="282">
        <v>21</v>
      </c>
      <c r="S9" s="282">
        <v>36</v>
      </c>
      <c r="T9" s="282">
        <v>17</v>
      </c>
      <c r="U9" s="282">
        <v>7</v>
      </c>
      <c r="V9" s="282">
        <v>12</v>
      </c>
      <c r="W9" s="282">
        <v>13</v>
      </c>
      <c r="X9" s="282">
        <v>13</v>
      </c>
      <c r="Y9" s="282">
        <v>9</v>
      </c>
      <c r="Z9" s="282">
        <v>16</v>
      </c>
      <c r="AA9" s="282">
        <v>20</v>
      </c>
      <c r="AB9" s="282">
        <v>21</v>
      </c>
      <c r="AC9" s="282">
        <v>27</v>
      </c>
      <c r="AD9" s="282">
        <v>19</v>
      </c>
      <c r="AE9" s="282">
        <v>24</v>
      </c>
      <c r="AF9" s="282">
        <v>25</v>
      </c>
    </row>
    <row r="10" spans="2:33" ht="19.5" customHeight="1" x14ac:dyDescent="0.2">
      <c r="B10" s="34" t="s">
        <v>5</v>
      </c>
      <c r="C10" s="282">
        <v>7</v>
      </c>
      <c r="D10" s="282">
        <v>9</v>
      </c>
      <c r="E10" s="282">
        <v>11</v>
      </c>
      <c r="F10" s="282">
        <v>13</v>
      </c>
      <c r="G10" s="282">
        <v>11</v>
      </c>
      <c r="H10" s="282">
        <v>6</v>
      </c>
      <c r="I10" s="282">
        <v>12</v>
      </c>
      <c r="J10" s="282">
        <v>18</v>
      </c>
      <c r="K10" s="282">
        <v>24</v>
      </c>
      <c r="L10" s="282">
        <v>16</v>
      </c>
      <c r="M10" s="282">
        <v>8</v>
      </c>
      <c r="N10" s="282">
        <v>8</v>
      </c>
      <c r="O10" s="282">
        <v>6</v>
      </c>
      <c r="P10" s="282">
        <v>9</v>
      </c>
      <c r="Q10" s="282">
        <v>0</v>
      </c>
      <c r="R10" s="282">
        <v>2</v>
      </c>
      <c r="S10" s="282">
        <v>1</v>
      </c>
      <c r="T10" s="282">
        <v>1</v>
      </c>
      <c r="U10" s="282">
        <v>1</v>
      </c>
      <c r="V10" s="282">
        <v>1</v>
      </c>
      <c r="W10" s="282">
        <v>1</v>
      </c>
      <c r="X10" s="282">
        <v>0</v>
      </c>
      <c r="Y10" s="282">
        <v>3</v>
      </c>
      <c r="Z10" s="282">
        <v>1</v>
      </c>
      <c r="AA10" s="282">
        <v>3</v>
      </c>
      <c r="AB10" s="282">
        <v>1</v>
      </c>
      <c r="AC10" s="282">
        <v>2</v>
      </c>
      <c r="AD10" s="282">
        <v>2</v>
      </c>
      <c r="AE10" s="282">
        <v>2</v>
      </c>
      <c r="AF10" s="282">
        <v>3</v>
      </c>
    </row>
    <row r="11" spans="2:33" ht="19.5" customHeight="1" x14ac:dyDescent="0.2">
      <c r="B11" s="34" t="s">
        <v>6</v>
      </c>
      <c r="C11" s="282">
        <v>49</v>
      </c>
      <c r="D11" s="282">
        <v>65</v>
      </c>
      <c r="E11" s="282">
        <v>56</v>
      </c>
      <c r="F11" s="282">
        <v>74</v>
      </c>
      <c r="G11" s="282">
        <v>62</v>
      </c>
      <c r="H11" s="282">
        <v>90</v>
      </c>
      <c r="I11" s="282">
        <v>109</v>
      </c>
      <c r="J11" s="282">
        <v>123</v>
      </c>
      <c r="K11" s="282">
        <v>87</v>
      </c>
      <c r="L11" s="282">
        <v>60</v>
      </c>
      <c r="M11" s="282">
        <v>52</v>
      </c>
      <c r="N11" s="282">
        <v>44</v>
      </c>
      <c r="O11" s="282">
        <v>42</v>
      </c>
      <c r="P11" s="282">
        <v>29</v>
      </c>
      <c r="Q11" s="282">
        <v>23</v>
      </c>
      <c r="R11" s="282">
        <v>31</v>
      </c>
      <c r="S11" s="282">
        <v>23</v>
      </c>
      <c r="T11" s="282">
        <v>5</v>
      </c>
      <c r="U11" s="282">
        <v>10</v>
      </c>
      <c r="V11" s="282">
        <v>5</v>
      </c>
      <c r="W11" s="282">
        <v>7</v>
      </c>
      <c r="X11" s="282">
        <v>12</v>
      </c>
      <c r="Y11" s="282">
        <v>11</v>
      </c>
      <c r="Z11" s="282">
        <v>15</v>
      </c>
      <c r="AA11" s="282">
        <v>11</v>
      </c>
      <c r="AB11" s="282">
        <v>9</v>
      </c>
      <c r="AC11" s="282">
        <v>0</v>
      </c>
      <c r="AD11" s="282">
        <v>9</v>
      </c>
      <c r="AE11" s="282">
        <v>4</v>
      </c>
      <c r="AF11" s="282">
        <v>39</v>
      </c>
    </row>
    <row r="12" spans="2:33" ht="19.5" customHeight="1" x14ac:dyDescent="0.2">
      <c r="B12" s="34" t="s">
        <v>7</v>
      </c>
      <c r="C12" s="282">
        <v>202</v>
      </c>
      <c r="D12" s="282">
        <v>106</v>
      </c>
      <c r="E12" s="282">
        <v>158</v>
      </c>
      <c r="F12" s="282">
        <v>142</v>
      </c>
      <c r="G12" s="282">
        <v>197</v>
      </c>
      <c r="H12" s="282">
        <v>196</v>
      </c>
      <c r="I12" s="282">
        <v>224</v>
      </c>
      <c r="J12" s="282">
        <v>250</v>
      </c>
      <c r="K12" s="282">
        <v>99</v>
      </c>
      <c r="L12" s="282">
        <v>166</v>
      </c>
      <c r="M12" s="282">
        <v>217</v>
      </c>
      <c r="N12" s="282">
        <v>156</v>
      </c>
      <c r="O12" s="282">
        <v>97</v>
      </c>
      <c r="P12" s="282">
        <v>72</v>
      </c>
      <c r="Q12" s="282">
        <v>45</v>
      </c>
      <c r="R12" s="282">
        <v>51</v>
      </c>
      <c r="S12" s="282">
        <v>41</v>
      </c>
      <c r="T12" s="282">
        <v>25</v>
      </c>
      <c r="U12" s="282">
        <v>13</v>
      </c>
      <c r="V12" s="282">
        <v>15</v>
      </c>
      <c r="W12" s="282">
        <v>14</v>
      </c>
      <c r="X12" s="282">
        <v>14</v>
      </c>
      <c r="Y12" s="282">
        <v>14</v>
      </c>
      <c r="Z12" s="282">
        <v>31</v>
      </c>
      <c r="AA12" s="282">
        <v>27</v>
      </c>
      <c r="AB12" s="282">
        <v>27</v>
      </c>
      <c r="AC12" s="282">
        <v>41</v>
      </c>
      <c r="AD12" s="282">
        <v>52</v>
      </c>
      <c r="AE12" s="282">
        <v>41</v>
      </c>
      <c r="AF12" s="282">
        <v>64</v>
      </c>
    </row>
    <row r="13" spans="2:33" ht="19.5" customHeight="1" x14ac:dyDescent="0.2">
      <c r="B13" s="34" t="s">
        <v>8</v>
      </c>
      <c r="C13" s="282">
        <v>28</v>
      </c>
      <c r="D13" s="282">
        <v>17</v>
      </c>
      <c r="E13" s="282">
        <v>22</v>
      </c>
      <c r="F13" s="282">
        <v>35</v>
      </c>
      <c r="G13" s="282">
        <v>25</v>
      </c>
      <c r="H13" s="282">
        <v>33</v>
      </c>
      <c r="I13" s="282">
        <v>35</v>
      </c>
      <c r="J13" s="282">
        <v>46</v>
      </c>
      <c r="K13" s="282">
        <v>37</v>
      </c>
      <c r="L13" s="282">
        <v>35</v>
      </c>
      <c r="M13" s="282">
        <v>36</v>
      </c>
      <c r="N13" s="282">
        <v>38</v>
      </c>
      <c r="O13" s="282">
        <v>34</v>
      </c>
      <c r="P13" s="282">
        <v>21</v>
      </c>
      <c r="Q13" s="282">
        <v>15</v>
      </c>
      <c r="R13" s="282">
        <v>7</v>
      </c>
      <c r="S13" s="282">
        <v>11</v>
      </c>
      <c r="T13" s="282">
        <v>8</v>
      </c>
      <c r="U13" s="282">
        <v>2</v>
      </c>
      <c r="V13" s="282">
        <v>5</v>
      </c>
      <c r="W13" s="282">
        <v>5</v>
      </c>
      <c r="X13" s="282">
        <v>4</v>
      </c>
      <c r="Y13" s="282">
        <v>0</v>
      </c>
      <c r="Z13" s="282">
        <v>3</v>
      </c>
      <c r="AA13" s="282">
        <v>7</v>
      </c>
      <c r="AB13" s="282">
        <v>4</v>
      </c>
      <c r="AC13" s="282">
        <v>6</v>
      </c>
      <c r="AD13" s="282">
        <v>7</v>
      </c>
      <c r="AE13" s="282">
        <v>9</v>
      </c>
      <c r="AF13" s="282">
        <v>8</v>
      </c>
    </row>
    <row r="14" spans="2:33" ht="19.5" customHeight="1" x14ac:dyDescent="0.2">
      <c r="B14" s="34" t="s">
        <v>9</v>
      </c>
      <c r="C14" s="282">
        <v>25</v>
      </c>
      <c r="D14" s="282">
        <v>19</v>
      </c>
      <c r="E14" s="282">
        <v>33</v>
      </c>
      <c r="F14" s="282">
        <v>43</v>
      </c>
      <c r="G14" s="282">
        <v>49</v>
      </c>
      <c r="H14" s="282">
        <v>60</v>
      </c>
      <c r="I14" s="282">
        <v>53</v>
      </c>
      <c r="J14" s="282">
        <v>41</v>
      </c>
      <c r="K14" s="282">
        <v>47</v>
      </c>
      <c r="L14" s="282">
        <v>40</v>
      </c>
      <c r="M14" s="282">
        <v>29</v>
      </c>
      <c r="N14" s="282">
        <v>35</v>
      </c>
      <c r="O14" s="282">
        <v>16</v>
      </c>
      <c r="P14" s="282">
        <v>16</v>
      </c>
      <c r="Q14" s="282">
        <v>13</v>
      </c>
      <c r="R14" s="282">
        <v>16</v>
      </c>
      <c r="S14" s="282">
        <v>10</v>
      </c>
      <c r="T14" s="282">
        <v>16</v>
      </c>
      <c r="U14" s="282">
        <v>6</v>
      </c>
      <c r="V14" s="282">
        <v>6</v>
      </c>
      <c r="W14" s="282">
        <v>3</v>
      </c>
      <c r="X14" s="282">
        <v>3</v>
      </c>
      <c r="Y14" s="282">
        <v>4</v>
      </c>
      <c r="Z14" s="282">
        <v>0</v>
      </c>
      <c r="AA14" s="282">
        <v>4</v>
      </c>
      <c r="AB14" s="282">
        <v>23</v>
      </c>
      <c r="AC14" s="282">
        <v>21</v>
      </c>
      <c r="AD14" s="282">
        <v>22</v>
      </c>
      <c r="AE14" s="282">
        <v>17</v>
      </c>
      <c r="AF14" s="282">
        <v>17</v>
      </c>
    </row>
    <row r="15" spans="2:33" ht="19.5" customHeight="1" x14ac:dyDescent="0.2">
      <c r="B15" s="34" t="s">
        <v>10</v>
      </c>
      <c r="C15" s="282">
        <v>24</v>
      </c>
      <c r="D15" s="282">
        <v>32</v>
      </c>
      <c r="E15" s="282">
        <v>49</v>
      </c>
      <c r="F15" s="282">
        <v>36</v>
      </c>
      <c r="G15" s="282">
        <v>57</v>
      </c>
      <c r="H15" s="282">
        <v>61</v>
      </c>
      <c r="I15" s="282">
        <v>99</v>
      </c>
      <c r="J15" s="282">
        <v>86</v>
      </c>
      <c r="K15" s="282">
        <v>144</v>
      </c>
      <c r="L15" s="282">
        <v>66</v>
      </c>
      <c r="M15" s="282">
        <v>96</v>
      </c>
      <c r="N15" s="282">
        <v>133</v>
      </c>
      <c r="O15" s="282">
        <v>102</v>
      </c>
      <c r="P15" s="282">
        <v>108</v>
      </c>
      <c r="Q15" s="282">
        <v>39</v>
      </c>
      <c r="R15" s="282">
        <v>20</v>
      </c>
      <c r="S15" s="282">
        <v>17</v>
      </c>
      <c r="T15" s="282">
        <v>2</v>
      </c>
      <c r="U15" s="282">
        <v>6</v>
      </c>
      <c r="V15" s="282">
        <v>2</v>
      </c>
      <c r="W15" s="282">
        <v>2</v>
      </c>
      <c r="X15" s="282">
        <v>4</v>
      </c>
      <c r="Y15" s="282">
        <v>3</v>
      </c>
      <c r="Z15" s="282">
        <v>8</v>
      </c>
      <c r="AA15" s="282">
        <v>13</v>
      </c>
      <c r="AB15" s="282">
        <v>4</v>
      </c>
      <c r="AC15" s="282">
        <v>12</v>
      </c>
      <c r="AD15" s="282">
        <v>12</v>
      </c>
      <c r="AE15" s="282">
        <v>11</v>
      </c>
      <c r="AF15" s="282">
        <v>11</v>
      </c>
    </row>
    <row r="16" spans="2:33"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2:32"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2:32"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2:32" s="32" customFormat="1" ht="13.5" customHeight="1" x14ac:dyDescent="0.15">
      <c r="B19" s="32" t="s">
        <v>19</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63" t="s">
        <v>13</v>
      </c>
    </row>
    <row r="23" spans="2:32" s="32" customFormat="1" ht="13.5" customHeight="1" x14ac:dyDescent="0.15">
      <c r="B23" s="32" t="s">
        <v>22</v>
      </c>
    </row>
    <row r="24" spans="2:32" s="32" customFormat="1" ht="13.5" customHeight="1" x14ac:dyDescent="0.15">
      <c r="B24" s="32" t="s">
        <v>661</v>
      </c>
    </row>
    <row r="25" spans="2:32" s="32" customFormat="1" ht="13.5" customHeight="1" x14ac:dyDescent="0.15">
      <c r="B25" s="32" t="s">
        <v>794</v>
      </c>
    </row>
    <row r="26" spans="2:32" s="32" customFormat="1" ht="13.5" customHeight="1" x14ac:dyDescent="0.15">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row>
    <row r="27" spans="2:32" ht="13.5" customHeight="1" x14ac:dyDescent="0.2">
      <c r="B27" s="22" t="s">
        <v>68</v>
      </c>
    </row>
  </sheetData>
  <mergeCells count="2">
    <mergeCell ref="B1:AF1"/>
    <mergeCell ref="B20:C20"/>
  </mergeCells>
  <hyperlinks>
    <hyperlink ref="B27" location="Contents!A1" display="(Back to contents)" xr:uid="{00000000-0004-0000-0A00-000000000000}"/>
    <hyperlink ref="B20" r:id="rId1" xr:uid="{00000000-0004-0000-0A00-000001000000}"/>
    <hyperlink ref="B20:C20" r:id="rId2" display="https://estatistica.madeira.gov.pt/" xr:uid="{00000000-0004-0000-0A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B1:O64"/>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30.7109375" style="11" customWidth="1"/>
    <col min="3" max="7" width="16.85546875" style="11" customWidth="1"/>
    <col min="8" max="8" width="6.7109375" style="11" customWidth="1"/>
    <col min="9" max="256" width="9.140625" style="11"/>
    <col min="257" max="257" width="6.7109375" style="11" customWidth="1"/>
    <col min="258" max="258" width="25.7109375" style="11" customWidth="1"/>
    <col min="259" max="262" width="16.85546875" style="11" customWidth="1"/>
    <col min="263" max="263" width="6.7109375" style="11" customWidth="1"/>
    <col min="264" max="264" width="11.5703125" style="11" customWidth="1"/>
    <col min="265" max="512" width="9.140625" style="11"/>
    <col min="513" max="513" width="6.7109375" style="11" customWidth="1"/>
    <col min="514" max="514" width="25.7109375" style="11" customWidth="1"/>
    <col min="515" max="518" width="16.85546875" style="11" customWidth="1"/>
    <col min="519" max="519" width="6.7109375" style="11" customWidth="1"/>
    <col min="520" max="520" width="11.5703125" style="11" customWidth="1"/>
    <col min="521" max="768" width="9.140625" style="11"/>
    <col min="769" max="769" width="6.7109375" style="11" customWidth="1"/>
    <col min="770" max="770" width="25.7109375" style="11" customWidth="1"/>
    <col min="771" max="774" width="16.85546875" style="11" customWidth="1"/>
    <col min="775" max="775" width="6.7109375" style="11" customWidth="1"/>
    <col min="776" max="776" width="11.5703125" style="11" customWidth="1"/>
    <col min="777" max="1024" width="9.140625" style="11"/>
    <col min="1025" max="1025" width="6.7109375" style="11" customWidth="1"/>
    <col min="1026" max="1026" width="25.7109375" style="11" customWidth="1"/>
    <col min="1027" max="1030" width="16.85546875" style="11" customWidth="1"/>
    <col min="1031" max="1031" width="6.7109375" style="11" customWidth="1"/>
    <col min="1032" max="1032" width="11.5703125" style="11" customWidth="1"/>
    <col min="1033" max="1280" width="9.140625" style="11"/>
    <col min="1281" max="1281" width="6.7109375" style="11" customWidth="1"/>
    <col min="1282" max="1282" width="25.7109375" style="11" customWidth="1"/>
    <col min="1283" max="1286" width="16.85546875" style="11" customWidth="1"/>
    <col min="1287" max="1287" width="6.7109375" style="11" customWidth="1"/>
    <col min="1288" max="1288" width="11.5703125" style="11" customWidth="1"/>
    <col min="1289" max="1536" width="9.140625" style="11"/>
    <col min="1537" max="1537" width="6.7109375" style="11" customWidth="1"/>
    <col min="1538" max="1538" width="25.7109375" style="11" customWidth="1"/>
    <col min="1539" max="1542" width="16.85546875" style="11" customWidth="1"/>
    <col min="1543" max="1543" width="6.7109375" style="11" customWidth="1"/>
    <col min="1544" max="1544" width="11.5703125" style="11" customWidth="1"/>
    <col min="1545" max="1792" width="9.140625" style="11"/>
    <col min="1793" max="1793" width="6.7109375" style="11" customWidth="1"/>
    <col min="1794" max="1794" width="25.7109375" style="11" customWidth="1"/>
    <col min="1795" max="1798" width="16.85546875" style="11" customWidth="1"/>
    <col min="1799" max="1799" width="6.7109375" style="11" customWidth="1"/>
    <col min="1800" max="1800" width="11.5703125" style="11" customWidth="1"/>
    <col min="1801" max="2048" width="9.140625" style="11"/>
    <col min="2049" max="2049" width="6.7109375" style="11" customWidth="1"/>
    <col min="2050" max="2050" width="25.7109375" style="11" customWidth="1"/>
    <col min="2051" max="2054" width="16.85546875" style="11" customWidth="1"/>
    <col min="2055" max="2055" width="6.7109375" style="11" customWidth="1"/>
    <col min="2056" max="2056" width="11.5703125" style="11" customWidth="1"/>
    <col min="2057" max="2304" width="9.140625" style="11"/>
    <col min="2305" max="2305" width="6.7109375" style="11" customWidth="1"/>
    <col min="2306" max="2306" width="25.7109375" style="11" customWidth="1"/>
    <col min="2307" max="2310" width="16.85546875" style="11" customWidth="1"/>
    <col min="2311" max="2311" width="6.7109375" style="11" customWidth="1"/>
    <col min="2312" max="2312" width="11.5703125" style="11" customWidth="1"/>
    <col min="2313" max="2560" width="9.140625" style="11"/>
    <col min="2561" max="2561" width="6.7109375" style="11" customWidth="1"/>
    <col min="2562" max="2562" width="25.7109375" style="11" customWidth="1"/>
    <col min="2563" max="2566" width="16.85546875" style="11" customWidth="1"/>
    <col min="2567" max="2567" width="6.7109375" style="11" customWidth="1"/>
    <col min="2568" max="2568" width="11.5703125" style="11" customWidth="1"/>
    <col min="2569" max="2816" width="9.140625" style="11"/>
    <col min="2817" max="2817" width="6.7109375" style="11" customWidth="1"/>
    <col min="2818" max="2818" width="25.7109375" style="11" customWidth="1"/>
    <col min="2819" max="2822" width="16.85546875" style="11" customWidth="1"/>
    <col min="2823" max="2823" width="6.7109375" style="11" customWidth="1"/>
    <col min="2824" max="2824" width="11.5703125" style="11" customWidth="1"/>
    <col min="2825" max="3072" width="9.140625" style="11"/>
    <col min="3073" max="3073" width="6.7109375" style="11" customWidth="1"/>
    <col min="3074" max="3074" width="25.7109375" style="11" customWidth="1"/>
    <col min="3075" max="3078" width="16.85546875" style="11" customWidth="1"/>
    <col min="3079" max="3079" width="6.7109375" style="11" customWidth="1"/>
    <col min="3080" max="3080" width="11.5703125" style="11" customWidth="1"/>
    <col min="3081" max="3328" width="9.140625" style="11"/>
    <col min="3329" max="3329" width="6.7109375" style="11" customWidth="1"/>
    <col min="3330" max="3330" width="25.7109375" style="11" customWidth="1"/>
    <col min="3331" max="3334" width="16.85546875" style="11" customWidth="1"/>
    <col min="3335" max="3335" width="6.7109375" style="11" customWidth="1"/>
    <col min="3336" max="3336" width="11.5703125" style="11" customWidth="1"/>
    <col min="3337" max="3584" width="9.140625" style="11"/>
    <col min="3585" max="3585" width="6.7109375" style="11" customWidth="1"/>
    <col min="3586" max="3586" width="25.7109375" style="11" customWidth="1"/>
    <col min="3587" max="3590" width="16.85546875" style="11" customWidth="1"/>
    <col min="3591" max="3591" width="6.7109375" style="11" customWidth="1"/>
    <col min="3592" max="3592" width="11.5703125" style="11" customWidth="1"/>
    <col min="3593" max="3840" width="9.140625" style="11"/>
    <col min="3841" max="3841" width="6.7109375" style="11" customWidth="1"/>
    <col min="3842" max="3842" width="25.7109375" style="11" customWidth="1"/>
    <col min="3843" max="3846" width="16.85546875" style="11" customWidth="1"/>
    <col min="3847" max="3847" width="6.7109375" style="11" customWidth="1"/>
    <col min="3848" max="3848" width="11.5703125" style="11" customWidth="1"/>
    <col min="3849" max="4096" width="9.140625" style="11"/>
    <col min="4097" max="4097" width="6.7109375" style="11" customWidth="1"/>
    <col min="4098" max="4098" width="25.7109375" style="11" customWidth="1"/>
    <col min="4099" max="4102" width="16.85546875" style="11" customWidth="1"/>
    <col min="4103" max="4103" width="6.7109375" style="11" customWidth="1"/>
    <col min="4104" max="4104" width="11.5703125" style="11" customWidth="1"/>
    <col min="4105" max="4352" width="9.140625" style="11"/>
    <col min="4353" max="4353" width="6.7109375" style="11" customWidth="1"/>
    <col min="4354" max="4354" width="25.7109375" style="11" customWidth="1"/>
    <col min="4355" max="4358" width="16.85546875" style="11" customWidth="1"/>
    <col min="4359" max="4359" width="6.7109375" style="11" customWidth="1"/>
    <col min="4360" max="4360" width="11.5703125" style="11" customWidth="1"/>
    <col min="4361" max="4608" width="9.140625" style="11"/>
    <col min="4609" max="4609" width="6.7109375" style="11" customWidth="1"/>
    <col min="4610" max="4610" width="25.7109375" style="11" customWidth="1"/>
    <col min="4611" max="4614" width="16.85546875" style="11" customWidth="1"/>
    <col min="4615" max="4615" width="6.7109375" style="11" customWidth="1"/>
    <col min="4616" max="4616" width="11.5703125" style="11" customWidth="1"/>
    <col min="4617" max="4864" width="9.140625" style="11"/>
    <col min="4865" max="4865" width="6.7109375" style="11" customWidth="1"/>
    <col min="4866" max="4866" width="25.7109375" style="11" customWidth="1"/>
    <col min="4867" max="4870" width="16.85546875" style="11" customWidth="1"/>
    <col min="4871" max="4871" width="6.7109375" style="11" customWidth="1"/>
    <col min="4872" max="4872" width="11.5703125" style="11" customWidth="1"/>
    <col min="4873" max="5120" width="9.140625" style="11"/>
    <col min="5121" max="5121" width="6.7109375" style="11" customWidth="1"/>
    <col min="5122" max="5122" width="25.7109375" style="11" customWidth="1"/>
    <col min="5123" max="5126" width="16.85546875" style="11" customWidth="1"/>
    <col min="5127" max="5127" width="6.7109375" style="11" customWidth="1"/>
    <col min="5128" max="5128" width="11.5703125" style="11" customWidth="1"/>
    <col min="5129" max="5376" width="9.140625" style="11"/>
    <col min="5377" max="5377" width="6.7109375" style="11" customWidth="1"/>
    <col min="5378" max="5378" width="25.7109375" style="11" customWidth="1"/>
    <col min="5379" max="5382" width="16.85546875" style="11" customWidth="1"/>
    <col min="5383" max="5383" width="6.7109375" style="11" customWidth="1"/>
    <col min="5384" max="5384" width="11.5703125" style="11" customWidth="1"/>
    <col min="5385" max="5632" width="9.140625" style="11"/>
    <col min="5633" max="5633" width="6.7109375" style="11" customWidth="1"/>
    <col min="5634" max="5634" width="25.7109375" style="11" customWidth="1"/>
    <col min="5635" max="5638" width="16.85546875" style="11" customWidth="1"/>
    <col min="5639" max="5639" width="6.7109375" style="11" customWidth="1"/>
    <col min="5640" max="5640" width="11.5703125" style="11" customWidth="1"/>
    <col min="5641" max="5888" width="9.140625" style="11"/>
    <col min="5889" max="5889" width="6.7109375" style="11" customWidth="1"/>
    <col min="5890" max="5890" width="25.7109375" style="11" customWidth="1"/>
    <col min="5891" max="5894" width="16.85546875" style="11" customWidth="1"/>
    <col min="5895" max="5895" width="6.7109375" style="11" customWidth="1"/>
    <col min="5896" max="5896" width="11.5703125" style="11" customWidth="1"/>
    <col min="5897" max="6144" width="9.140625" style="11"/>
    <col min="6145" max="6145" width="6.7109375" style="11" customWidth="1"/>
    <col min="6146" max="6146" width="25.7109375" style="11" customWidth="1"/>
    <col min="6147" max="6150" width="16.85546875" style="11" customWidth="1"/>
    <col min="6151" max="6151" width="6.7109375" style="11" customWidth="1"/>
    <col min="6152" max="6152" width="11.5703125" style="11" customWidth="1"/>
    <col min="6153" max="6400" width="9.140625" style="11"/>
    <col min="6401" max="6401" width="6.7109375" style="11" customWidth="1"/>
    <col min="6402" max="6402" width="25.7109375" style="11" customWidth="1"/>
    <col min="6403" max="6406" width="16.85546875" style="11" customWidth="1"/>
    <col min="6407" max="6407" width="6.7109375" style="11" customWidth="1"/>
    <col min="6408" max="6408" width="11.5703125" style="11" customWidth="1"/>
    <col min="6409" max="6656" width="9.140625" style="11"/>
    <col min="6657" max="6657" width="6.7109375" style="11" customWidth="1"/>
    <col min="6658" max="6658" width="25.7109375" style="11" customWidth="1"/>
    <col min="6659" max="6662" width="16.85546875" style="11" customWidth="1"/>
    <col min="6663" max="6663" width="6.7109375" style="11" customWidth="1"/>
    <col min="6664" max="6664" width="11.5703125" style="11" customWidth="1"/>
    <col min="6665" max="6912" width="9.140625" style="11"/>
    <col min="6913" max="6913" width="6.7109375" style="11" customWidth="1"/>
    <col min="6914" max="6914" width="25.7109375" style="11" customWidth="1"/>
    <col min="6915" max="6918" width="16.85546875" style="11" customWidth="1"/>
    <col min="6919" max="6919" width="6.7109375" style="11" customWidth="1"/>
    <col min="6920" max="6920" width="11.5703125" style="11" customWidth="1"/>
    <col min="6921" max="7168" width="9.140625" style="11"/>
    <col min="7169" max="7169" width="6.7109375" style="11" customWidth="1"/>
    <col min="7170" max="7170" width="25.7109375" style="11" customWidth="1"/>
    <col min="7171" max="7174" width="16.85546875" style="11" customWidth="1"/>
    <col min="7175" max="7175" width="6.7109375" style="11" customWidth="1"/>
    <col min="7176" max="7176" width="11.5703125" style="11" customWidth="1"/>
    <col min="7177" max="7424" width="9.140625" style="11"/>
    <col min="7425" max="7425" width="6.7109375" style="11" customWidth="1"/>
    <col min="7426" max="7426" width="25.7109375" style="11" customWidth="1"/>
    <col min="7427" max="7430" width="16.85546875" style="11" customWidth="1"/>
    <col min="7431" max="7431" width="6.7109375" style="11" customWidth="1"/>
    <col min="7432" max="7432" width="11.5703125" style="11" customWidth="1"/>
    <col min="7433" max="7680" width="9.140625" style="11"/>
    <col min="7681" max="7681" width="6.7109375" style="11" customWidth="1"/>
    <col min="7682" max="7682" width="25.7109375" style="11" customWidth="1"/>
    <col min="7683" max="7686" width="16.85546875" style="11" customWidth="1"/>
    <col min="7687" max="7687" width="6.7109375" style="11" customWidth="1"/>
    <col min="7688" max="7688" width="11.5703125" style="11" customWidth="1"/>
    <col min="7689" max="7936" width="9.140625" style="11"/>
    <col min="7937" max="7937" width="6.7109375" style="11" customWidth="1"/>
    <col min="7938" max="7938" width="25.7109375" style="11" customWidth="1"/>
    <col min="7939" max="7942" width="16.85546875" style="11" customWidth="1"/>
    <col min="7943" max="7943" width="6.7109375" style="11" customWidth="1"/>
    <col min="7944" max="7944" width="11.5703125" style="11" customWidth="1"/>
    <col min="7945" max="8192" width="9.140625" style="11"/>
    <col min="8193" max="8193" width="6.7109375" style="11" customWidth="1"/>
    <col min="8194" max="8194" width="25.7109375" style="11" customWidth="1"/>
    <col min="8195" max="8198" width="16.85546875" style="11" customWidth="1"/>
    <col min="8199" max="8199" width="6.7109375" style="11" customWidth="1"/>
    <col min="8200" max="8200" width="11.5703125" style="11" customWidth="1"/>
    <col min="8201" max="8448" width="9.140625" style="11"/>
    <col min="8449" max="8449" width="6.7109375" style="11" customWidth="1"/>
    <col min="8450" max="8450" width="25.7109375" style="11" customWidth="1"/>
    <col min="8451" max="8454" width="16.85546875" style="11" customWidth="1"/>
    <col min="8455" max="8455" width="6.7109375" style="11" customWidth="1"/>
    <col min="8456" max="8456" width="11.5703125" style="11" customWidth="1"/>
    <col min="8457" max="8704" width="9.140625" style="11"/>
    <col min="8705" max="8705" width="6.7109375" style="11" customWidth="1"/>
    <col min="8706" max="8706" width="25.7109375" style="11" customWidth="1"/>
    <col min="8707" max="8710" width="16.85546875" style="11" customWidth="1"/>
    <col min="8711" max="8711" width="6.7109375" style="11" customWidth="1"/>
    <col min="8712" max="8712" width="11.5703125" style="11" customWidth="1"/>
    <col min="8713" max="8960" width="9.140625" style="11"/>
    <col min="8961" max="8961" width="6.7109375" style="11" customWidth="1"/>
    <col min="8962" max="8962" width="25.7109375" style="11" customWidth="1"/>
    <col min="8963" max="8966" width="16.85546875" style="11" customWidth="1"/>
    <col min="8967" max="8967" width="6.7109375" style="11" customWidth="1"/>
    <col min="8968" max="8968" width="11.5703125" style="11" customWidth="1"/>
    <col min="8969" max="9216" width="9.140625" style="11"/>
    <col min="9217" max="9217" width="6.7109375" style="11" customWidth="1"/>
    <col min="9218" max="9218" width="25.7109375" style="11" customWidth="1"/>
    <col min="9219" max="9222" width="16.85546875" style="11" customWidth="1"/>
    <col min="9223" max="9223" width="6.7109375" style="11" customWidth="1"/>
    <col min="9224" max="9224" width="11.5703125" style="11" customWidth="1"/>
    <col min="9225" max="9472" width="9.140625" style="11"/>
    <col min="9473" max="9473" width="6.7109375" style="11" customWidth="1"/>
    <col min="9474" max="9474" width="25.7109375" style="11" customWidth="1"/>
    <col min="9475" max="9478" width="16.85546875" style="11" customWidth="1"/>
    <col min="9479" max="9479" width="6.7109375" style="11" customWidth="1"/>
    <col min="9480" max="9480" width="11.5703125" style="11" customWidth="1"/>
    <col min="9481" max="9728" width="9.140625" style="11"/>
    <col min="9729" max="9729" width="6.7109375" style="11" customWidth="1"/>
    <col min="9730" max="9730" width="25.7109375" style="11" customWidth="1"/>
    <col min="9731" max="9734" width="16.85546875" style="11" customWidth="1"/>
    <col min="9735" max="9735" width="6.7109375" style="11" customWidth="1"/>
    <col min="9736" max="9736" width="11.5703125" style="11" customWidth="1"/>
    <col min="9737" max="9984" width="9.140625" style="11"/>
    <col min="9985" max="9985" width="6.7109375" style="11" customWidth="1"/>
    <col min="9986" max="9986" width="25.7109375" style="11" customWidth="1"/>
    <col min="9987" max="9990" width="16.85546875" style="11" customWidth="1"/>
    <col min="9991" max="9991" width="6.7109375" style="11" customWidth="1"/>
    <col min="9992" max="9992" width="11.5703125" style="11" customWidth="1"/>
    <col min="9993" max="10240" width="9.140625" style="11"/>
    <col min="10241" max="10241" width="6.7109375" style="11" customWidth="1"/>
    <col min="10242" max="10242" width="25.7109375" style="11" customWidth="1"/>
    <col min="10243" max="10246" width="16.85546875" style="11" customWidth="1"/>
    <col min="10247" max="10247" width="6.7109375" style="11" customWidth="1"/>
    <col min="10248" max="10248" width="11.5703125" style="11" customWidth="1"/>
    <col min="10249" max="10496" width="9.140625" style="11"/>
    <col min="10497" max="10497" width="6.7109375" style="11" customWidth="1"/>
    <col min="10498" max="10498" width="25.7109375" style="11" customWidth="1"/>
    <col min="10499" max="10502" width="16.85546875" style="11" customWidth="1"/>
    <col min="10503" max="10503" width="6.7109375" style="11" customWidth="1"/>
    <col min="10504" max="10504" width="11.5703125" style="11" customWidth="1"/>
    <col min="10505" max="10752" width="9.140625" style="11"/>
    <col min="10753" max="10753" width="6.7109375" style="11" customWidth="1"/>
    <col min="10754" max="10754" width="25.7109375" style="11" customWidth="1"/>
    <col min="10755" max="10758" width="16.85546875" style="11" customWidth="1"/>
    <col min="10759" max="10759" width="6.7109375" style="11" customWidth="1"/>
    <col min="10760" max="10760" width="11.5703125" style="11" customWidth="1"/>
    <col min="10761" max="11008" width="9.140625" style="11"/>
    <col min="11009" max="11009" width="6.7109375" style="11" customWidth="1"/>
    <col min="11010" max="11010" width="25.7109375" style="11" customWidth="1"/>
    <col min="11011" max="11014" width="16.85546875" style="11" customWidth="1"/>
    <col min="11015" max="11015" width="6.7109375" style="11" customWidth="1"/>
    <col min="11016" max="11016" width="11.5703125" style="11" customWidth="1"/>
    <col min="11017" max="11264" width="9.140625" style="11"/>
    <col min="11265" max="11265" width="6.7109375" style="11" customWidth="1"/>
    <col min="11266" max="11266" width="25.7109375" style="11" customWidth="1"/>
    <col min="11267" max="11270" width="16.85546875" style="11" customWidth="1"/>
    <col min="11271" max="11271" width="6.7109375" style="11" customWidth="1"/>
    <col min="11272" max="11272" width="11.5703125" style="11" customWidth="1"/>
    <col min="11273" max="11520" width="9.140625" style="11"/>
    <col min="11521" max="11521" width="6.7109375" style="11" customWidth="1"/>
    <col min="11522" max="11522" width="25.7109375" style="11" customWidth="1"/>
    <col min="11523" max="11526" width="16.85546875" style="11" customWidth="1"/>
    <col min="11527" max="11527" width="6.7109375" style="11" customWidth="1"/>
    <col min="11528" max="11528" width="11.5703125" style="11" customWidth="1"/>
    <col min="11529" max="11776" width="9.140625" style="11"/>
    <col min="11777" max="11777" width="6.7109375" style="11" customWidth="1"/>
    <col min="11778" max="11778" width="25.7109375" style="11" customWidth="1"/>
    <col min="11779" max="11782" width="16.85546875" style="11" customWidth="1"/>
    <col min="11783" max="11783" width="6.7109375" style="11" customWidth="1"/>
    <col min="11784" max="11784" width="11.5703125" style="11" customWidth="1"/>
    <col min="11785" max="12032" width="9.140625" style="11"/>
    <col min="12033" max="12033" width="6.7109375" style="11" customWidth="1"/>
    <col min="12034" max="12034" width="25.7109375" style="11" customWidth="1"/>
    <col min="12035" max="12038" width="16.85546875" style="11" customWidth="1"/>
    <col min="12039" max="12039" width="6.7109375" style="11" customWidth="1"/>
    <col min="12040" max="12040" width="11.5703125" style="11" customWidth="1"/>
    <col min="12041" max="12288" width="9.140625" style="11"/>
    <col min="12289" max="12289" width="6.7109375" style="11" customWidth="1"/>
    <col min="12290" max="12290" width="25.7109375" style="11" customWidth="1"/>
    <col min="12291" max="12294" width="16.85546875" style="11" customWidth="1"/>
    <col min="12295" max="12295" width="6.7109375" style="11" customWidth="1"/>
    <col min="12296" max="12296" width="11.5703125" style="11" customWidth="1"/>
    <col min="12297" max="12544" width="9.140625" style="11"/>
    <col min="12545" max="12545" width="6.7109375" style="11" customWidth="1"/>
    <col min="12546" max="12546" width="25.7109375" style="11" customWidth="1"/>
    <col min="12547" max="12550" width="16.85546875" style="11" customWidth="1"/>
    <col min="12551" max="12551" width="6.7109375" style="11" customWidth="1"/>
    <col min="12552" max="12552" width="11.5703125" style="11" customWidth="1"/>
    <col min="12553" max="12800" width="9.140625" style="11"/>
    <col min="12801" max="12801" width="6.7109375" style="11" customWidth="1"/>
    <col min="12802" max="12802" width="25.7109375" style="11" customWidth="1"/>
    <col min="12803" max="12806" width="16.85546875" style="11" customWidth="1"/>
    <col min="12807" max="12807" width="6.7109375" style="11" customWidth="1"/>
    <col min="12808" max="12808" width="11.5703125" style="11" customWidth="1"/>
    <col min="12809" max="13056" width="9.140625" style="11"/>
    <col min="13057" max="13057" width="6.7109375" style="11" customWidth="1"/>
    <col min="13058" max="13058" width="25.7109375" style="11" customWidth="1"/>
    <col min="13059" max="13062" width="16.85546875" style="11" customWidth="1"/>
    <col min="13063" max="13063" width="6.7109375" style="11" customWidth="1"/>
    <col min="13064" max="13064" width="11.5703125" style="11" customWidth="1"/>
    <col min="13065" max="13312" width="9.140625" style="11"/>
    <col min="13313" max="13313" width="6.7109375" style="11" customWidth="1"/>
    <col min="13314" max="13314" width="25.7109375" style="11" customWidth="1"/>
    <col min="13315" max="13318" width="16.85546875" style="11" customWidth="1"/>
    <col min="13319" max="13319" width="6.7109375" style="11" customWidth="1"/>
    <col min="13320" max="13320" width="11.5703125" style="11" customWidth="1"/>
    <col min="13321" max="13568" width="9.140625" style="11"/>
    <col min="13569" max="13569" width="6.7109375" style="11" customWidth="1"/>
    <col min="13570" max="13570" width="25.7109375" style="11" customWidth="1"/>
    <col min="13571" max="13574" width="16.85546875" style="11" customWidth="1"/>
    <col min="13575" max="13575" width="6.7109375" style="11" customWidth="1"/>
    <col min="13576" max="13576" width="11.5703125" style="11" customWidth="1"/>
    <col min="13577" max="13824" width="9.140625" style="11"/>
    <col min="13825" max="13825" width="6.7109375" style="11" customWidth="1"/>
    <col min="13826" max="13826" width="25.7109375" style="11" customWidth="1"/>
    <col min="13827" max="13830" width="16.85546875" style="11" customWidth="1"/>
    <col min="13831" max="13831" width="6.7109375" style="11" customWidth="1"/>
    <col min="13832" max="13832" width="11.5703125" style="11" customWidth="1"/>
    <col min="13833" max="14080" width="9.140625" style="11"/>
    <col min="14081" max="14081" width="6.7109375" style="11" customWidth="1"/>
    <col min="14082" max="14082" width="25.7109375" style="11" customWidth="1"/>
    <col min="14083" max="14086" width="16.85546875" style="11" customWidth="1"/>
    <col min="14087" max="14087" width="6.7109375" style="11" customWidth="1"/>
    <col min="14088" max="14088" width="11.5703125" style="11" customWidth="1"/>
    <col min="14089" max="14336" width="9.140625" style="11"/>
    <col min="14337" max="14337" width="6.7109375" style="11" customWidth="1"/>
    <col min="14338" max="14338" width="25.7109375" style="11" customWidth="1"/>
    <col min="14339" max="14342" width="16.85546875" style="11" customWidth="1"/>
    <col min="14343" max="14343" width="6.7109375" style="11" customWidth="1"/>
    <col min="14344" max="14344" width="11.5703125" style="11" customWidth="1"/>
    <col min="14345" max="14592" width="9.140625" style="11"/>
    <col min="14593" max="14593" width="6.7109375" style="11" customWidth="1"/>
    <col min="14594" max="14594" width="25.7109375" style="11" customWidth="1"/>
    <col min="14595" max="14598" width="16.85546875" style="11" customWidth="1"/>
    <col min="14599" max="14599" width="6.7109375" style="11" customWidth="1"/>
    <col min="14600" max="14600" width="11.5703125" style="11" customWidth="1"/>
    <col min="14601" max="14848" width="9.140625" style="11"/>
    <col min="14849" max="14849" width="6.7109375" style="11" customWidth="1"/>
    <col min="14850" max="14850" width="25.7109375" style="11" customWidth="1"/>
    <col min="14851" max="14854" width="16.85546875" style="11" customWidth="1"/>
    <col min="14855" max="14855" width="6.7109375" style="11" customWidth="1"/>
    <col min="14856" max="14856" width="11.5703125" style="11" customWidth="1"/>
    <col min="14857" max="15104" width="9.140625" style="11"/>
    <col min="15105" max="15105" width="6.7109375" style="11" customWidth="1"/>
    <col min="15106" max="15106" width="25.7109375" style="11" customWidth="1"/>
    <col min="15107" max="15110" width="16.85546875" style="11" customWidth="1"/>
    <col min="15111" max="15111" width="6.7109375" style="11" customWidth="1"/>
    <col min="15112" max="15112" width="11.5703125" style="11" customWidth="1"/>
    <col min="15113" max="15360" width="9.140625" style="11"/>
    <col min="15361" max="15361" width="6.7109375" style="11" customWidth="1"/>
    <col min="15362" max="15362" width="25.7109375" style="11" customWidth="1"/>
    <col min="15363" max="15366" width="16.85546875" style="11" customWidth="1"/>
    <col min="15367" max="15367" width="6.7109375" style="11" customWidth="1"/>
    <col min="15368" max="15368" width="11.5703125" style="11" customWidth="1"/>
    <col min="15369" max="15616" width="9.140625" style="11"/>
    <col min="15617" max="15617" width="6.7109375" style="11" customWidth="1"/>
    <col min="15618" max="15618" width="25.7109375" style="11" customWidth="1"/>
    <col min="15619" max="15622" width="16.85546875" style="11" customWidth="1"/>
    <col min="15623" max="15623" width="6.7109375" style="11" customWidth="1"/>
    <col min="15624" max="15624" width="11.5703125" style="11" customWidth="1"/>
    <col min="15625" max="15872" width="9.140625" style="11"/>
    <col min="15873" max="15873" width="6.7109375" style="11" customWidth="1"/>
    <col min="15874" max="15874" width="25.7109375" style="11" customWidth="1"/>
    <col min="15875" max="15878" width="16.85546875" style="11" customWidth="1"/>
    <col min="15879" max="15879" width="6.7109375" style="11" customWidth="1"/>
    <col min="15880" max="15880" width="11.5703125" style="11" customWidth="1"/>
    <col min="15881" max="16128" width="9.140625" style="11"/>
    <col min="16129" max="16129" width="6.7109375" style="11" customWidth="1"/>
    <col min="16130" max="16130" width="25.7109375" style="11" customWidth="1"/>
    <col min="16131" max="16134" width="16.85546875" style="11" customWidth="1"/>
    <col min="16135" max="16135" width="6.7109375" style="11" customWidth="1"/>
    <col min="16136" max="16136" width="11.5703125" style="11" customWidth="1"/>
    <col min="16137" max="16384" width="9.140625" style="11"/>
  </cols>
  <sheetData>
    <row r="1" spans="2:15" ht="30" customHeight="1" x14ac:dyDescent="0.2">
      <c r="B1" s="527" t="s">
        <v>642</v>
      </c>
      <c r="C1" s="527"/>
      <c r="D1" s="527"/>
      <c r="E1" s="527"/>
      <c r="F1" s="527"/>
      <c r="G1" s="527"/>
      <c r="H1" s="18"/>
    </row>
    <row r="2" spans="2:15" ht="21" customHeight="1" x14ac:dyDescent="0.2">
      <c r="C2" s="12"/>
      <c r="D2" s="12"/>
      <c r="E2" s="12"/>
      <c r="F2" s="12"/>
      <c r="G2" s="29" t="s">
        <v>12</v>
      </c>
      <c r="H2" s="12"/>
    </row>
    <row r="3" spans="2:15" s="13" customFormat="1" ht="30" customHeight="1" x14ac:dyDescent="0.2">
      <c r="B3" s="144"/>
      <c r="C3" s="145">
        <v>2009</v>
      </c>
      <c r="D3" s="220">
        <v>2011</v>
      </c>
      <c r="E3" s="145">
        <v>2012</v>
      </c>
      <c r="F3" s="423">
        <v>2015</v>
      </c>
      <c r="G3" s="423">
        <v>2023</v>
      </c>
      <c r="H3" s="17"/>
    </row>
    <row r="4" spans="2:15" s="13" customFormat="1" ht="12.75" customHeight="1" x14ac:dyDescent="0.2">
      <c r="B4" s="80"/>
      <c r="C4" s="15"/>
      <c r="D4" s="15"/>
      <c r="E4" s="15"/>
      <c r="F4" s="424"/>
      <c r="G4" s="424"/>
      <c r="H4" s="11"/>
    </row>
    <row r="5" spans="2:15" s="88" customFormat="1" ht="16.5" customHeight="1" x14ac:dyDescent="0.2">
      <c r="B5" s="165" t="s">
        <v>62</v>
      </c>
      <c r="C5" s="198"/>
      <c r="D5" s="198"/>
      <c r="E5" s="163"/>
      <c r="F5" s="163"/>
      <c r="G5" s="163"/>
      <c r="H5" s="221"/>
    </row>
    <row r="6" spans="2:15" s="88" customFormat="1" ht="16.5" customHeight="1" x14ac:dyDescent="0.2">
      <c r="B6" s="426" t="s">
        <v>11</v>
      </c>
      <c r="C6" s="198">
        <v>5207</v>
      </c>
      <c r="D6" s="198">
        <v>5433</v>
      </c>
      <c r="E6" s="163">
        <v>5535</v>
      </c>
      <c r="F6" s="163">
        <v>5494</v>
      </c>
      <c r="G6" s="163">
        <v>5703</v>
      </c>
      <c r="H6" s="221"/>
      <c r="J6" s="431"/>
      <c r="K6" s="431"/>
      <c r="L6" s="431"/>
      <c r="M6" s="431"/>
      <c r="N6" s="431"/>
      <c r="O6" s="431"/>
    </row>
    <row r="7" spans="2:15" s="88" customFormat="1" ht="16.5" customHeight="1" x14ac:dyDescent="0.2">
      <c r="B7" s="427" t="s">
        <v>0</v>
      </c>
      <c r="C7" s="198">
        <v>56</v>
      </c>
      <c r="D7" s="198">
        <v>57</v>
      </c>
      <c r="E7" s="198">
        <v>57</v>
      </c>
      <c r="F7" s="198">
        <v>58</v>
      </c>
      <c r="G7" s="163">
        <v>58</v>
      </c>
      <c r="H7" s="221"/>
    </row>
    <row r="8" spans="2:15" s="88" customFormat="1" ht="16.5" customHeight="1" x14ac:dyDescent="0.2">
      <c r="B8" s="427" t="s">
        <v>1</v>
      </c>
      <c r="C8" s="198">
        <v>912</v>
      </c>
      <c r="D8" s="198">
        <v>905</v>
      </c>
      <c r="E8" s="198">
        <v>906</v>
      </c>
      <c r="F8" s="198">
        <v>897</v>
      </c>
      <c r="G8" s="163">
        <v>978</v>
      </c>
      <c r="H8" s="221"/>
    </row>
    <row r="9" spans="2:15" s="88" customFormat="1" ht="16.5" customHeight="1" x14ac:dyDescent="0.2">
      <c r="B9" s="427" t="s">
        <v>2</v>
      </c>
      <c r="C9" s="198">
        <v>3324</v>
      </c>
      <c r="D9" s="198">
        <v>3420</v>
      </c>
      <c r="E9" s="198">
        <v>3425</v>
      </c>
      <c r="F9" s="198">
        <v>3434</v>
      </c>
      <c r="G9" s="163">
        <v>3478</v>
      </c>
      <c r="H9" s="221"/>
    </row>
    <row r="10" spans="2:15" s="88" customFormat="1" ht="16.5" customHeight="1" x14ac:dyDescent="0.2">
      <c r="B10" s="427" t="s">
        <v>3</v>
      </c>
      <c r="C10" s="198">
        <v>251</v>
      </c>
      <c r="D10" s="198">
        <v>268</v>
      </c>
      <c r="E10" s="198">
        <v>308</v>
      </c>
      <c r="F10" s="198">
        <v>287</v>
      </c>
      <c r="G10" s="163">
        <v>359</v>
      </c>
      <c r="H10" s="221"/>
    </row>
    <row r="11" spans="2:15" s="88" customFormat="1" ht="16.5" customHeight="1" x14ac:dyDescent="0.2">
      <c r="B11" s="427" t="s">
        <v>4</v>
      </c>
      <c r="C11" s="198">
        <v>2</v>
      </c>
      <c r="D11" s="198">
        <v>3</v>
      </c>
      <c r="E11" s="198">
        <v>3</v>
      </c>
      <c r="F11" s="198">
        <v>2</v>
      </c>
      <c r="G11" s="163">
        <v>2</v>
      </c>
      <c r="H11" s="221"/>
    </row>
    <row r="12" spans="2:15" s="88" customFormat="1" ht="16.5" customHeight="1" x14ac:dyDescent="0.2">
      <c r="B12" s="427" t="s">
        <v>5</v>
      </c>
      <c r="C12" s="198">
        <v>35</v>
      </c>
      <c r="D12" s="198">
        <v>34</v>
      </c>
      <c r="E12" s="198">
        <v>53</v>
      </c>
      <c r="F12" s="198">
        <v>49</v>
      </c>
      <c r="G12" s="163">
        <v>49</v>
      </c>
      <c r="H12" s="221"/>
    </row>
    <row r="13" spans="2:15" s="88" customFormat="1" ht="16.5" customHeight="1" x14ac:dyDescent="0.2">
      <c r="B13" s="427" t="s">
        <v>6</v>
      </c>
      <c r="C13" s="198">
        <v>29</v>
      </c>
      <c r="D13" s="198">
        <v>37</v>
      </c>
      <c r="E13" s="198">
        <v>24</v>
      </c>
      <c r="F13" s="198">
        <v>21</v>
      </c>
      <c r="G13" s="163">
        <v>21</v>
      </c>
      <c r="H13" s="221"/>
    </row>
    <row r="14" spans="2:15" s="88" customFormat="1" ht="16.5" customHeight="1" x14ac:dyDescent="0.2">
      <c r="B14" s="427" t="s">
        <v>7</v>
      </c>
      <c r="C14" s="198">
        <v>496</v>
      </c>
      <c r="D14" s="198">
        <v>547</v>
      </c>
      <c r="E14" s="198">
        <v>604</v>
      </c>
      <c r="F14" s="198">
        <v>598</v>
      </c>
      <c r="G14" s="163">
        <v>596</v>
      </c>
      <c r="H14" s="221"/>
    </row>
    <row r="15" spans="2:15" s="88" customFormat="1" ht="16.5" customHeight="1" x14ac:dyDescent="0.2">
      <c r="B15" s="427" t="s">
        <v>8</v>
      </c>
      <c r="C15" s="198">
        <v>42</v>
      </c>
      <c r="D15" s="198">
        <v>74</v>
      </c>
      <c r="E15" s="198">
        <v>84</v>
      </c>
      <c r="F15" s="198">
        <v>82</v>
      </c>
      <c r="G15" s="163">
        <v>86</v>
      </c>
      <c r="H15" s="221"/>
    </row>
    <row r="16" spans="2:15" s="88" customFormat="1" ht="16.5" customHeight="1" x14ac:dyDescent="0.2">
      <c r="B16" s="427" t="s">
        <v>9</v>
      </c>
      <c r="C16" s="198">
        <v>44</v>
      </c>
      <c r="D16" s="198">
        <v>17</v>
      </c>
      <c r="E16" s="198">
        <v>17</v>
      </c>
      <c r="F16" s="198">
        <v>16</v>
      </c>
      <c r="G16" s="163">
        <v>15</v>
      </c>
      <c r="H16" s="221"/>
    </row>
    <row r="17" spans="2:15" s="88" customFormat="1" ht="16.5" customHeight="1" x14ac:dyDescent="0.2">
      <c r="B17" s="427" t="s">
        <v>10</v>
      </c>
      <c r="C17" s="198">
        <v>16</v>
      </c>
      <c r="D17" s="198">
        <v>71</v>
      </c>
      <c r="E17" s="198">
        <v>54</v>
      </c>
      <c r="F17" s="198">
        <v>50</v>
      </c>
      <c r="G17" s="163">
        <v>61</v>
      </c>
      <c r="H17" s="221"/>
    </row>
    <row r="18" spans="2:15" s="88" customFormat="1" ht="16.5" customHeight="1" x14ac:dyDescent="0.2">
      <c r="B18" s="174" t="s">
        <v>656</v>
      </c>
      <c r="C18" s="198"/>
      <c r="D18" s="198"/>
      <c r="E18" s="163"/>
      <c r="F18" s="163"/>
      <c r="G18" s="163"/>
      <c r="H18" s="221"/>
    </row>
    <row r="19" spans="2:15" s="88" customFormat="1" ht="16.5" customHeight="1" x14ac:dyDescent="0.2">
      <c r="B19" s="167" t="s">
        <v>238</v>
      </c>
      <c r="C19" s="199"/>
      <c r="D19" s="199"/>
      <c r="E19" s="169"/>
      <c r="F19" s="169"/>
      <c r="G19" s="169"/>
      <c r="H19" s="221"/>
    </row>
    <row r="20" spans="2:15" s="88" customFormat="1" ht="16.5" customHeight="1" x14ac:dyDescent="0.2">
      <c r="B20" s="428" t="s">
        <v>11</v>
      </c>
      <c r="C20" s="199">
        <v>623</v>
      </c>
      <c r="D20" s="199">
        <v>634</v>
      </c>
      <c r="E20" s="169">
        <v>646</v>
      </c>
      <c r="F20" s="169">
        <v>660</v>
      </c>
      <c r="G20" s="169">
        <v>662</v>
      </c>
      <c r="H20" s="221"/>
      <c r="J20" s="431"/>
      <c r="K20" s="431"/>
      <c r="L20" s="431"/>
      <c r="M20" s="431"/>
      <c r="N20" s="431"/>
      <c r="O20" s="431"/>
    </row>
    <row r="21" spans="2:15" s="88" customFormat="1" ht="16.5" customHeight="1" x14ac:dyDescent="0.2">
      <c r="B21" s="429" t="s">
        <v>0</v>
      </c>
      <c r="C21" s="199">
        <v>14</v>
      </c>
      <c r="D21" s="199">
        <v>14</v>
      </c>
      <c r="E21" s="199">
        <v>14</v>
      </c>
      <c r="F21" s="199">
        <v>14</v>
      </c>
      <c r="G21" s="169">
        <v>14</v>
      </c>
      <c r="H21" s="221"/>
    </row>
    <row r="22" spans="2:15" s="88" customFormat="1" ht="16.5" customHeight="1" x14ac:dyDescent="0.2">
      <c r="B22" s="429" t="s">
        <v>1</v>
      </c>
      <c r="C22" s="199">
        <v>68</v>
      </c>
      <c r="D22" s="199">
        <v>67</v>
      </c>
      <c r="E22" s="199">
        <v>71</v>
      </c>
      <c r="F22" s="199">
        <v>69</v>
      </c>
      <c r="G22" s="169">
        <v>75</v>
      </c>
      <c r="H22" s="221"/>
    </row>
    <row r="23" spans="2:15" s="88" customFormat="1" ht="16.5" customHeight="1" x14ac:dyDescent="0.2">
      <c r="B23" s="429" t="s">
        <v>2</v>
      </c>
      <c r="C23" s="199">
        <v>409</v>
      </c>
      <c r="D23" s="199">
        <v>404</v>
      </c>
      <c r="E23" s="199">
        <v>400</v>
      </c>
      <c r="F23" s="199">
        <v>421</v>
      </c>
      <c r="G23" s="169">
        <v>432</v>
      </c>
      <c r="H23" s="221"/>
    </row>
    <row r="24" spans="2:15" s="88" customFormat="1" ht="16.5" customHeight="1" x14ac:dyDescent="0.2">
      <c r="B24" s="429" t="s">
        <v>3</v>
      </c>
      <c r="C24" s="199">
        <v>16</v>
      </c>
      <c r="D24" s="199">
        <v>25</v>
      </c>
      <c r="E24" s="199">
        <v>27</v>
      </c>
      <c r="F24" s="199">
        <v>19</v>
      </c>
      <c r="G24" s="169">
        <v>31</v>
      </c>
      <c r="H24" s="221"/>
    </row>
    <row r="25" spans="2:15" s="88" customFormat="1" ht="16.5" customHeight="1" x14ac:dyDescent="0.2">
      <c r="B25" s="429" t="s">
        <v>4</v>
      </c>
      <c r="C25" s="199">
        <v>0</v>
      </c>
      <c r="D25" s="199">
        <v>0</v>
      </c>
      <c r="E25" s="199">
        <v>0</v>
      </c>
      <c r="F25" s="199">
        <v>0</v>
      </c>
      <c r="G25" s="199">
        <v>0</v>
      </c>
      <c r="H25" s="221"/>
    </row>
    <row r="26" spans="2:15" s="88" customFormat="1" ht="16.5" customHeight="1" x14ac:dyDescent="0.2">
      <c r="B26" s="429" t="s">
        <v>5</v>
      </c>
      <c r="C26" s="199">
        <v>10</v>
      </c>
      <c r="D26" s="199">
        <v>8</v>
      </c>
      <c r="E26" s="199">
        <v>9</v>
      </c>
      <c r="F26" s="199">
        <v>5</v>
      </c>
      <c r="G26" s="169">
        <v>5</v>
      </c>
      <c r="H26" s="221"/>
    </row>
    <row r="27" spans="2:15" s="88" customFormat="1" ht="16.5" customHeight="1" x14ac:dyDescent="0.2">
      <c r="B27" s="429" t="s">
        <v>6</v>
      </c>
      <c r="C27" s="199">
        <v>5</v>
      </c>
      <c r="D27" s="199">
        <v>6</v>
      </c>
      <c r="E27" s="199">
        <v>3</v>
      </c>
      <c r="F27" s="199">
        <v>12</v>
      </c>
      <c r="G27" s="169">
        <v>1</v>
      </c>
      <c r="H27" s="221"/>
    </row>
    <row r="28" spans="2:15" s="88" customFormat="1" ht="16.5" customHeight="1" x14ac:dyDescent="0.2">
      <c r="B28" s="429" t="s">
        <v>7</v>
      </c>
      <c r="C28" s="199">
        <v>96</v>
      </c>
      <c r="D28" s="199">
        <v>92</v>
      </c>
      <c r="E28" s="199">
        <v>105</v>
      </c>
      <c r="F28" s="199">
        <v>105</v>
      </c>
      <c r="G28" s="169">
        <v>90</v>
      </c>
      <c r="H28" s="221"/>
    </row>
    <row r="29" spans="2:15" s="88" customFormat="1" ht="16.5" customHeight="1" x14ac:dyDescent="0.2">
      <c r="B29" s="429" t="s">
        <v>8</v>
      </c>
      <c r="C29" s="199">
        <v>0</v>
      </c>
      <c r="D29" s="199">
        <v>3</v>
      </c>
      <c r="E29" s="199">
        <v>2</v>
      </c>
      <c r="F29" s="199">
        <v>0</v>
      </c>
      <c r="G29" s="199">
        <v>0</v>
      </c>
      <c r="H29" s="221"/>
    </row>
    <row r="30" spans="2:15" s="88" customFormat="1" ht="16.5" customHeight="1" x14ac:dyDescent="0.2">
      <c r="B30" s="429" t="s">
        <v>9</v>
      </c>
      <c r="C30" s="199">
        <v>4</v>
      </c>
      <c r="D30" s="199">
        <v>5</v>
      </c>
      <c r="E30" s="199">
        <v>5</v>
      </c>
      <c r="F30" s="199">
        <v>5</v>
      </c>
      <c r="G30" s="169">
        <v>4</v>
      </c>
      <c r="H30" s="221"/>
    </row>
    <row r="31" spans="2:15" s="88" customFormat="1" ht="16.5" customHeight="1" x14ac:dyDescent="0.2">
      <c r="B31" s="429" t="s">
        <v>10</v>
      </c>
      <c r="C31" s="199">
        <v>1</v>
      </c>
      <c r="D31" s="199">
        <v>10</v>
      </c>
      <c r="E31" s="199">
        <v>10</v>
      </c>
      <c r="F31" s="199">
        <v>10</v>
      </c>
      <c r="G31" s="169">
        <v>10</v>
      </c>
      <c r="H31" s="221"/>
    </row>
    <row r="32" spans="2:15" s="147" customFormat="1" ht="16.5" customHeight="1" x14ac:dyDescent="0.2">
      <c r="B32" s="158" t="s">
        <v>239</v>
      </c>
      <c r="C32" s="199"/>
      <c r="D32" s="199"/>
      <c r="E32" s="169"/>
      <c r="F32" s="169"/>
      <c r="G32" s="169"/>
      <c r="H32" s="170"/>
    </row>
    <row r="33" spans="2:15" s="147" customFormat="1" ht="16.5" customHeight="1" x14ac:dyDescent="0.2">
      <c r="B33" s="428" t="s">
        <v>11</v>
      </c>
      <c r="C33" s="199">
        <v>4129</v>
      </c>
      <c r="D33" s="199">
        <v>4301</v>
      </c>
      <c r="E33" s="169">
        <v>4394</v>
      </c>
      <c r="F33" s="169">
        <v>4371</v>
      </c>
      <c r="G33" s="169">
        <v>4576</v>
      </c>
      <c r="H33" s="170"/>
      <c r="J33" s="430"/>
      <c r="K33" s="430"/>
      <c r="L33" s="430"/>
      <c r="M33" s="430"/>
      <c r="N33" s="430"/>
      <c r="O33" s="430"/>
    </row>
    <row r="34" spans="2:15" s="147" customFormat="1" ht="16.5" customHeight="1" x14ac:dyDescent="0.2">
      <c r="B34" s="429" t="s">
        <v>0</v>
      </c>
      <c r="C34" s="199">
        <v>37</v>
      </c>
      <c r="D34" s="199">
        <v>38</v>
      </c>
      <c r="E34" s="199">
        <v>38</v>
      </c>
      <c r="F34" s="199">
        <v>39</v>
      </c>
      <c r="G34" s="169">
        <v>39</v>
      </c>
      <c r="H34" s="170"/>
    </row>
    <row r="35" spans="2:15" s="147" customFormat="1" ht="16.5" customHeight="1" x14ac:dyDescent="0.2">
      <c r="B35" s="429" t="s">
        <v>1</v>
      </c>
      <c r="C35" s="199">
        <v>620</v>
      </c>
      <c r="D35" s="199">
        <v>608</v>
      </c>
      <c r="E35" s="199">
        <v>606</v>
      </c>
      <c r="F35" s="199">
        <v>603</v>
      </c>
      <c r="G35" s="169">
        <v>677</v>
      </c>
      <c r="H35" s="170"/>
    </row>
    <row r="36" spans="2:15" s="147" customFormat="1" ht="16.5" customHeight="1" x14ac:dyDescent="0.2">
      <c r="B36" s="429" t="s">
        <v>2</v>
      </c>
      <c r="C36" s="199">
        <v>2736</v>
      </c>
      <c r="D36" s="199">
        <v>2833</v>
      </c>
      <c r="E36" s="199">
        <v>2833</v>
      </c>
      <c r="F36" s="199">
        <v>2834</v>
      </c>
      <c r="G36" s="169">
        <v>2874</v>
      </c>
      <c r="H36" s="170"/>
    </row>
    <row r="37" spans="2:15" s="147" customFormat="1" ht="16.5" customHeight="1" x14ac:dyDescent="0.2">
      <c r="B37" s="429" t="s">
        <v>3</v>
      </c>
      <c r="C37" s="199">
        <v>232</v>
      </c>
      <c r="D37" s="199">
        <v>240</v>
      </c>
      <c r="E37" s="199">
        <v>276</v>
      </c>
      <c r="F37" s="199">
        <v>268</v>
      </c>
      <c r="G37" s="169">
        <v>321</v>
      </c>
      <c r="H37" s="170"/>
    </row>
    <row r="38" spans="2:15" s="147" customFormat="1" ht="16.5" customHeight="1" x14ac:dyDescent="0.2">
      <c r="B38" s="429" t="s">
        <v>4</v>
      </c>
      <c r="C38" s="199">
        <v>2</v>
      </c>
      <c r="D38" s="199">
        <v>3</v>
      </c>
      <c r="E38" s="199">
        <v>3</v>
      </c>
      <c r="F38" s="199">
        <v>2</v>
      </c>
      <c r="G38" s="169">
        <v>2</v>
      </c>
      <c r="H38" s="170"/>
    </row>
    <row r="39" spans="2:15" s="147" customFormat="1" ht="16.5" customHeight="1" x14ac:dyDescent="0.2">
      <c r="B39" s="429" t="s">
        <v>5</v>
      </c>
      <c r="C39" s="199">
        <v>16</v>
      </c>
      <c r="D39" s="199">
        <v>17</v>
      </c>
      <c r="E39" s="199">
        <v>35</v>
      </c>
      <c r="F39" s="199">
        <v>35</v>
      </c>
      <c r="G39" s="169">
        <v>35</v>
      </c>
      <c r="H39" s="170"/>
    </row>
    <row r="40" spans="2:15" s="147" customFormat="1" ht="16.5" customHeight="1" x14ac:dyDescent="0.2">
      <c r="B40" s="429" t="s">
        <v>6</v>
      </c>
      <c r="C40" s="199">
        <v>24</v>
      </c>
      <c r="D40" s="199">
        <v>28</v>
      </c>
      <c r="E40" s="199">
        <v>21</v>
      </c>
      <c r="F40" s="199">
        <v>9</v>
      </c>
      <c r="G40" s="169">
        <v>20</v>
      </c>
      <c r="H40" s="170"/>
    </row>
    <row r="41" spans="2:15" s="147" customFormat="1" ht="16.5" customHeight="1" x14ac:dyDescent="0.2">
      <c r="B41" s="429" t="s">
        <v>7</v>
      </c>
      <c r="C41" s="199">
        <v>365</v>
      </c>
      <c r="D41" s="199">
        <v>406</v>
      </c>
      <c r="E41" s="199">
        <v>461</v>
      </c>
      <c r="F41" s="199">
        <v>448</v>
      </c>
      <c r="G41" s="169">
        <v>460</v>
      </c>
      <c r="H41" s="170"/>
    </row>
    <row r="42" spans="2:15" s="147" customFormat="1" ht="16.5" customHeight="1" x14ac:dyDescent="0.2">
      <c r="B42" s="429" t="s">
        <v>8</v>
      </c>
      <c r="C42" s="199">
        <v>42</v>
      </c>
      <c r="D42" s="199">
        <v>71</v>
      </c>
      <c r="E42" s="199">
        <v>82</v>
      </c>
      <c r="F42" s="199">
        <v>82</v>
      </c>
      <c r="G42" s="169">
        <v>86</v>
      </c>
      <c r="H42" s="170"/>
    </row>
    <row r="43" spans="2:15" s="147" customFormat="1" ht="16.5" customHeight="1" x14ac:dyDescent="0.2">
      <c r="B43" s="429" t="s">
        <v>9</v>
      </c>
      <c r="C43" s="199">
        <v>40</v>
      </c>
      <c r="D43" s="199">
        <v>12</v>
      </c>
      <c r="E43" s="199">
        <v>11</v>
      </c>
      <c r="F43" s="199">
        <v>11</v>
      </c>
      <c r="G43" s="169">
        <v>11</v>
      </c>
      <c r="H43" s="170"/>
    </row>
    <row r="44" spans="2:15" s="147" customFormat="1" ht="16.5" customHeight="1" x14ac:dyDescent="0.2">
      <c r="B44" s="429" t="s">
        <v>10</v>
      </c>
      <c r="C44" s="199">
        <v>15</v>
      </c>
      <c r="D44" s="199">
        <v>45</v>
      </c>
      <c r="E44" s="199">
        <v>28</v>
      </c>
      <c r="F44" s="199">
        <v>40</v>
      </c>
      <c r="G44" s="169">
        <v>51</v>
      </c>
      <c r="H44" s="170"/>
    </row>
    <row r="45" spans="2:15" s="147" customFormat="1" ht="16.5" customHeight="1" x14ac:dyDescent="0.2">
      <c r="B45" s="158" t="s">
        <v>240</v>
      </c>
      <c r="C45" s="199"/>
      <c r="D45" s="199"/>
      <c r="E45" s="199"/>
      <c r="F45" s="199"/>
      <c r="G45" s="169"/>
      <c r="H45" s="170"/>
    </row>
    <row r="46" spans="2:15" s="147" customFormat="1" ht="16.5" customHeight="1" x14ac:dyDescent="0.2">
      <c r="B46" s="428" t="s">
        <v>11</v>
      </c>
      <c r="C46" s="199">
        <v>455</v>
      </c>
      <c r="D46" s="199">
        <v>498</v>
      </c>
      <c r="E46" s="199">
        <v>495</v>
      </c>
      <c r="F46" s="199">
        <v>463</v>
      </c>
      <c r="G46" s="169">
        <v>465</v>
      </c>
      <c r="H46" s="170"/>
      <c r="K46" s="430"/>
      <c r="L46" s="430"/>
      <c r="M46" s="430"/>
      <c r="N46" s="430"/>
      <c r="O46" s="430"/>
    </row>
    <row r="47" spans="2:15" s="147" customFormat="1" ht="16.5" customHeight="1" x14ac:dyDescent="0.2">
      <c r="B47" s="429" t="s">
        <v>0</v>
      </c>
      <c r="C47" s="199">
        <v>5</v>
      </c>
      <c r="D47" s="199">
        <v>5</v>
      </c>
      <c r="E47" s="199">
        <v>5</v>
      </c>
      <c r="F47" s="199">
        <v>5</v>
      </c>
      <c r="G47" s="169">
        <v>5</v>
      </c>
      <c r="H47" s="170"/>
    </row>
    <row r="48" spans="2:15" s="147" customFormat="1" ht="16.5" customHeight="1" x14ac:dyDescent="0.2">
      <c r="B48" s="429" t="s">
        <v>1</v>
      </c>
      <c r="C48" s="199">
        <v>224</v>
      </c>
      <c r="D48" s="199">
        <v>230</v>
      </c>
      <c r="E48" s="199">
        <v>229</v>
      </c>
      <c r="F48" s="199">
        <v>225</v>
      </c>
      <c r="G48" s="169">
        <v>226</v>
      </c>
      <c r="H48" s="170"/>
    </row>
    <row r="49" spans="2:14" s="147" customFormat="1" ht="16.5" customHeight="1" x14ac:dyDescent="0.2">
      <c r="B49" s="429" t="s">
        <v>2</v>
      </c>
      <c r="C49" s="199">
        <v>179</v>
      </c>
      <c r="D49" s="199">
        <v>183</v>
      </c>
      <c r="E49" s="199">
        <v>192</v>
      </c>
      <c r="F49" s="199">
        <v>179</v>
      </c>
      <c r="G49" s="169">
        <v>172</v>
      </c>
      <c r="H49" s="170"/>
    </row>
    <row r="50" spans="2:14" s="147" customFormat="1" ht="16.5" customHeight="1" x14ac:dyDescent="0.2">
      <c r="B50" s="429" t="s">
        <v>3</v>
      </c>
      <c r="C50" s="199">
        <v>3</v>
      </c>
      <c r="D50" s="199">
        <v>3</v>
      </c>
      <c r="E50" s="199">
        <v>5</v>
      </c>
      <c r="F50" s="199">
        <v>0</v>
      </c>
      <c r="G50" s="169">
        <v>7</v>
      </c>
      <c r="H50" s="170"/>
    </row>
    <row r="51" spans="2:14" s="147" customFormat="1" ht="16.5" customHeight="1" x14ac:dyDescent="0.2">
      <c r="B51" s="429" t="s">
        <v>4</v>
      </c>
      <c r="C51" s="199">
        <v>0</v>
      </c>
      <c r="D51" s="199">
        <v>0</v>
      </c>
      <c r="E51" s="199">
        <v>0</v>
      </c>
      <c r="F51" s="199">
        <v>0</v>
      </c>
      <c r="G51" s="199">
        <v>0</v>
      </c>
      <c r="H51" s="170"/>
    </row>
    <row r="52" spans="2:14" s="147" customFormat="1" ht="16.5" customHeight="1" x14ac:dyDescent="0.2">
      <c r="B52" s="429" t="s">
        <v>5</v>
      </c>
      <c r="C52" s="199">
        <v>9</v>
      </c>
      <c r="D52" s="199">
        <v>9</v>
      </c>
      <c r="E52" s="199">
        <v>9</v>
      </c>
      <c r="F52" s="199">
        <v>9</v>
      </c>
      <c r="G52" s="169">
        <v>9</v>
      </c>
      <c r="H52" s="170"/>
    </row>
    <row r="53" spans="2:14" s="147" customFormat="1" ht="16.5" customHeight="1" x14ac:dyDescent="0.2">
      <c r="B53" s="429" t="s">
        <v>6</v>
      </c>
      <c r="C53" s="199">
        <v>0</v>
      </c>
      <c r="D53" s="199">
        <v>3</v>
      </c>
      <c r="E53" s="199">
        <v>0</v>
      </c>
      <c r="F53" s="199">
        <v>0</v>
      </c>
      <c r="G53" s="199">
        <v>0</v>
      </c>
      <c r="H53" s="170"/>
    </row>
    <row r="54" spans="2:14" s="147" customFormat="1" ht="16.5" customHeight="1" x14ac:dyDescent="0.2">
      <c r="B54" s="429" t="s">
        <v>7</v>
      </c>
      <c r="C54" s="199">
        <v>35</v>
      </c>
      <c r="D54" s="199">
        <v>49</v>
      </c>
      <c r="E54" s="199">
        <v>38</v>
      </c>
      <c r="F54" s="199">
        <v>45</v>
      </c>
      <c r="G54" s="169">
        <v>46</v>
      </c>
      <c r="H54" s="170"/>
    </row>
    <row r="55" spans="2:14" s="147" customFormat="1" ht="16.5" customHeight="1" x14ac:dyDescent="0.2">
      <c r="B55" s="429" t="s">
        <v>8</v>
      </c>
      <c r="C55" s="199">
        <v>0</v>
      </c>
      <c r="D55" s="199">
        <v>0</v>
      </c>
      <c r="E55" s="199">
        <v>0</v>
      </c>
      <c r="F55" s="199">
        <v>0</v>
      </c>
      <c r="G55" s="199">
        <v>0</v>
      </c>
      <c r="H55" s="170"/>
    </row>
    <row r="56" spans="2:14" s="147" customFormat="1" ht="16.5" customHeight="1" x14ac:dyDescent="0.2">
      <c r="B56" s="429" t="s">
        <v>9</v>
      </c>
      <c r="C56" s="199">
        <v>0</v>
      </c>
      <c r="D56" s="199">
        <v>0</v>
      </c>
      <c r="E56" s="199">
        <v>1</v>
      </c>
      <c r="F56" s="199">
        <v>0</v>
      </c>
      <c r="G56" s="199">
        <v>0</v>
      </c>
      <c r="H56" s="170"/>
    </row>
    <row r="57" spans="2:14" s="147" customFormat="1" ht="16.5" customHeight="1" x14ac:dyDescent="0.2">
      <c r="B57" s="429" t="s">
        <v>10</v>
      </c>
      <c r="C57" s="199">
        <v>0</v>
      </c>
      <c r="D57" s="199">
        <v>16</v>
      </c>
      <c r="E57" s="199">
        <v>16</v>
      </c>
      <c r="F57" s="199">
        <v>0</v>
      </c>
      <c r="G57" s="199">
        <v>0</v>
      </c>
      <c r="H57" s="170"/>
    </row>
    <row r="58" spans="2:14" ht="12.75" customHeight="1" x14ac:dyDescent="0.2">
      <c r="C58" s="9"/>
      <c r="D58" s="9"/>
      <c r="E58" s="9"/>
      <c r="F58" s="9"/>
      <c r="G58" s="9"/>
      <c r="H58" s="19"/>
    </row>
    <row r="59" spans="2:14" ht="3" customHeight="1" x14ac:dyDescent="0.2">
      <c r="B59" s="154"/>
      <c r="C59" s="154"/>
      <c r="D59" s="154"/>
      <c r="E59" s="154"/>
      <c r="F59" s="154"/>
      <c r="G59" s="154"/>
      <c r="H59" s="19"/>
    </row>
    <row r="60" spans="2:14" ht="9" customHeight="1" x14ac:dyDescent="0.2">
      <c r="C60" s="9"/>
      <c r="D60" s="9"/>
      <c r="E60" s="9"/>
      <c r="F60" s="9"/>
      <c r="G60" s="14"/>
      <c r="H60" s="19"/>
    </row>
    <row r="61" spans="2:14" s="1" customFormat="1" ht="13.5" customHeight="1" x14ac:dyDescent="0.2">
      <c r="B61" s="447" t="s">
        <v>236</v>
      </c>
      <c r="C61" s="447"/>
      <c r="D61" s="447"/>
      <c r="E61" s="447"/>
      <c r="F61" s="447"/>
      <c r="G61" s="447"/>
    </row>
    <row r="62" spans="2:14" ht="13.5" customHeight="1" x14ac:dyDescent="0.2">
      <c r="B62" s="223" t="s">
        <v>233</v>
      </c>
    </row>
    <row r="63" spans="2:14" s="32" customFormat="1" ht="13.5" customHeight="1" x14ac:dyDescent="0.15">
      <c r="B63" s="157"/>
      <c r="C63" s="157"/>
      <c r="D63" s="157"/>
      <c r="E63" s="157"/>
      <c r="F63" s="157"/>
      <c r="G63" s="157"/>
      <c r="H63" s="157"/>
      <c r="I63" s="157"/>
      <c r="J63" s="157"/>
      <c r="K63" s="157"/>
      <c r="L63" s="157"/>
      <c r="M63" s="157"/>
      <c r="N63" s="157"/>
    </row>
    <row r="64" spans="2:14" s="1" customFormat="1" ht="12.75" x14ac:dyDescent="0.2">
      <c r="B64" s="138" t="s">
        <v>68</v>
      </c>
    </row>
  </sheetData>
  <mergeCells count="2">
    <mergeCell ref="B1:G1"/>
    <mergeCell ref="B61:G61"/>
  </mergeCells>
  <hyperlinks>
    <hyperlink ref="B62" r:id="rId1" xr:uid="{00000000-0004-0000-5F00-000000000000}"/>
    <hyperlink ref="B64" location="Contents!A1" display="(Back to contents)" xr:uid="{00000000-0004-0000-5F00-000001000000}"/>
  </hyperlinks>
  <printOptions horizontalCentered="1"/>
  <pageMargins left="0.47244094488188981" right="0.47244094488188981" top="0.6692913385826772" bottom="0.6692913385826772" header="0" footer="0"/>
  <pageSetup paperSize="9" orientation="portrait" horizontalDpi="4294967294" verticalDpi="0" r:id="rId2"/>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B1:O92"/>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30.7109375" style="11" customWidth="1"/>
    <col min="3" max="7" width="16.85546875" style="11" customWidth="1"/>
    <col min="8" max="8" width="6.7109375" style="11" customWidth="1"/>
    <col min="9" max="256" width="9.140625" style="11"/>
    <col min="257" max="257" width="6.7109375" style="11" customWidth="1"/>
    <col min="258" max="258" width="25.7109375" style="11" customWidth="1"/>
    <col min="259" max="262" width="16.85546875" style="11" customWidth="1"/>
    <col min="263" max="263" width="6.7109375" style="11" customWidth="1"/>
    <col min="264" max="264" width="11.5703125" style="11" customWidth="1"/>
    <col min="265" max="512" width="9.140625" style="11"/>
    <col min="513" max="513" width="6.7109375" style="11" customWidth="1"/>
    <col min="514" max="514" width="25.7109375" style="11" customWidth="1"/>
    <col min="515" max="518" width="16.85546875" style="11" customWidth="1"/>
    <col min="519" max="519" width="6.7109375" style="11" customWidth="1"/>
    <col min="520" max="520" width="11.5703125" style="11" customWidth="1"/>
    <col min="521" max="768" width="9.140625" style="11"/>
    <col min="769" max="769" width="6.7109375" style="11" customWidth="1"/>
    <col min="770" max="770" width="25.7109375" style="11" customWidth="1"/>
    <col min="771" max="774" width="16.85546875" style="11" customWidth="1"/>
    <col min="775" max="775" width="6.7109375" style="11" customWidth="1"/>
    <col min="776" max="776" width="11.5703125" style="11" customWidth="1"/>
    <col min="777" max="1024" width="9.140625" style="11"/>
    <col min="1025" max="1025" width="6.7109375" style="11" customWidth="1"/>
    <col min="1026" max="1026" width="25.7109375" style="11" customWidth="1"/>
    <col min="1027" max="1030" width="16.85546875" style="11" customWidth="1"/>
    <col min="1031" max="1031" width="6.7109375" style="11" customWidth="1"/>
    <col min="1032" max="1032" width="11.5703125" style="11" customWidth="1"/>
    <col min="1033" max="1280" width="9.140625" style="11"/>
    <col min="1281" max="1281" width="6.7109375" style="11" customWidth="1"/>
    <col min="1282" max="1282" width="25.7109375" style="11" customWidth="1"/>
    <col min="1283" max="1286" width="16.85546875" style="11" customWidth="1"/>
    <col min="1287" max="1287" width="6.7109375" style="11" customWidth="1"/>
    <col min="1288" max="1288" width="11.5703125" style="11" customWidth="1"/>
    <col min="1289" max="1536" width="9.140625" style="11"/>
    <col min="1537" max="1537" width="6.7109375" style="11" customWidth="1"/>
    <col min="1538" max="1538" width="25.7109375" style="11" customWidth="1"/>
    <col min="1539" max="1542" width="16.85546875" style="11" customWidth="1"/>
    <col min="1543" max="1543" width="6.7109375" style="11" customWidth="1"/>
    <col min="1544" max="1544" width="11.5703125" style="11" customWidth="1"/>
    <col min="1545" max="1792" width="9.140625" style="11"/>
    <col min="1793" max="1793" width="6.7109375" style="11" customWidth="1"/>
    <col min="1794" max="1794" width="25.7109375" style="11" customWidth="1"/>
    <col min="1795" max="1798" width="16.85546875" style="11" customWidth="1"/>
    <col min="1799" max="1799" width="6.7109375" style="11" customWidth="1"/>
    <col min="1800" max="1800" width="11.5703125" style="11" customWidth="1"/>
    <col min="1801" max="2048" width="9.140625" style="11"/>
    <col min="2049" max="2049" width="6.7109375" style="11" customWidth="1"/>
    <col min="2050" max="2050" width="25.7109375" style="11" customWidth="1"/>
    <col min="2051" max="2054" width="16.85546875" style="11" customWidth="1"/>
    <col min="2055" max="2055" width="6.7109375" style="11" customWidth="1"/>
    <col min="2056" max="2056" width="11.5703125" style="11" customWidth="1"/>
    <col min="2057" max="2304" width="9.140625" style="11"/>
    <col min="2305" max="2305" width="6.7109375" style="11" customWidth="1"/>
    <col min="2306" max="2306" width="25.7109375" style="11" customWidth="1"/>
    <col min="2307" max="2310" width="16.85546875" style="11" customWidth="1"/>
    <col min="2311" max="2311" width="6.7109375" style="11" customWidth="1"/>
    <col min="2312" max="2312" width="11.5703125" style="11" customWidth="1"/>
    <col min="2313" max="2560" width="9.140625" style="11"/>
    <col min="2561" max="2561" width="6.7109375" style="11" customWidth="1"/>
    <col min="2562" max="2562" width="25.7109375" style="11" customWidth="1"/>
    <col min="2563" max="2566" width="16.85546875" style="11" customWidth="1"/>
    <col min="2567" max="2567" width="6.7109375" style="11" customWidth="1"/>
    <col min="2568" max="2568" width="11.5703125" style="11" customWidth="1"/>
    <col min="2569" max="2816" width="9.140625" style="11"/>
    <col min="2817" max="2817" width="6.7109375" style="11" customWidth="1"/>
    <col min="2818" max="2818" width="25.7109375" style="11" customWidth="1"/>
    <col min="2819" max="2822" width="16.85546875" style="11" customWidth="1"/>
    <col min="2823" max="2823" width="6.7109375" style="11" customWidth="1"/>
    <col min="2824" max="2824" width="11.5703125" style="11" customWidth="1"/>
    <col min="2825" max="3072" width="9.140625" style="11"/>
    <col min="3073" max="3073" width="6.7109375" style="11" customWidth="1"/>
    <col min="3074" max="3074" width="25.7109375" style="11" customWidth="1"/>
    <col min="3075" max="3078" width="16.85546875" style="11" customWidth="1"/>
    <col min="3079" max="3079" width="6.7109375" style="11" customWidth="1"/>
    <col min="3080" max="3080" width="11.5703125" style="11" customWidth="1"/>
    <col min="3081" max="3328" width="9.140625" style="11"/>
    <col min="3329" max="3329" width="6.7109375" style="11" customWidth="1"/>
    <col min="3330" max="3330" width="25.7109375" style="11" customWidth="1"/>
    <col min="3331" max="3334" width="16.85546875" style="11" customWidth="1"/>
    <col min="3335" max="3335" width="6.7109375" style="11" customWidth="1"/>
    <col min="3336" max="3336" width="11.5703125" style="11" customWidth="1"/>
    <col min="3337" max="3584" width="9.140625" style="11"/>
    <col min="3585" max="3585" width="6.7109375" style="11" customWidth="1"/>
    <col min="3586" max="3586" width="25.7109375" style="11" customWidth="1"/>
    <col min="3587" max="3590" width="16.85546875" style="11" customWidth="1"/>
    <col min="3591" max="3591" width="6.7109375" style="11" customWidth="1"/>
    <col min="3592" max="3592" width="11.5703125" style="11" customWidth="1"/>
    <col min="3593" max="3840" width="9.140625" style="11"/>
    <col min="3841" max="3841" width="6.7109375" style="11" customWidth="1"/>
    <col min="3842" max="3842" width="25.7109375" style="11" customWidth="1"/>
    <col min="3843" max="3846" width="16.85546875" style="11" customWidth="1"/>
    <col min="3847" max="3847" width="6.7109375" style="11" customWidth="1"/>
    <col min="3848" max="3848" width="11.5703125" style="11" customWidth="1"/>
    <col min="3849" max="4096" width="9.140625" style="11"/>
    <col min="4097" max="4097" width="6.7109375" style="11" customWidth="1"/>
    <col min="4098" max="4098" width="25.7109375" style="11" customWidth="1"/>
    <col min="4099" max="4102" width="16.85546875" style="11" customWidth="1"/>
    <col min="4103" max="4103" width="6.7109375" style="11" customWidth="1"/>
    <col min="4104" max="4104" width="11.5703125" style="11" customWidth="1"/>
    <col min="4105" max="4352" width="9.140625" style="11"/>
    <col min="4353" max="4353" width="6.7109375" style="11" customWidth="1"/>
    <col min="4354" max="4354" width="25.7109375" style="11" customWidth="1"/>
    <col min="4355" max="4358" width="16.85546875" style="11" customWidth="1"/>
    <col min="4359" max="4359" width="6.7109375" style="11" customWidth="1"/>
    <col min="4360" max="4360" width="11.5703125" style="11" customWidth="1"/>
    <col min="4361" max="4608" width="9.140625" style="11"/>
    <col min="4609" max="4609" width="6.7109375" style="11" customWidth="1"/>
    <col min="4610" max="4610" width="25.7109375" style="11" customWidth="1"/>
    <col min="4611" max="4614" width="16.85546875" style="11" customWidth="1"/>
    <col min="4615" max="4615" width="6.7109375" style="11" customWidth="1"/>
    <col min="4616" max="4616" width="11.5703125" style="11" customWidth="1"/>
    <col min="4617" max="4864" width="9.140625" style="11"/>
    <col min="4865" max="4865" width="6.7109375" style="11" customWidth="1"/>
    <col min="4866" max="4866" width="25.7109375" style="11" customWidth="1"/>
    <col min="4867" max="4870" width="16.85546875" style="11" customWidth="1"/>
    <col min="4871" max="4871" width="6.7109375" style="11" customWidth="1"/>
    <col min="4872" max="4872" width="11.5703125" style="11" customWidth="1"/>
    <col min="4873" max="5120" width="9.140625" style="11"/>
    <col min="5121" max="5121" width="6.7109375" style="11" customWidth="1"/>
    <col min="5122" max="5122" width="25.7109375" style="11" customWidth="1"/>
    <col min="5123" max="5126" width="16.85546875" style="11" customWidth="1"/>
    <col min="5127" max="5127" width="6.7109375" style="11" customWidth="1"/>
    <col min="5128" max="5128" width="11.5703125" style="11" customWidth="1"/>
    <col min="5129" max="5376" width="9.140625" style="11"/>
    <col min="5377" max="5377" width="6.7109375" style="11" customWidth="1"/>
    <col min="5378" max="5378" width="25.7109375" style="11" customWidth="1"/>
    <col min="5379" max="5382" width="16.85546875" style="11" customWidth="1"/>
    <col min="5383" max="5383" width="6.7109375" style="11" customWidth="1"/>
    <col min="5384" max="5384" width="11.5703125" style="11" customWidth="1"/>
    <col min="5385" max="5632" width="9.140625" style="11"/>
    <col min="5633" max="5633" width="6.7109375" style="11" customWidth="1"/>
    <col min="5634" max="5634" width="25.7109375" style="11" customWidth="1"/>
    <col min="5635" max="5638" width="16.85546875" style="11" customWidth="1"/>
    <col min="5639" max="5639" width="6.7109375" style="11" customWidth="1"/>
    <col min="5640" max="5640" width="11.5703125" style="11" customWidth="1"/>
    <col min="5641" max="5888" width="9.140625" style="11"/>
    <col min="5889" max="5889" width="6.7109375" style="11" customWidth="1"/>
    <col min="5890" max="5890" width="25.7109375" style="11" customWidth="1"/>
    <col min="5891" max="5894" width="16.85546875" style="11" customWidth="1"/>
    <col min="5895" max="5895" width="6.7109375" style="11" customWidth="1"/>
    <col min="5896" max="5896" width="11.5703125" style="11" customWidth="1"/>
    <col min="5897" max="6144" width="9.140625" style="11"/>
    <col min="6145" max="6145" width="6.7109375" style="11" customWidth="1"/>
    <col min="6146" max="6146" width="25.7109375" style="11" customWidth="1"/>
    <col min="6147" max="6150" width="16.85546875" style="11" customWidth="1"/>
    <col min="6151" max="6151" width="6.7109375" style="11" customWidth="1"/>
    <col min="6152" max="6152" width="11.5703125" style="11" customWidth="1"/>
    <col min="6153" max="6400" width="9.140625" style="11"/>
    <col min="6401" max="6401" width="6.7109375" style="11" customWidth="1"/>
    <col min="6402" max="6402" width="25.7109375" style="11" customWidth="1"/>
    <col min="6403" max="6406" width="16.85546875" style="11" customWidth="1"/>
    <col min="6407" max="6407" width="6.7109375" style="11" customWidth="1"/>
    <col min="6408" max="6408" width="11.5703125" style="11" customWidth="1"/>
    <col min="6409" max="6656" width="9.140625" style="11"/>
    <col min="6657" max="6657" width="6.7109375" style="11" customWidth="1"/>
    <col min="6658" max="6658" width="25.7109375" style="11" customWidth="1"/>
    <col min="6659" max="6662" width="16.85546875" style="11" customWidth="1"/>
    <col min="6663" max="6663" width="6.7109375" style="11" customWidth="1"/>
    <col min="6664" max="6664" width="11.5703125" style="11" customWidth="1"/>
    <col min="6665" max="6912" width="9.140625" style="11"/>
    <col min="6913" max="6913" width="6.7109375" style="11" customWidth="1"/>
    <col min="6914" max="6914" width="25.7109375" style="11" customWidth="1"/>
    <col min="6915" max="6918" width="16.85546875" style="11" customWidth="1"/>
    <col min="6919" max="6919" width="6.7109375" style="11" customWidth="1"/>
    <col min="6920" max="6920" width="11.5703125" style="11" customWidth="1"/>
    <col min="6921" max="7168" width="9.140625" style="11"/>
    <col min="7169" max="7169" width="6.7109375" style="11" customWidth="1"/>
    <col min="7170" max="7170" width="25.7109375" style="11" customWidth="1"/>
    <col min="7171" max="7174" width="16.85546875" style="11" customWidth="1"/>
    <col min="7175" max="7175" width="6.7109375" style="11" customWidth="1"/>
    <col min="7176" max="7176" width="11.5703125" style="11" customWidth="1"/>
    <col min="7177" max="7424" width="9.140625" style="11"/>
    <col min="7425" max="7425" width="6.7109375" style="11" customWidth="1"/>
    <col min="7426" max="7426" width="25.7109375" style="11" customWidth="1"/>
    <col min="7427" max="7430" width="16.85546875" style="11" customWidth="1"/>
    <col min="7431" max="7431" width="6.7109375" style="11" customWidth="1"/>
    <col min="7432" max="7432" width="11.5703125" style="11" customWidth="1"/>
    <col min="7433" max="7680" width="9.140625" style="11"/>
    <col min="7681" max="7681" width="6.7109375" style="11" customWidth="1"/>
    <col min="7682" max="7682" width="25.7109375" style="11" customWidth="1"/>
    <col min="7683" max="7686" width="16.85546875" style="11" customWidth="1"/>
    <col min="7687" max="7687" width="6.7109375" style="11" customWidth="1"/>
    <col min="7688" max="7688" width="11.5703125" style="11" customWidth="1"/>
    <col min="7689" max="7936" width="9.140625" style="11"/>
    <col min="7937" max="7937" width="6.7109375" style="11" customWidth="1"/>
    <col min="7938" max="7938" width="25.7109375" style="11" customWidth="1"/>
    <col min="7939" max="7942" width="16.85546875" style="11" customWidth="1"/>
    <col min="7943" max="7943" width="6.7109375" style="11" customWidth="1"/>
    <col min="7944" max="7944" width="11.5703125" style="11" customWidth="1"/>
    <col min="7945" max="8192" width="9.140625" style="11"/>
    <col min="8193" max="8193" width="6.7109375" style="11" customWidth="1"/>
    <col min="8194" max="8194" width="25.7109375" style="11" customWidth="1"/>
    <col min="8195" max="8198" width="16.85546875" style="11" customWidth="1"/>
    <col min="8199" max="8199" width="6.7109375" style="11" customWidth="1"/>
    <col min="8200" max="8200" width="11.5703125" style="11" customWidth="1"/>
    <col min="8201" max="8448" width="9.140625" style="11"/>
    <col min="8449" max="8449" width="6.7109375" style="11" customWidth="1"/>
    <col min="8450" max="8450" width="25.7109375" style="11" customWidth="1"/>
    <col min="8451" max="8454" width="16.85546875" style="11" customWidth="1"/>
    <col min="8455" max="8455" width="6.7109375" style="11" customWidth="1"/>
    <col min="8456" max="8456" width="11.5703125" style="11" customWidth="1"/>
    <col min="8457" max="8704" width="9.140625" style="11"/>
    <col min="8705" max="8705" width="6.7109375" style="11" customWidth="1"/>
    <col min="8706" max="8706" width="25.7109375" style="11" customWidth="1"/>
    <col min="8707" max="8710" width="16.85546875" style="11" customWidth="1"/>
    <col min="8711" max="8711" width="6.7109375" style="11" customWidth="1"/>
    <col min="8712" max="8712" width="11.5703125" style="11" customWidth="1"/>
    <col min="8713" max="8960" width="9.140625" style="11"/>
    <col min="8961" max="8961" width="6.7109375" style="11" customWidth="1"/>
    <col min="8962" max="8962" width="25.7109375" style="11" customWidth="1"/>
    <col min="8963" max="8966" width="16.85546875" style="11" customWidth="1"/>
    <col min="8967" max="8967" width="6.7109375" style="11" customWidth="1"/>
    <col min="8968" max="8968" width="11.5703125" style="11" customWidth="1"/>
    <col min="8969" max="9216" width="9.140625" style="11"/>
    <col min="9217" max="9217" width="6.7109375" style="11" customWidth="1"/>
    <col min="9218" max="9218" width="25.7109375" style="11" customWidth="1"/>
    <col min="9219" max="9222" width="16.85546875" style="11" customWidth="1"/>
    <col min="9223" max="9223" width="6.7109375" style="11" customWidth="1"/>
    <col min="9224" max="9224" width="11.5703125" style="11" customWidth="1"/>
    <col min="9225" max="9472" width="9.140625" style="11"/>
    <col min="9473" max="9473" width="6.7109375" style="11" customWidth="1"/>
    <col min="9474" max="9474" width="25.7109375" style="11" customWidth="1"/>
    <col min="9475" max="9478" width="16.85546875" style="11" customWidth="1"/>
    <col min="9479" max="9479" width="6.7109375" style="11" customWidth="1"/>
    <col min="9480" max="9480" width="11.5703125" style="11" customWidth="1"/>
    <col min="9481" max="9728" width="9.140625" style="11"/>
    <col min="9729" max="9729" width="6.7109375" style="11" customWidth="1"/>
    <col min="9730" max="9730" width="25.7109375" style="11" customWidth="1"/>
    <col min="9731" max="9734" width="16.85546875" style="11" customWidth="1"/>
    <col min="9735" max="9735" width="6.7109375" style="11" customWidth="1"/>
    <col min="9736" max="9736" width="11.5703125" style="11" customWidth="1"/>
    <col min="9737" max="9984" width="9.140625" style="11"/>
    <col min="9985" max="9985" width="6.7109375" style="11" customWidth="1"/>
    <col min="9986" max="9986" width="25.7109375" style="11" customWidth="1"/>
    <col min="9987" max="9990" width="16.85546875" style="11" customWidth="1"/>
    <col min="9991" max="9991" width="6.7109375" style="11" customWidth="1"/>
    <col min="9992" max="9992" width="11.5703125" style="11" customWidth="1"/>
    <col min="9993" max="10240" width="9.140625" style="11"/>
    <col min="10241" max="10241" width="6.7109375" style="11" customWidth="1"/>
    <col min="10242" max="10242" width="25.7109375" style="11" customWidth="1"/>
    <col min="10243" max="10246" width="16.85546875" style="11" customWidth="1"/>
    <col min="10247" max="10247" width="6.7109375" style="11" customWidth="1"/>
    <col min="10248" max="10248" width="11.5703125" style="11" customWidth="1"/>
    <col min="10249" max="10496" width="9.140625" style="11"/>
    <col min="10497" max="10497" width="6.7109375" style="11" customWidth="1"/>
    <col min="10498" max="10498" width="25.7109375" style="11" customWidth="1"/>
    <col min="10499" max="10502" width="16.85546875" style="11" customWidth="1"/>
    <col min="10503" max="10503" width="6.7109375" style="11" customWidth="1"/>
    <col min="10504" max="10504" width="11.5703125" style="11" customWidth="1"/>
    <col min="10505" max="10752" width="9.140625" style="11"/>
    <col min="10753" max="10753" width="6.7109375" style="11" customWidth="1"/>
    <col min="10754" max="10754" width="25.7109375" style="11" customWidth="1"/>
    <col min="10755" max="10758" width="16.85546875" style="11" customWidth="1"/>
    <col min="10759" max="10759" width="6.7109375" style="11" customWidth="1"/>
    <col min="10760" max="10760" width="11.5703125" style="11" customWidth="1"/>
    <col min="10761" max="11008" width="9.140625" style="11"/>
    <col min="11009" max="11009" width="6.7109375" style="11" customWidth="1"/>
    <col min="11010" max="11010" width="25.7109375" style="11" customWidth="1"/>
    <col min="11011" max="11014" width="16.85546875" style="11" customWidth="1"/>
    <col min="11015" max="11015" width="6.7109375" style="11" customWidth="1"/>
    <col min="11016" max="11016" width="11.5703125" style="11" customWidth="1"/>
    <col min="11017" max="11264" width="9.140625" style="11"/>
    <col min="11265" max="11265" width="6.7109375" style="11" customWidth="1"/>
    <col min="11266" max="11266" width="25.7109375" style="11" customWidth="1"/>
    <col min="11267" max="11270" width="16.85546875" style="11" customWidth="1"/>
    <col min="11271" max="11271" width="6.7109375" style="11" customWidth="1"/>
    <col min="11272" max="11272" width="11.5703125" style="11" customWidth="1"/>
    <col min="11273" max="11520" width="9.140625" style="11"/>
    <col min="11521" max="11521" width="6.7109375" style="11" customWidth="1"/>
    <col min="11522" max="11522" width="25.7109375" style="11" customWidth="1"/>
    <col min="11523" max="11526" width="16.85546875" style="11" customWidth="1"/>
    <col min="11527" max="11527" width="6.7109375" style="11" customWidth="1"/>
    <col min="11528" max="11528" width="11.5703125" style="11" customWidth="1"/>
    <col min="11529" max="11776" width="9.140625" style="11"/>
    <col min="11777" max="11777" width="6.7109375" style="11" customWidth="1"/>
    <col min="11778" max="11778" width="25.7109375" style="11" customWidth="1"/>
    <col min="11779" max="11782" width="16.85546875" style="11" customWidth="1"/>
    <col min="11783" max="11783" width="6.7109375" style="11" customWidth="1"/>
    <col min="11784" max="11784" width="11.5703125" style="11" customWidth="1"/>
    <col min="11785" max="12032" width="9.140625" style="11"/>
    <col min="12033" max="12033" width="6.7109375" style="11" customWidth="1"/>
    <col min="12034" max="12034" width="25.7109375" style="11" customWidth="1"/>
    <col min="12035" max="12038" width="16.85546875" style="11" customWidth="1"/>
    <col min="12039" max="12039" width="6.7109375" style="11" customWidth="1"/>
    <col min="12040" max="12040" width="11.5703125" style="11" customWidth="1"/>
    <col min="12041" max="12288" width="9.140625" style="11"/>
    <col min="12289" max="12289" width="6.7109375" style="11" customWidth="1"/>
    <col min="12290" max="12290" width="25.7109375" style="11" customWidth="1"/>
    <col min="12291" max="12294" width="16.85546875" style="11" customWidth="1"/>
    <col min="12295" max="12295" width="6.7109375" style="11" customWidth="1"/>
    <col min="12296" max="12296" width="11.5703125" style="11" customWidth="1"/>
    <col min="12297" max="12544" width="9.140625" style="11"/>
    <col min="12545" max="12545" width="6.7109375" style="11" customWidth="1"/>
    <col min="12546" max="12546" width="25.7109375" style="11" customWidth="1"/>
    <col min="12547" max="12550" width="16.85546875" style="11" customWidth="1"/>
    <col min="12551" max="12551" width="6.7109375" style="11" customWidth="1"/>
    <col min="12552" max="12552" width="11.5703125" style="11" customWidth="1"/>
    <col min="12553" max="12800" width="9.140625" style="11"/>
    <col min="12801" max="12801" width="6.7109375" style="11" customWidth="1"/>
    <col min="12802" max="12802" width="25.7109375" style="11" customWidth="1"/>
    <col min="12803" max="12806" width="16.85546875" style="11" customWidth="1"/>
    <col min="12807" max="12807" width="6.7109375" style="11" customWidth="1"/>
    <col min="12808" max="12808" width="11.5703125" style="11" customWidth="1"/>
    <col min="12809" max="13056" width="9.140625" style="11"/>
    <col min="13057" max="13057" width="6.7109375" style="11" customWidth="1"/>
    <col min="13058" max="13058" width="25.7109375" style="11" customWidth="1"/>
    <col min="13059" max="13062" width="16.85546875" style="11" customWidth="1"/>
    <col min="13063" max="13063" width="6.7109375" style="11" customWidth="1"/>
    <col min="13064" max="13064" width="11.5703125" style="11" customWidth="1"/>
    <col min="13065" max="13312" width="9.140625" style="11"/>
    <col min="13313" max="13313" width="6.7109375" style="11" customWidth="1"/>
    <col min="13314" max="13314" width="25.7109375" style="11" customWidth="1"/>
    <col min="13315" max="13318" width="16.85546875" style="11" customWidth="1"/>
    <col min="13319" max="13319" width="6.7109375" style="11" customWidth="1"/>
    <col min="13320" max="13320" width="11.5703125" style="11" customWidth="1"/>
    <col min="13321" max="13568" width="9.140625" style="11"/>
    <col min="13569" max="13569" width="6.7109375" style="11" customWidth="1"/>
    <col min="13570" max="13570" width="25.7109375" style="11" customWidth="1"/>
    <col min="13571" max="13574" width="16.85546875" style="11" customWidth="1"/>
    <col min="13575" max="13575" width="6.7109375" style="11" customWidth="1"/>
    <col min="13576" max="13576" width="11.5703125" style="11" customWidth="1"/>
    <col min="13577" max="13824" width="9.140625" style="11"/>
    <col min="13825" max="13825" width="6.7109375" style="11" customWidth="1"/>
    <col min="13826" max="13826" width="25.7109375" style="11" customWidth="1"/>
    <col min="13827" max="13830" width="16.85546875" style="11" customWidth="1"/>
    <col min="13831" max="13831" width="6.7109375" style="11" customWidth="1"/>
    <col min="13832" max="13832" width="11.5703125" style="11" customWidth="1"/>
    <col min="13833" max="14080" width="9.140625" style="11"/>
    <col min="14081" max="14081" width="6.7109375" style="11" customWidth="1"/>
    <col min="14082" max="14082" width="25.7109375" style="11" customWidth="1"/>
    <col min="14083" max="14086" width="16.85546875" style="11" customWidth="1"/>
    <col min="14087" max="14087" width="6.7109375" style="11" customWidth="1"/>
    <col min="14088" max="14088" width="11.5703125" style="11" customWidth="1"/>
    <col min="14089" max="14336" width="9.140625" style="11"/>
    <col min="14337" max="14337" width="6.7109375" style="11" customWidth="1"/>
    <col min="14338" max="14338" width="25.7109375" style="11" customWidth="1"/>
    <col min="14339" max="14342" width="16.85546875" style="11" customWidth="1"/>
    <col min="14343" max="14343" width="6.7109375" style="11" customWidth="1"/>
    <col min="14344" max="14344" width="11.5703125" style="11" customWidth="1"/>
    <col min="14345" max="14592" width="9.140625" style="11"/>
    <col min="14593" max="14593" width="6.7109375" style="11" customWidth="1"/>
    <col min="14594" max="14594" width="25.7109375" style="11" customWidth="1"/>
    <col min="14595" max="14598" width="16.85546875" style="11" customWidth="1"/>
    <col min="14599" max="14599" width="6.7109375" style="11" customWidth="1"/>
    <col min="14600" max="14600" width="11.5703125" style="11" customWidth="1"/>
    <col min="14601" max="14848" width="9.140625" style="11"/>
    <col min="14849" max="14849" width="6.7109375" style="11" customWidth="1"/>
    <col min="14850" max="14850" width="25.7109375" style="11" customWidth="1"/>
    <col min="14851" max="14854" width="16.85546875" style="11" customWidth="1"/>
    <col min="14855" max="14855" width="6.7109375" style="11" customWidth="1"/>
    <col min="14856" max="14856" width="11.5703125" style="11" customWidth="1"/>
    <col min="14857" max="15104" width="9.140625" style="11"/>
    <col min="15105" max="15105" width="6.7109375" style="11" customWidth="1"/>
    <col min="15106" max="15106" width="25.7109375" style="11" customWidth="1"/>
    <col min="15107" max="15110" width="16.85546875" style="11" customWidth="1"/>
    <col min="15111" max="15111" width="6.7109375" style="11" customWidth="1"/>
    <col min="15112" max="15112" width="11.5703125" style="11" customWidth="1"/>
    <col min="15113" max="15360" width="9.140625" style="11"/>
    <col min="15361" max="15361" width="6.7109375" style="11" customWidth="1"/>
    <col min="15362" max="15362" width="25.7109375" style="11" customWidth="1"/>
    <col min="15363" max="15366" width="16.85546875" style="11" customWidth="1"/>
    <col min="15367" max="15367" width="6.7109375" style="11" customWidth="1"/>
    <col min="15368" max="15368" width="11.5703125" style="11" customWidth="1"/>
    <col min="15369" max="15616" width="9.140625" style="11"/>
    <col min="15617" max="15617" width="6.7109375" style="11" customWidth="1"/>
    <col min="15618" max="15618" width="25.7109375" style="11" customWidth="1"/>
    <col min="15619" max="15622" width="16.85546875" style="11" customWidth="1"/>
    <col min="15623" max="15623" width="6.7109375" style="11" customWidth="1"/>
    <col min="15624" max="15624" width="11.5703125" style="11" customWidth="1"/>
    <col min="15625" max="15872" width="9.140625" style="11"/>
    <col min="15873" max="15873" width="6.7109375" style="11" customWidth="1"/>
    <col min="15874" max="15874" width="25.7109375" style="11" customWidth="1"/>
    <col min="15875" max="15878" width="16.85546875" style="11" customWidth="1"/>
    <col min="15879" max="15879" width="6.7109375" style="11" customWidth="1"/>
    <col min="15880" max="15880" width="11.5703125" style="11" customWidth="1"/>
    <col min="15881" max="16128" width="9.140625" style="11"/>
    <col min="16129" max="16129" width="6.7109375" style="11" customWidth="1"/>
    <col min="16130" max="16130" width="25.7109375" style="11" customWidth="1"/>
    <col min="16131" max="16134" width="16.85546875" style="11" customWidth="1"/>
    <col min="16135" max="16135" width="6.7109375" style="11" customWidth="1"/>
    <col min="16136" max="16136" width="11.5703125" style="11" customWidth="1"/>
    <col min="16137" max="16384" width="9.140625" style="11"/>
  </cols>
  <sheetData>
    <row r="1" spans="2:12" ht="30" customHeight="1" x14ac:dyDescent="0.2">
      <c r="B1" s="527" t="s">
        <v>643</v>
      </c>
      <c r="C1" s="527"/>
      <c r="D1" s="527"/>
      <c r="E1" s="527"/>
      <c r="F1" s="527"/>
      <c r="G1" s="527"/>
      <c r="H1" s="18"/>
    </row>
    <row r="2" spans="2:12" ht="21" customHeight="1" x14ac:dyDescent="0.2">
      <c r="C2" s="12"/>
      <c r="D2" s="12"/>
      <c r="E2" s="12"/>
      <c r="F2" s="12"/>
      <c r="G2" s="29" t="s">
        <v>12</v>
      </c>
      <c r="H2" s="12"/>
    </row>
    <row r="3" spans="2:12" s="13" customFormat="1" ht="30" customHeight="1" x14ac:dyDescent="0.2">
      <c r="B3" s="144"/>
      <c r="C3" s="145">
        <v>2009</v>
      </c>
      <c r="D3" s="220">
        <v>2011</v>
      </c>
      <c r="E3" s="145">
        <v>2012</v>
      </c>
      <c r="F3" s="423">
        <v>2015</v>
      </c>
      <c r="G3" s="423">
        <v>2023</v>
      </c>
      <c r="H3" s="17"/>
    </row>
    <row r="4" spans="2:12" s="13" customFormat="1" ht="12.75" customHeight="1" x14ac:dyDescent="0.2">
      <c r="B4" s="80"/>
      <c r="C4" s="15"/>
      <c r="D4" s="15"/>
      <c r="E4" s="15"/>
      <c r="F4" s="15"/>
      <c r="G4" s="15"/>
      <c r="H4" s="11"/>
    </row>
    <row r="5" spans="2:12" s="88" customFormat="1" ht="16.5" customHeight="1" x14ac:dyDescent="0.2">
      <c r="B5" s="165" t="s">
        <v>62</v>
      </c>
      <c r="C5" s="198"/>
      <c r="D5" s="198"/>
      <c r="E5" s="163"/>
      <c r="F5" s="163"/>
      <c r="G5" s="163"/>
      <c r="H5" s="221"/>
      <c r="I5" s="163"/>
    </row>
    <row r="6" spans="2:12" s="88" customFormat="1" ht="16.5" customHeight="1" x14ac:dyDescent="0.2">
      <c r="B6" s="426" t="s">
        <v>11</v>
      </c>
      <c r="C6" s="198">
        <v>5207</v>
      </c>
      <c r="D6" s="198">
        <v>5433</v>
      </c>
      <c r="E6" s="163">
        <v>5535</v>
      </c>
      <c r="F6" s="163">
        <v>5494</v>
      </c>
      <c r="G6" s="163">
        <v>5703</v>
      </c>
      <c r="H6" s="221"/>
      <c r="I6" s="163"/>
      <c r="K6" s="163"/>
      <c r="L6" s="163"/>
    </row>
    <row r="7" spans="2:12" s="88" customFormat="1" ht="16.5" customHeight="1" x14ac:dyDescent="0.2">
      <c r="B7" s="427" t="s">
        <v>0</v>
      </c>
      <c r="C7" s="198" t="s">
        <v>36</v>
      </c>
      <c r="D7" s="198" t="s">
        <v>36</v>
      </c>
      <c r="E7" s="163">
        <v>57</v>
      </c>
      <c r="F7" s="163">
        <v>58</v>
      </c>
      <c r="G7" s="163">
        <v>58</v>
      </c>
      <c r="H7" s="221"/>
      <c r="I7" s="163"/>
    </row>
    <row r="8" spans="2:12" s="88" customFormat="1" ht="16.5" customHeight="1" x14ac:dyDescent="0.2">
      <c r="B8" s="427" t="s">
        <v>1</v>
      </c>
      <c r="C8" s="198" t="s">
        <v>36</v>
      </c>
      <c r="D8" s="198" t="s">
        <v>36</v>
      </c>
      <c r="E8" s="163">
        <v>906</v>
      </c>
      <c r="F8" s="163">
        <v>897</v>
      </c>
      <c r="G8" s="163">
        <v>978</v>
      </c>
      <c r="H8" s="221"/>
      <c r="I8" s="163"/>
    </row>
    <row r="9" spans="2:12" s="88" customFormat="1" ht="16.5" customHeight="1" x14ac:dyDescent="0.2">
      <c r="B9" s="427" t="s">
        <v>2</v>
      </c>
      <c r="C9" s="198" t="s">
        <v>36</v>
      </c>
      <c r="D9" s="198" t="s">
        <v>36</v>
      </c>
      <c r="E9" s="163">
        <v>3425</v>
      </c>
      <c r="F9" s="163">
        <v>3434</v>
      </c>
      <c r="G9" s="163">
        <v>3478</v>
      </c>
      <c r="H9" s="221"/>
      <c r="I9" s="163"/>
    </row>
    <row r="10" spans="2:12" s="88" customFormat="1" ht="16.5" customHeight="1" x14ac:dyDescent="0.2">
      <c r="B10" s="427" t="s">
        <v>3</v>
      </c>
      <c r="C10" s="198" t="s">
        <v>36</v>
      </c>
      <c r="D10" s="198" t="s">
        <v>36</v>
      </c>
      <c r="E10" s="163">
        <v>308</v>
      </c>
      <c r="F10" s="163">
        <v>287</v>
      </c>
      <c r="G10" s="163">
        <v>359</v>
      </c>
      <c r="H10" s="221"/>
      <c r="I10" s="163"/>
    </row>
    <row r="11" spans="2:12" s="88" customFormat="1" ht="16.5" customHeight="1" x14ac:dyDescent="0.2">
      <c r="B11" s="427" t="s">
        <v>4</v>
      </c>
      <c r="C11" s="198" t="s">
        <v>36</v>
      </c>
      <c r="D11" s="198" t="s">
        <v>36</v>
      </c>
      <c r="E11" s="163">
        <v>3</v>
      </c>
      <c r="F11" s="163">
        <v>2</v>
      </c>
      <c r="G11" s="163">
        <v>2</v>
      </c>
      <c r="H11" s="221"/>
      <c r="I11" s="163"/>
    </row>
    <row r="12" spans="2:12" s="88" customFormat="1" ht="16.5" customHeight="1" x14ac:dyDescent="0.2">
      <c r="B12" s="427" t="s">
        <v>5</v>
      </c>
      <c r="C12" s="198" t="s">
        <v>36</v>
      </c>
      <c r="D12" s="198" t="s">
        <v>36</v>
      </c>
      <c r="E12" s="163">
        <v>53</v>
      </c>
      <c r="F12" s="163">
        <v>49</v>
      </c>
      <c r="G12" s="163">
        <v>49</v>
      </c>
      <c r="H12" s="221"/>
      <c r="I12" s="163"/>
    </row>
    <row r="13" spans="2:12" s="88" customFormat="1" ht="16.5" customHeight="1" x14ac:dyDescent="0.2">
      <c r="B13" s="427" t="s">
        <v>6</v>
      </c>
      <c r="C13" s="198" t="s">
        <v>36</v>
      </c>
      <c r="D13" s="198" t="s">
        <v>36</v>
      </c>
      <c r="E13" s="163">
        <v>24</v>
      </c>
      <c r="F13" s="163">
        <v>21</v>
      </c>
      <c r="G13" s="163">
        <v>21</v>
      </c>
      <c r="H13" s="221"/>
      <c r="I13" s="163"/>
    </row>
    <row r="14" spans="2:12" s="88" customFormat="1" ht="16.5" customHeight="1" x14ac:dyDescent="0.2">
      <c r="B14" s="427" t="s">
        <v>7</v>
      </c>
      <c r="C14" s="198" t="s">
        <v>36</v>
      </c>
      <c r="D14" s="198" t="s">
        <v>36</v>
      </c>
      <c r="E14" s="163">
        <v>604</v>
      </c>
      <c r="F14" s="163">
        <v>598</v>
      </c>
      <c r="G14" s="163">
        <v>596</v>
      </c>
      <c r="H14" s="221"/>
      <c r="I14" s="163"/>
    </row>
    <row r="15" spans="2:12" s="88" customFormat="1" ht="16.5" customHeight="1" x14ac:dyDescent="0.2">
      <c r="B15" s="427" t="s">
        <v>8</v>
      </c>
      <c r="C15" s="198" t="s">
        <v>36</v>
      </c>
      <c r="D15" s="198" t="s">
        <v>36</v>
      </c>
      <c r="E15" s="163">
        <v>84</v>
      </c>
      <c r="F15" s="163">
        <v>82</v>
      </c>
      <c r="G15" s="163">
        <v>86</v>
      </c>
      <c r="H15" s="221"/>
      <c r="I15" s="163"/>
    </row>
    <row r="16" spans="2:12" s="88" customFormat="1" ht="16.5" customHeight="1" x14ac:dyDescent="0.2">
      <c r="B16" s="427" t="s">
        <v>9</v>
      </c>
      <c r="C16" s="198" t="s">
        <v>36</v>
      </c>
      <c r="D16" s="198" t="s">
        <v>36</v>
      </c>
      <c r="E16" s="163">
        <v>17</v>
      </c>
      <c r="F16" s="163">
        <v>16</v>
      </c>
      <c r="G16" s="163">
        <v>15</v>
      </c>
      <c r="H16" s="221"/>
      <c r="I16" s="163"/>
    </row>
    <row r="17" spans="2:11" s="88" customFormat="1" ht="16.5" customHeight="1" x14ac:dyDescent="0.2">
      <c r="B17" s="427" t="s">
        <v>10</v>
      </c>
      <c r="C17" s="198" t="s">
        <v>36</v>
      </c>
      <c r="D17" s="198" t="s">
        <v>36</v>
      </c>
      <c r="E17" s="163">
        <v>54</v>
      </c>
      <c r="F17" s="163">
        <v>50</v>
      </c>
      <c r="G17" s="163">
        <v>61</v>
      </c>
      <c r="H17" s="221"/>
      <c r="I17" s="163"/>
    </row>
    <row r="18" spans="2:11" s="88" customFormat="1" ht="16.5" customHeight="1" x14ac:dyDescent="0.2">
      <c r="B18" s="167" t="s">
        <v>241</v>
      </c>
      <c r="C18" s="199"/>
      <c r="D18" s="199"/>
      <c r="E18" s="169"/>
      <c r="F18" s="169"/>
      <c r="G18" s="169"/>
      <c r="H18" s="221"/>
    </row>
    <row r="19" spans="2:11" s="88" customFormat="1" ht="16.5" customHeight="1" x14ac:dyDescent="0.2">
      <c r="B19" s="428" t="s">
        <v>11</v>
      </c>
      <c r="C19" s="199" t="s">
        <v>36</v>
      </c>
      <c r="D19" s="199" t="s">
        <v>36</v>
      </c>
      <c r="E19" s="169">
        <v>57</v>
      </c>
      <c r="F19" s="169">
        <v>40</v>
      </c>
      <c r="G19" s="169">
        <v>51</v>
      </c>
      <c r="H19" s="221"/>
      <c r="J19" s="221"/>
      <c r="K19" s="221"/>
    </row>
    <row r="20" spans="2:11" s="88" customFormat="1" ht="16.5" customHeight="1" x14ac:dyDescent="0.2">
      <c r="B20" s="429" t="s">
        <v>0</v>
      </c>
      <c r="C20" s="199" t="s">
        <v>36</v>
      </c>
      <c r="D20" s="199" t="s">
        <v>36</v>
      </c>
      <c r="E20" s="170">
        <v>0</v>
      </c>
      <c r="F20" s="170">
        <v>0</v>
      </c>
      <c r="G20" s="170">
        <v>0</v>
      </c>
      <c r="H20" s="221"/>
    </row>
    <row r="21" spans="2:11" s="88" customFormat="1" ht="16.5" customHeight="1" x14ac:dyDescent="0.2">
      <c r="B21" s="429" t="s">
        <v>1</v>
      </c>
      <c r="C21" s="199" t="s">
        <v>36</v>
      </c>
      <c r="D21" s="199" t="s">
        <v>36</v>
      </c>
      <c r="E21" s="170">
        <v>1</v>
      </c>
      <c r="F21" s="170">
        <v>8</v>
      </c>
      <c r="G21" s="170">
        <v>0</v>
      </c>
      <c r="H21" s="221"/>
    </row>
    <row r="22" spans="2:11" s="88" customFormat="1" ht="16.5" customHeight="1" x14ac:dyDescent="0.2">
      <c r="B22" s="429" t="s">
        <v>2</v>
      </c>
      <c r="C22" s="199" t="s">
        <v>36</v>
      </c>
      <c r="D22" s="199" t="s">
        <v>36</v>
      </c>
      <c r="E22" s="170">
        <v>29</v>
      </c>
      <c r="F22" s="170">
        <v>10</v>
      </c>
      <c r="G22" s="170">
        <v>44</v>
      </c>
      <c r="H22" s="221"/>
    </row>
    <row r="23" spans="2:11" s="88" customFormat="1" ht="16.5" customHeight="1" x14ac:dyDescent="0.2">
      <c r="B23" s="429" t="s">
        <v>3</v>
      </c>
      <c r="C23" s="199" t="s">
        <v>36</v>
      </c>
      <c r="D23" s="199" t="s">
        <v>36</v>
      </c>
      <c r="E23" s="170">
        <v>6</v>
      </c>
      <c r="F23" s="170">
        <v>10</v>
      </c>
      <c r="G23" s="170">
        <v>2</v>
      </c>
      <c r="H23" s="221"/>
    </row>
    <row r="24" spans="2:11" s="88" customFormat="1" ht="16.5" customHeight="1" x14ac:dyDescent="0.2">
      <c r="B24" s="429" t="s">
        <v>4</v>
      </c>
      <c r="C24" s="199" t="s">
        <v>36</v>
      </c>
      <c r="D24" s="199" t="s">
        <v>36</v>
      </c>
      <c r="E24" s="170">
        <v>0</v>
      </c>
      <c r="F24" s="170">
        <v>0</v>
      </c>
      <c r="G24" s="170">
        <v>0</v>
      </c>
      <c r="H24" s="221"/>
    </row>
    <row r="25" spans="2:11" s="88" customFormat="1" ht="16.5" customHeight="1" x14ac:dyDescent="0.2">
      <c r="B25" s="429" t="s">
        <v>5</v>
      </c>
      <c r="C25" s="199" t="s">
        <v>36</v>
      </c>
      <c r="D25" s="199" t="s">
        <v>36</v>
      </c>
      <c r="E25" s="170">
        <v>2</v>
      </c>
      <c r="F25" s="170">
        <v>0</v>
      </c>
      <c r="G25" s="170">
        <v>0</v>
      </c>
      <c r="H25" s="221"/>
    </row>
    <row r="26" spans="2:11" s="88" customFormat="1" ht="16.5" customHeight="1" x14ac:dyDescent="0.2">
      <c r="B26" s="429" t="s">
        <v>6</v>
      </c>
      <c r="C26" s="199" t="s">
        <v>36</v>
      </c>
      <c r="D26" s="199" t="s">
        <v>36</v>
      </c>
      <c r="E26" s="170">
        <v>0</v>
      </c>
      <c r="F26" s="170">
        <v>2</v>
      </c>
      <c r="G26" s="170">
        <v>0</v>
      </c>
      <c r="H26" s="221"/>
    </row>
    <row r="27" spans="2:11" s="88" customFormat="1" ht="16.5" customHeight="1" x14ac:dyDescent="0.2">
      <c r="B27" s="429" t="s">
        <v>7</v>
      </c>
      <c r="C27" s="199" t="s">
        <v>36</v>
      </c>
      <c r="D27" s="199" t="s">
        <v>36</v>
      </c>
      <c r="E27" s="170">
        <v>7</v>
      </c>
      <c r="F27" s="170">
        <v>3</v>
      </c>
      <c r="G27" s="170">
        <v>2</v>
      </c>
      <c r="H27" s="221"/>
    </row>
    <row r="28" spans="2:11" s="88" customFormat="1" ht="16.5" customHeight="1" x14ac:dyDescent="0.2">
      <c r="B28" s="429" t="s">
        <v>8</v>
      </c>
      <c r="C28" s="199" t="s">
        <v>36</v>
      </c>
      <c r="D28" s="199" t="s">
        <v>36</v>
      </c>
      <c r="E28" s="170">
        <v>11</v>
      </c>
      <c r="F28" s="170">
        <v>7</v>
      </c>
      <c r="G28" s="170">
        <v>0</v>
      </c>
      <c r="H28" s="221"/>
    </row>
    <row r="29" spans="2:11" s="88" customFormat="1" ht="16.5" customHeight="1" x14ac:dyDescent="0.2">
      <c r="B29" s="429" t="s">
        <v>9</v>
      </c>
      <c r="C29" s="199" t="s">
        <v>36</v>
      </c>
      <c r="D29" s="199" t="s">
        <v>36</v>
      </c>
      <c r="E29" s="170">
        <v>1</v>
      </c>
      <c r="F29" s="170">
        <v>0</v>
      </c>
      <c r="G29" s="170">
        <v>0</v>
      </c>
      <c r="H29" s="221"/>
    </row>
    <row r="30" spans="2:11" s="88" customFormat="1" ht="16.5" customHeight="1" x14ac:dyDescent="0.2">
      <c r="B30" s="429" t="s">
        <v>10</v>
      </c>
      <c r="C30" s="199" t="s">
        <v>36</v>
      </c>
      <c r="D30" s="199" t="s">
        <v>36</v>
      </c>
      <c r="E30" s="170">
        <v>0</v>
      </c>
      <c r="F30" s="170">
        <v>0</v>
      </c>
      <c r="G30" s="170">
        <v>3</v>
      </c>
      <c r="H30" s="221"/>
    </row>
    <row r="31" spans="2:11" s="147" customFormat="1" ht="16.5" customHeight="1" x14ac:dyDescent="0.2">
      <c r="B31" s="158" t="s">
        <v>242</v>
      </c>
      <c r="C31" s="199"/>
      <c r="D31" s="199"/>
      <c r="E31" s="169"/>
      <c r="F31" s="169"/>
      <c r="G31" s="169"/>
      <c r="H31" s="170"/>
    </row>
    <row r="32" spans="2:11" s="147" customFormat="1" ht="16.5" customHeight="1" x14ac:dyDescent="0.2">
      <c r="B32" s="428" t="s">
        <v>11</v>
      </c>
      <c r="C32" s="199" t="s">
        <v>36</v>
      </c>
      <c r="D32" s="199" t="s">
        <v>36</v>
      </c>
      <c r="E32" s="169">
        <v>8</v>
      </c>
      <c r="F32" s="169">
        <v>3</v>
      </c>
      <c r="G32" s="169">
        <v>2</v>
      </c>
      <c r="H32" s="170"/>
    </row>
    <row r="33" spans="2:11" s="147" customFormat="1" ht="16.5" customHeight="1" x14ac:dyDescent="0.2">
      <c r="B33" s="429" t="s">
        <v>0</v>
      </c>
      <c r="C33" s="199" t="s">
        <v>36</v>
      </c>
      <c r="D33" s="199" t="s">
        <v>36</v>
      </c>
      <c r="E33" s="170">
        <v>3</v>
      </c>
      <c r="F33" s="170">
        <v>3</v>
      </c>
      <c r="G33" s="170">
        <v>0</v>
      </c>
      <c r="H33" s="170"/>
    </row>
    <row r="34" spans="2:11" s="147" customFormat="1" ht="16.5" customHeight="1" x14ac:dyDescent="0.2">
      <c r="B34" s="429" t="s">
        <v>1</v>
      </c>
      <c r="C34" s="199" t="s">
        <v>36</v>
      </c>
      <c r="D34" s="199" t="s">
        <v>36</v>
      </c>
      <c r="E34" s="170">
        <v>0</v>
      </c>
      <c r="F34" s="170">
        <v>0</v>
      </c>
      <c r="G34" s="170">
        <v>0</v>
      </c>
      <c r="H34" s="170"/>
    </row>
    <row r="35" spans="2:11" s="147" customFormat="1" ht="16.5" customHeight="1" x14ac:dyDescent="0.2">
      <c r="B35" s="429" t="s">
        <v>2</v>
      </c>
      <c r="C35" s="199" t="s">
        <v>36</v>
      </c>
      <c r="D35" s="199" t="s">
        <v>36</v>
      </c>
      <c r="E35" s="170">
        <v>1</v>
      </c>
      <c r="F35" s="170">
        <v>0</v>
      </c>
      <c r="G35" s="170">
        <v>2</v>
      </c>
      <c r="H35" s="170"/>
    </row>
    <row r="36" spans="2:11" s="147" customFormat="1" ht="16.5" customHeight="1" x14ac:dyDescent="0.2">
      <c r="B36" s="429" t="s">
        <v>3</v>
      </c>
      <c r="C36" s="199" t="s">
        <v>36</v>
      </c>
      <c r="D36" s="199" t="s">
        <v>36</v>
      </c>
      <c r="E36" s="170">
        <v>0</v>
      </c>
      <c r="F36" s="170">
        <v>0</v>
      </c>
      <c r="G36" s="170">
        <v>0</v>
      </c>
      <c r="H36" s="170"/>
    </row>
    <row r="37" spans="2:11" s="147" customFormat="1" ht="16.5" customHeight="1" x14ac:dyDescent="0.2">
      <c r="B37" s="429" t="s">
        <v>4</v>
      </c>
      <c r="C37" s="199" t="s">
        <v>36</v>
      </c>
      <c r="D37" s="199" t="s">
        <v>36</v>
      </c>
      <c r="E37" s="170">
        <v>0</v>
      </c>
      <c r="F37" s="170">
        <v>0</v>
      </c>
      <c r="G37" s="170">
        <v>0</v>
      </c>
      <c r="H37" s="170"/>
    </row>
    <row r="38" spans="2:11" s="147" customFormat="1" ht="16.5" customHeight="1" x14ac:dyDescent="0.2">
      <c r="B38" s="429" t="s">
        <v>5</v>
      </c>
      <c r="C38" s="199" t="s">
        <v>36</v>
      </c>
      <c r="D38" s="199" t="s">
        <v>36</v>
      </c>
      <c r="E38" s="170">
        <v>0</v>
      </c>
      <c r="F38" s="170">
        <v>0</v>
      </c>
      <c r="G38" s="170">
        <v>0</v>
      </c>
      <c r="H38" s="170"/>
    </row>
    <row r="39" spans="2:11" s="147" customFormat="1" ht="16.5" customHeight="1" x14ac:dyDescent="0.2">
      <c r="B39" s="429" t="s">
        <v>6</v>
      </c>
      <c r="C39" s="199" t="s">
        <v>36</v>
      </c>
      <c r="D39" s="199" t="s">
        <v>36</v>
      </c>
      <c r="E39" s="170">
        <v>0</v>
      </c>
      <c r="F39" s="170">
        <v>0</v>
      </c>
      <c r="G39" s="170">
        <v>0</v>
      </c>
      <c r="H39" s="170"/>
    </row>
    <row r="40" spans="2:11" s="147" customFormat="1" ht="16.5" customHeight="1" x14ac:dyDescent="0.2">
      <c r="B40" s="429" t="s">
        <v>7</v>
      </c>
      <c r="C40" s="199" t="s">
        <v>36</v>
      </c>
      <c r="D40" s="199" t="s">
        <v>36</v>
      </c>
      <c r="E40" s="170">
        <v>4</v>
      </c>
      <c r="F40" s="170">
        <v>0</v>
      </c>
      <c r="G40" s="170">
        <v>0</v>
      </c>
      <c r="H40" s="170"/>
    </row>
    <row r="41" spans="2:11" s="147" customFormat="1" ht="16.5" customHeight="1" x14ac:dyDescent="0.2">
      <c r="B41" s="429" t="s">
        <v>8</v>
      </c>
      <c r="C41" s="199" t="s">
        <v>36</v>
      </c>
      <c r="D41" s="199" t="s">
        <v>36</v>
      </c>
      <c r="E41" s="170">
        <v>0</v>
      </c>
      <c r="F41" s="170">
        <v>0</v>
      </c>
      <c r="G41" s="170">
        <v>0</v>
      </c>
      <c r="H41" s="170"/>
    </row>
    <row r="42" spans="2:11" s="147" customFormat="1" ht="16.5" customHeight="1" x14ac:dyDescent="0.2">
      <c r="B42" s="429" t="s">
        <v>9</v>
      </c>
      <c r="C42" s="199" t="s">
        <v>36</v>
      </c>
      <c r="D42" s="199" t="s">
        <v>36</v>
      </c>
      <c r="E42" s="170">
        <v>0</v>
      </c>
      <c r="F42" s="170">
        <v>0</v>
      </c>
      <c r="G42" s="170">
        <v>0</v>
      </c>
      <c r="H42" s="170"/>
    </row>
    <row r="43" spans="2:11" s="147" customFormat="1" ht="16.5" customHeight="1" x14ac:dyDescent="0.2">
      <c r="B43" s="429" t="s">
        <v>10</v>
      </c>
      <c r="C43" s="199" t="s">
        <v>36</v>
      </c>
      <c r="D43" s="199" t="s">
        <v>36</v>
      </c>
      <c r="E43" s="170">
        <v>0</v>
      </c>
      <c r="F43" s="170">
        <v>0</v>
      </c>
      <c r="G43" s="170">
        <v>0</v>
      </c>
      <c r="H43" s="170"/>
    </row>
    <row r="44" spans="2:11" s="147" customFormat="1" ht="16.5" customHeight="1" x14ac:dyDescent="0.2">
      <c r="B44" s="158" t="s">
        <v>243</v>
      </c>
      <c r="C44" s="199"/>
      <c r="D44" s="199"/>
      <c r="E44" s="169"/>
      <c r="F44" s="169"/>
      <c r="G44" s="169"/>
      <c r="H44" s="170"/>
    </row>
    <row r="45" spans="2:11" s="147" customFormat="1" ht="16.5" customHeight="1" x14ac:dyDescent="0.2">
      <c r="B45" s="428" t="s">
        <v>11</v>
      </c>
      <c r="C45" s="199" t="s">
        <v>36</v>
      </c>
      <c r="D45" s="199" t="s">
        <v>36</v>
      </c>
      <c r="E45" s="169">
        <v>5470</v>
      </c>
      <c r="F45" s="169">
        <v>5451</v>
      </c>
      <c r="G45" s="169">
        <v>5342</v>
      </c>
      <c r="H45" s="170"/>
      <c r="J45" s="169"/>
      <c r="K45" s="169"/>
    </row>
    <row r="46" spans="2:11" s="147" customFormat="1" ht="16.5" customHeight="1" x14ac:dyDescent="0.2">
      <c r="B46" s="429" t="s">
        <v>0</v>
      </c>
      <c r="C46" s="199" t="s">
        <v>36</v>
      </c>
      <c r="D46" s="199" t="s">
        <v>36</v>
      </c>
      <c r="E46" s="169">
        <v>54</v>
      </c>
      <c r="F46" s="169">
        <v>55</v>
      </c>
      <c r="G46" s="169">
        <v>56</v>
      </c>
      <c r="H46" s="170"/>
    </row>
    <row r="47" spans="2:11" s="147" customFormat="1" ht="16.5" customHeight="1" x14ac:dyDescent="0.2">
      <c r="B47" s="429" t="s">
        <v>1</v>
      </c>
      <c r="C47" s="199" t="s">
        <v>36</v>
      </c>
      <c r="D47" s="199" t="s">
        <v>36</v>
      </c>
      <c r="E47" s="169">
        <v>905</v>
      </c>
      <c r="F47" s="169">
        <v>889</v>
      </c>
      <c r="G47" s="169">
        <v>949</v>
      </c>
      <c r="H47" s="170"/>
    </row>
    <row r="48" spans="2:11" s="147" customFormat="1" ht="16.5" customHeight="1" x14ac:dyDescent="0.2">
      <c r="B48" s="429" t="s">
        <v>2</v>
      </c>
      <c r="C48" s="199" t="s">
        <v>36</v>
      </c>
      <c r="D48" s="199" t="s">
        <v>36</v>
      </c>
      <c r="E48" s="169">
        <v>3395</v>
      </c>
      <c r="F48" s="169">
        <v>3424</v>
      </c>
      <c r="G48" s="169">
        <v>3215</v>
      </c>
      <c r="H48" s="170"/>
    </row>
    <row r="49" spans="2:10" s="147" customFormat="1" ht="16.5" customHeight="1" x14ac:dyDescent="0.2">
      <c r="B49" s="429" t="s">
        <v>3</v>
      </c>
      <c r="C49" s="199" t="s">
        <v>36</v>
      </c>
      <c r="D49" s="199" t="s">
        <v>36</v>
      </c>
      <c r="E49" s="169">
        <v>302</v>
      </c>
      <c r="F49" s="169">
        <v>277</v>
      </c>
      <c r="G49" s="169">
        <v>356</v>
      </c>
      <c r="H49" s="170"/>
    </row>
    <row r="50" spans="2:10" s="147" customFormat="1" ht="16.5" customHeight="1" x14ac:dyDescent="0.2">
      <c r="B50" s="429" t="s">
        <v>4</v>
      </c>
      <c r="C50" s="199" t="s">
        <v>36</v>
      </c>
      <c r="D50" s="199" t="s">
        <v>36</v>
      </c>
      <c r="E50" s="169">
        <v>3</v>
      </c>
      <c r="F50" s="169">
        <v>2</v>
      </c>
      <c r="G50" s="170">
        <v>0</v>
      </c>
      <c r="H50" s="170"/>
    </row>
    <row r="51" spans="2:10" s="147" customFormat="1" ht="16.5" customHeight="1" x14ac:dyDescent="0.2">
      <c r="B51" s="429" t="s">
        <v>5</v>
      </c>
      <c r="C51" s="199" t="s">
        <v>36</v>
      </c>
      <c r="D51" s="199" t="s">
        <v>36</v>
      </c>
      <c r="E51" s="169">
        <v>51</v>
      </c>
      <c r="F51" s="169">
        <v>49</v>
      </c>
      <c r="G51" s="169">
        <v>49</v>
      </c>
      <c r="H51" s="170"/>
    </row>
    <row r="52" spans="2:10" s="147" customFormat="1" ht="16.5" customHeight="1" x14ac:dyDescent="0.2">
      <c r="B52" s="429" t="s">
        <v>6</v>
      </c>
      <c r="C52" s="199" t="s">
        <v>36</v>
      </c>
      <c r="D52" s="199" t="s">
        <v>36</v>
      </c>
      <c r="E52" s="169">
        <v>24</v>
      </c>
      <c r="F52" s="169">
        <v>19</v>
      </c>
      <c r="G52" s="169">
        <v>10</v>
      </c>
      <c r="H52" s="170"/>
    </row>
    <row r="53" spans="2:10" s="147" customFormat="1" ht="16.5" customHeight="1" x14ac:dyDescent="0.2">
      <c r="B53" s="429" t="s">
        <v>7</v>
      </c>
      <c r="C53" s="199" t="s">
        <v>36</v>
      </c>
      <c r="D53" s="199" t="s">
        <v>36</v>
      </c>
      <c r="E53" s="169">
        <v>593</v>
      </c>
      <c r="F53" s="169">
        <v>595</v>
      </c>
      <c r="G53" s="169">
        <v>553</v>
      </c>
      <c r="H53" s="170"/>
    </row>
    <row r="54" spans="2:10" s="147" customFormat="1" ht="16.5" customHeight="1" x14ac:dyDescent="0.2">
      <c r="B54" s="429" t="s">
        <v>8</v>
      </c>
      <c r="C54" s="199" t="s">
        <v>36</v>
      </c>
      <c r="D54" s="199" t="s">
        <v>36</v>
      </c>
      <c r="E54" s="169">
        <v>73</v>
      </c>
      <c r="F54" s="169">
        <v>75</v>
      </c>
      <c r="G54" s="169">
        <v>86</v>
      </c>
      <c r="H54" s="170"/>
    </row>
    <row r="55" spans="2:10" s="147" customFormat="1" ht="16.5" customHeight="1" x14ac:dyDescent="0.2">
      <c r="B55" s="429" t="s">
        <v>9</v>
      </c>
      <c r="C55" s="199" t="s">
        <v>36</v>
      </c>
      <c r="D55" s="199" t="s">
        <v>36</v>
      </c>
      <c r="E55" s="169">
        <v>16</v>
      </c>
      <c r="F55" s="169">
        <v>16</v>
      </c>
      <c r="G55" s="169">
        <v>12</v>
      </c>
      <c r="H55" s="170"/>
    </row>
    <row r="56" spans="2:10" s="147" customFormat="1" ht="16.5" customHeight="1" x14ac:dyDescent="0.2">
      <c r="B56" s="429" t="s">
        <v>10</v>
      </c>
      <c r="C56" s="199" t="s">
        <v>36</v>
      </c>
      <c r="D56" s="199" t="s">
        <v>36</v>
      </c>
      <c r="E56" s="169">
        <v>54</v>
      </c>
      <c r="F56" s="169">
        <v>50</v>
      </c>
      <c r="G56" s="169">
        <v>56</v>
      </c>
      <c r="H56" s="170"/>
    </row>
    <row r="57" spans="2:10" s="147" customFormat="1" ht="16.5" customHeight="1" x14ac:dyDescent="0.2">
      <c r="B57" s="158" t="s">
        <v>637</v>
      </c>
      <c r="C57" s="199"/>
      <c r="D57" s="199"/>
      <c r="E57" s="199"/>
      <c r="F57" s="199"/>
      <c r="G57" s="169"/>
      <c r="H57" s="170"/>
    </row>
    <row r="58" spans="2:10" s="147" customFormat="1" ht="16.5" customHeight="1" x14ac:dyDescent="0.2">
      <c r="B58" s="428" t="s">
        <v>11</v>
      </c>
      <c r="C58" s="199" t="s">
        <v>36</v>
      </c>
      <c r="D58" s="199" t="s">
        <v>36</v>
      </c>
      <c r="E58" s="199" t="s">
        <v>36</v>
      </c>
      <c r="F58" s="199" t="s">
        <v>36</v>
      </c>
      <c r="G58" s="169">
        <v>278</v>
      </c>
      <c r="H58" s="170"/>
      <c r="J58" s="169"/>
    </row>
    <row r="59" spans="2:10" s="147" customFormat="1" ht="16.5" customHeight="1" x14ac:dyDescent="0.2">
      <c r="B59" s="429" t="s">
        <v>0</v>
      </c>
      <c r="C59" s="199" t="s">
        <v>36</v>
      </c>
      <c r="D59" s="199" t="s">
        <v>36</v>
      </c>
      <c r="E59" s="199" t="s">
        <v>36</v>
      </c>
      <c r="F59" s="199" t="s">
        <v>36</v>
      </c>
      <c r="G59" s="169">
        <v>2</v>
      </c>
      <c r="H59" s="170"/>
    </row>
    <row r="60" spans="2:10" s="147" customFormat="1" ht="16.5" customHeight="1" x14ac:dyDescent="0.2">
      <c r="B60" s="429" t="s">
        <v>1</v>
      </c>
      <c r="C60" s="199" t="s">
        <v>36</v>
      </c>
      <c r="D60" s="199" t="s">
        <v>36</v>
      </c>
      <c r="E60" s="199" t="s">
        <v>36</v>
      </c>
      <c r="F60" s="199" t="s">
        <v>36</v>
      </c>
      <c r="G60" s="169">
        <v>29</v>
      </c>
      <c r="H60" s="170"/>
    </row>
    <row r="61" spans="2:10" s="147" customFormat="1" ht="16.5" customHeight="1" x14ac:dyDescent="0.2">
      <c r="B61" s="429" t="s">
        <v>2</v>
      </c>
      <c r="C61" s="199" t="s">
        <v>36</v>
      </c>
      <c r="D61" s="199" t="s">
        <v>36</v>
      </c>
      <c r="E61" s="199" t="s">
        <v>36</v>
      </c>
      <c r="F61" s="199" t="s">
        <v>36</v>
      </c>
      <c r="G61" s="169">
        <v>217</v>
      </c>
      <c r="H61" s="170"/>
    </row>
    <row r="62" spans="2:10" s="147" customFormat="1" ht="16.5" customHeight="1" x14ac:dyDescent="0.2">
      <c r="B62" s="429" t="s">
        <v>3</v>
      </c>
      <c r="C62" s="199" t="s">
        <v>36</v>
      </c>
      <c r="D62" s="199" t="s">
        <v>36</v>
      </c>
      <c r="E62" s="199" t="s">
        <v>36</v>
      </c>
      <c r="F62" s="199" t="s">
        <v>36</v>
      </c>
      <c r="G62" s="169">
        <v>1</v>
      </c>
      <c r="H62" s="170"/>
    </row>
    <row r="63" spans="2:10" s="147" customFormat="1" ht="16.5" customHeight="1" x14ac:dyDescent="0.2">
      <c r="B63" s="429" t="s">
        <v>4</v>
      </c>
      <c r="C63" s="199" t="s">
        <v>36</v>
      </c>
      <c r="D63" s="199" t="s">
        <v>36</v>
      </c>
      <c r="E63" s="199" t="s">
        <v>36</v>
      </c>
      <c r="F63" s="199" t="s">
        <v>36</v>
      </c>
      <c r="G63" s="169">
        <v>2</v>
      </c>
      <c r="H63" s="170"/>
    </row>
    <row r="64" spans="2:10" s="147" customFormat="1" ht="16.5" customHeight="1" x14ac:dyDescent="0.2">
      <c r="B64" s="429" t="s">
        <v>5</v>
      </c>
      <c r="C64" s="199" t="s">
        <v>36</v>
      </c>
      <c r="D64" s="199" t="s">
        <v>36</v>
      </c>
      <c r="E64" s="199" t="s">
        <v>36</v>
      </c>
      <c r="F64" s="199" t="s">
        <v>36</v>
      </c>
      <c r="G64" s="170">
        <v>0</v>
      </c>
      <c r="H64" s="170"/>
    </row>
    <row r="65" spans="2:8" s="147" customFormat="1" ht="16.5" customHeight="1" x14ac:dyDescent="0.2">
      <c r="B65" s="429" t="s">
        <v>6</v>
      </c>
      <c r="C65" s="199" t="s">
        <v>36</v>
      </c>
      <c r="D65" s="199" t="s">
        <v>36</v>
      </c>
      <c r="E65" s="199" t="s">
        <v>36</v>
      </c>
      <c r="F65" s="199" t="s">
        <v>36</v>
      </c>
      <c r="G65" s="170">
        <v>0</v>
      </c>
      <c r="H65" s="170"/>
    </row>
    <row r="66" spans="2:8" s="147" customFormat="1" ht="16.5" customHeight="1" x14ac:dyDescent="0.2">
      <c r="B66" s="429" t="s">
        <v>7</v>
      </c>
      <c r="C66" s="199" t="s">
        <v>36</v>
      </c>
      <c r="D66" s="199" t="s">
        <v>36</v>
      </c>
      <c r="E66" s="199" t="s">
        <v>36</v>
      </c>
      <c r="F66" s="199" t="s">
        <v>36</v>
      </c>
      <c r="G66" s="169">
        <v>22</v>
      </c>
      <c r="H66" s="170"/>
    </row>
    <row r="67" spans="2:8" s="147" customFormat="1" ht="16.5" customHeight="1" x14ac:dyDescent="0.2">
      <c r="B67" s="429" t="s">
        <v>8</v>
      </c>
      <c r="C67" s="199" t="s">
        <v>36</v>
      </c>
      <c r="D67" s="199" t="s">
        <v>36</v>
      </c>
      <c r="E67" s="199" t="s">
        <v>36</v>
      </c>
      <c r="F67" s="199" t="s">
        <v>36</v>
      </c>
      <c r="G67" s="170">
        <v>0</v>
      </c>
      <c r="H67" s="170"/>
    </row>
    <row r="68" spans="2:8" s="147" customFormat="1" ht="16.5" customHeight="1" x14ac:dyDescent="0.2">
      <c r="B68" s="429" t="s">
        <v>9</v>
      </c>
      <c r="C68" s="199" t="s">
        <v>36</v>
      </c>
      <c r="D68" s="199" t="s">
        <v>36</v>
      </c>
      <c r="E68" s="199" t="s">
        <v>36</v>
      </c>
      <c r="F68" s="199" t="s">
        <v>36</v>
      </c>
      <c r="G68" s="169">
        <v>3</v>
      </c>
      <c r="H68" s="170"/>
    </row>
    <row r="69" spans="2:8" s="147" customFormat="1" ht="16.5" customHeight="1" x14ac:dyDescent="0.2">
      <c r="B69" s="429" t="s">
        <v>10</v>
      </c>
      <c r="C69" s="199" t="s">
        <v>36</v>
      </c>
      <c r="D69" s="199" t="s">
        <v>36</v>
      </c>
      <c r="E69" s="199" t="s">
        <v>36</v>
      </c>
      <c r="F69" s="199" t="s">
        <v>36</v>
      </c>
      <c r="G69" s="169">
        <v>2</v>
      </c>
      <c r="H69" s="170"/>
    </row>
    <row r="70" spans="2:8" s="147" customFormat="1" ht="16.5" customHeight="1" x14ac:dyDescent="0.2">
      <c r="B70" s="158" t="s">
        <v>638</v>
      </c>
      <c r="C70" s="199"/>
      <c r="D70" s="199"/>
      <c r="E70" s="199"/>
      <c r="F70" s="199"/>
      <c r="G70" s="169"/>
      <c r="H70" s="170"/>
    </row>
    <row r="71" spans="2:8" s="147" customFormat="1" ht="16.5" customHeight="1" x14ac:dyDescent="0.2">
      <c r="B71" s="428" t="s">
        <v>11</v>
      </c>
      <c r="C71" s="199" t="s">
        <v>36</v>
      </c>
      <c r="D71" s="199" t="s">
        <v>36</v>
      </c>
      <c r="E71" s="199" t="s">
        <v>36</v>
      </c>
      <c r="F71" s="199" t="s">
        <v>36</v>
      </c>
      <c r="G71" s="169">
        <v>30</v>
      </c>
      <c r="H71" s="170"/>
    </row>
    <row r="72" spans="2:8" s="147" customFormat="1" ht="16.5" customHeight="1" x14ac:dyDescent="0.2">
      <c r="B72" s="429" t="s">
        <v>0</v>
      </c>
      <c r="C72" s="199" t="s">
        <v>36</v>
      </c>
      <c r="D72" s="199" t="s">
        <v>36</v>
      </c>
      <c r="E72" s="199" t="s">
        <v>36</v>
      </c>
      <c r="F72" s="199" t="s">
        <v>36</v>
      </c>
      <c r="G72" s="170">
        <v>0</v>
      </c>
      <c r="H72" s="170"/>
    </row>
    <row r="73" spans="2:8" s="147" customFormat="1" ht="16.5" customHeight="1" x14ac:dyDescent="0.2">
      <c r="B73" s="429" t="s">
        <v>1</v>
      </c>
      <c r="C73" s="199" t="s">
        <v>36</v>
      </c>
      <c r="D73" s="199" t="s">
        <v>36</v>
      </c>
      <c r="E73" s="199" t="s">
        <v>36</v>
      </c>
      <c r="F73" s="199" t="s">
        <v>36</v>
      </c>
      <c r="G73" s="170">
        <v>0</v>
      </c>
      <c r="H73" s="170"/>
    </row>
    <row r="74" spans="2:8" s="147" customFormat="1" ht="16.5" customHeight="1" x14ac:dyDescent="0.2">
      <c r="B74" s="429" t="s">
        <v>2</v>
      </c>
      <c r="C74" s="199" t="s">
        <v>36</v>
      </c>
      <c r="D74" s="199" t="s">
        <v>36</v>
      </c>
      <c r="E74" s="199" t="s">
        <v>36</v>
      </c>
      <c r="F74" s="199" t="s">
        <v>36</v>
      </c>
      <c r="G74" s="170">
        <v>0</v>
      </c>
      <c r="H74" s="170"/>
    </row>
    <row r="75" spans="2:8" s="147" customFormat="1" ht="16.5" customHeight="1" x14ac:dyDescent="0.2">
      <c r="B75" s="429" t="s">
        <v>3</v>
      </c>
      <c r="C75" s="199" t="s">
        <v>36</v>
      </c>
      <c r="D75" s="199" t="s">
        <v>36</v>
      </c>
      <c r="E75" s="199" t="s">
        <v>36</v>
      </c>
      <c r="F75" s="199" t="s">
        <v>36</v>
      </c>
      <c r="G75" s="170">
        <v>0</v>
      </c>
      <c r="H75" s="170"/>
    </row>
    <row r="76" spans="2:8" s="147" customFormat="1" ht="16.5" customHeight="1" x14ac:dyDescent="0.2">
      <c r="B76" s="429" t="s">
        <v>4</v>
      </c>
      <c r="C76" s="199" t="s">
        <v>36</v>
      </c>
      <c r="D76" s="199" t="s">
        <v>36</v>
      </c>
      <c r="E76" s="199" t="s">
        <v>36</v>
      </c>
      <c r="F76" s="199" t="s">
        <v>36</v>
      </c>
      <c r="G76" s="170">
        <v>0</v>
      </c>
      <c r="H76" s="170"/>
    </row>
    <row r="77" spans="2:8" s="147" customFormat="1" ht="16.5" customHeight="1" x14ac:dyDescent="0.2">
      <c r="B77" s="429" t="s">
        <v>5</v>
      </c>
      <c r="C77" s="199" t="s">
        <v>36</v>
      </c>
      <c r="D77" s="199" t="s">
        <v>36</v>
      </c>
      <c r="E77" s="199" t="s">
        <v>36</v>
      </c>
      <c r="F77" s="199" t="s">
        <v>36</v>
      </c>
      <c r="G77" s="170">
        <v>0</v>
      </c>
      <c r="H77" s="170"/>
    </row>
    <row r="78" spans="2:8" s="147" customFormat="1" ht="16.5" customHeight="1" x14ac:dyDescent="0.2">
      <c r="B78" s="429" t="s">
        <v>6</v>
      </c>
      <c r="C78" s="199" t="s">
        <v>36</v>
      </c>
      <c r="D78" s="199" t="s">
        <v>36</v>
      </c>
      <c r="E78" s="199" t="s">
        <v>36</v>
      </c>
      <c r="F78" s="199" t="s">
        <v>36</v>
      </c>
      <c r="G78" s="170">
        <v>11</v>
      </c>
      <c r="H78" s="170"/>
    </row>
    <row r="79" spans="2:8" s="147" customFormat="1" ht="16.5" customHeight="1" x14ac:dyDescent="0.2">
      <c r="B79" s="429" t="s">
        <v>7</v>
      </c>
      <c r="C79" s="199" t="s">
        <v>36</v>
      </c>
      <c r="D79" s="199" t="s">
        <v>36</v>
      </c>
      <c r="E79" s="199" t="s">
        <v>36</v>
      </c>
      <c r="F79" s="199" t="s">
        <v>36</v>
      </c>
      <c r="G79" s="170">
        <v>19</v>
      </c>
      <c r="H79" s="170"/>
    </row>
    <row r="80" spans="2:8" s="147" customFormat="1" ht="16.5" customHeight="1" x14ac:dyDescent="0.2">
      <c r="B80" s="429" t="s">
        <v>8</v>
      </c>
      <c r="C80" s="199" t="s">
        <v>36</v>
      </c>
      <c r="D80" s="199" t="s">
        <v>36</v>
      </c>
      <c r="E80" s="199" t="s">
        <v>36</v>
      </c>
      <c r="F80" s="199" t="s">
        <v>36</v>
      </c>
      <c r="G80" s="170">
        <v>0</v>
      </c>
      <c r="H80" s="170"/>
    </row>
    <row r="81" spans="2:15" s="147" customFormat="1" ht="16.5" customHeight="1" x14ac:dyDescent="0.2">
      <c r="B81" s="429" t="s">
        <v>9</v>
      </c>
      <c r="C81" s="199" t="s">
        <v>36</v>
      </c>
      <c r="D81" s="199" t="s">
        <v>36</v>
      </c>
      <c r="E81" s="199" t="s">
        <v>36</v>
      </c>
      <c r="F81" s="199" t="s">
        <v>36</v>
      </c>
      <c r="G81" s="170">
        <v>0</v>
      </c>
      <c r="H81" s="170"/>
    </row>
    <row r="82" spans="2:15" s="147" customFormat="1" ht="16.5" customHeight="1" x14ac:dyDescent="0.2">
      <c r="B82" s="429" t="s">
        <v>10</v>
      </c>
      <c r="C82" s="199" t="s">
        <v>36</v>
      </c>
      <c r="D82" s="199" t="s">
        <v>36</v>
      </c>
      <c r="E82" s="199" t="s">
        <v>36</v>
      </c>
      <c r="F82" s="199" t="s">
        <v>36</v>
      </c>
      <c r="G82" s="170">
        <v>0</v>
      </c>
      <c r="H82" s="170"/>
    </row>
    <row r="83" spans="2:15" ht="12.75" customHeight="1" x14ac:dyDescent="0.2">
      <c r="C83" s="9"/>
      <c r="D83" s="9"/>
      <c r="E83" s="9"/>
      <c r="F83" s="9"/>
      <c r="G83" s="9"/>
      <c r="H83" s="19"/>
    </row>
    <row r="84" spans="2:15" ht="3" customHeight="1" x14ac:dyDescent="0.2">
      <c r="B84" s="154"/>
      <c r="C84" s="154"/>
      <c r="D84" s="154"/>
      <c r="E84" s="154"/>
      <c r="F84" s="154"/>
      <c r="G84" s="154"/>
      <c r="H84" s="19"/>
    </row>
    <row r="85" spans="2:15" ht="9" customHeight="1" x14ac:dyDescent="0.2">
      <c r="C85" s="9"/>
      <c r="D85" s="9"/>
      <c r="E85" s="9"/>
      <c r="F85" s="9"/>
      <c r="G85" s="14"/>
      <c r="H85" s="19"/>
    </row>
    <row r="86" spans="2:15" s="1" customFormat="1" ht="13.5" customHeight="1" x14ac:dyDescent="0.2">
      <c r="B86" s="447" t="s">
        <v>236</v>
      </c>
      <c r="C86" s="447"/>
      <c r="D86" s="447"/>
      <c r="E86" s="447"/>
      <c r="F86" s="447"/>
      <c r="G86" s="447"/>
    </row>
    <row r="87" spans="2:15" ht="13.5" customHeight="1" x14ac:dyDescent="0.2">
      <c r="B87" s="222" t="s">
        <v>233</v>
      </c>
    </row>
    <row r="88" spans="2:15" s="1" customFormat="1" ht="5.25" customHeight="1" x14ac:dyDescent="0.2">
      <c r="B88" s="35"/>
      <c r="C88" s="35"/>
      <c r="D88" s="35"/>
      <c r="E88" s="35"/>
      <c r="F88" s="35"/>
      <c r="G88" s="35"/>
    </row>
    <row r="89" spans="2:15" s="1" customFormat="1" ht="13.5" customHeight="1" x14ac:dyDescent="0.2">
      <c r="B89" s="92" t="s">
        <v>39</v>
      </c>
      <c r="C89" s="11"/>
      <c r="D89" s="11"/>
      <c r="E89" s="11"/>
      <c r="F89" s="11"/>
      <c r="G89" s="11"/>
    </row>
    <row r="90" spans="2:15" ht="13.5" customHeight="1" x14ac:dyDescent="0.2">
      <c r="B90" s="48" t="s">
        <v>40</v>
      </c>
    </row>
    <row r="91" spans="2:15" s="32" customFormat="1" ht="13.5" customHeight="1" x14ac:dyDescent="0.15">
      <c r="B91" s="157"/>
      <c r="C91" s="157"/>
      <c r="D91" s="157"/>
      <c r="E91" s="157"/>
      <c r="F91" s="157"/>
      <c r="G91" s="157"/>
      <c r="H91" s="157"/>
      <c r="I91" s="157"/>
      <c r="J91" s="157"/>
      <c r="K91" s="157"/>
      <c r="L91" s="157"/>
      <c r="M91" s="157"/>
      <c r="N91" s="157"/>
      <c r="O91" s="157"/>
    </row>
    <row r="92" spans="2:15" s="1" customFormat="1" ht="12.75" x14ac:dyDescent="0.2">
      <c r="B92" s="138" t="s">
        <v>68</v>
      </c>
    </row>
  </sheetData>
  <mergeCells count="2">
    <mergeCell ref="B1:G1"/>
    <mergeCell ref="B86:G86"/>
  </mergeCells>
  <hyperlinks>
    <hyperlink ref="B87" r:id="rId1" xr:uid="{00000000-0004-0000-6000-000000000000}"/>
    <hyperlink ref="B92" location="Contents!A1" display="(Back to contents)" xr:uid="{00000000-0004-0000-6000-000001000000}"/>
  </hyperlinks>
  <printOptions horizontalCentered="1"/>
  <pageMargins left="0.47244094488188981" right="0.47244094488188981" top="0.6692913385826772" bottom="0.6692913385826772" header="0" footer="0"/>
  <pageSetup paperSize="9" orientation="portrait" verticalDpi="0"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B1:O50"/>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30.7109375" style="11" customWidth="1"/>
    <col min="3" max="7" width="16.85546875" style="11" customWidth="1"/>
    <col min="8" max="8" width="6.7109375" style="11" customWidth="1"/>
    <col min="9" max="256" width="9.140625" style="11"/>
    <col min="257" max="257" width="6.7109375" style="11" customWidth="1"/>
    <col min="258" max="258" width="25.7109375" style="11" customWidth="1"/>
    <col min="259" max="262" width="16.85546875" style="11" customWidth="1"/>
    <col min="263" max="263" width="6.7109375" style="11" customWidth="1"/>
    <col min="264" max="264" width="11.42578125" style="11" customWidth="1"/>
    <col min="265" max="512" width="9.140625" style="11"/>
    <col min="513" max="513" width="6.7109375" style="11" customWidth="1"/>
    <col min="514" max="514" width="25.7109375" style="11" customWidth="1"/>
    <col min="515" max="518" width="16.85546875" style="11" customWidth="1"/>
    <col min="519" max="519" width="6.7109375" style="11" customWidth="1"/>
    <col min="520" max="520" width="11.42578125" style="11" customWidth="1"/>
    <col min="521" max="768" width="9.140625" style="11"/>
    <col min="769" max="769" width="6.7109375" style="11" customWidth="1"/>
    <col min="770" max="770" width="25.7109375" style="11" customWidth="1"/>
    <col min="771" max="774" width="16.85546875" style="11" customWidth="1"/>
    <col min="775" max="775" width="6.7109375" style="11" customWidth="1"/>
    <col min="776" max="776" width="11.42578125" style="11" customWidth="1"/>
    <col min="777" max="1024" width="9.140625" style="11"/>
    <col min="1025" max="1025" width="6.7109375" style="11" customWidth="1"/>
    <col min="1026" max="1026" width="25.7109375" style="11" customWidth="1"/>
    <col min="1027" max="1030" width="16.85546875" style="11" customWidth="1"/>
    <col min="1031" max="1031" width="6.7109375" style="11" customWidth="1"/>
    <col min="1032" max="1032" width="11.42578125" style="11" customWidth="1"/>
    <col min="1033" max="1280" width="9.140625" style="11"/>
    <col min="1281" max="1281" width="6.7109375" style="11" customWidth="1"/>
    <col min="1282" max="1282" width="25.7109375" style="11" customWidth="1"/>
    <col min="1283" max="1286" width="16.85546875" style="11" customWidth="1"/>
    <col min="1287" max="1287" width="6.7109375" style="11" customWidth="1"/>
    <col min="1288" max="1288" width="11.42578125" style="11" customWidth="1"/>
    <col min="1289" max="1536" width="9.140625" style="11"/>
    <col min="1537" max="1537" width="6.7109375" style="11" customWidth="1"/>
    <col min="1538" max="1538" width="25.7109375" style="11" customWidth="1"/>
    <col min="1539" max="1542" width="16.85546875" style="11" customWidth="1"/>
    <col min="1543" max="1543" width="6.7109375" style="11" customWidth="1"/>
    <col min="1544" max="1544" width="11.42578125" style="11" customWidth="1"/>
    <col min="1545" max="1792" width="9.140625" style="11"/>
    <col min="1793" max="1793" width="6.7109375" style="11" customWidth="1"/>
    <col min="1794" max="1794" width="25.7109375" style="11" customWidth="1"/>
    <col min="1795" max="1798" width="16.85546875" style="11" customWidth="1"/>
    <col min="1799" max="1799" width="6.7109375" style="11" customWidth="1"/>
    <col min="1800" max="1800" width="11.42578125" style="11" customWidth="1"/>
    <col min="1801" max="2048" width="9.140625" style="11"/>
    <col min="2049" max="2049" width="6.7109375" style="11" customWidth="1"/>
    <col min="2050" max="2050" width="25.7109375" style="11" customWidth="1"/>
    <col min="2051" max="2054" width="16.85546875" style="11" customWidth="1"/>
    <col min="2055" max="2055" width="6.7109375" style="11" customWidth="1"/>
    <col min="2056" max="2056" width="11.42578125" style="11" customWidth="1"/>
    <col min="2057" max="2304" width="9.140625" style="11"/>
    <col min="2305" max="2305" width="6.7109375" style="11" customWidth="1"/>
    <col min="2306" max="2306" width="25.7109375" style="11" customWidth="1"/>
    <col min="2307" max="2310" width="16.85546875" style="11" customWidth="1"/>
    <col min="2311" max="2311" width="6.7109375" style="11" customWidth="1"/>
    <col min="2312" max="2312" width="11.42578125" style="11" customWidth="1"/>
    <col min="2313" max="2560" width="9.140625" style="11"/>
    <col min="2561" max="2561" width="6.7109375" style="11" customWidth="1"/>
    <col min="2562" max="2562" width="25.7109375" style="11" customWidth="1"/>
    <col min="2563" max="2566" width="16.85546875" style="11" customWidth="1"/>
    <col min="2567" max="2567" width="6.7109375" style="11" customWidth="1"/>
    <col min="2568" max="2568" width="11.42578125" style="11" customWidth="1"/>
    <col min="2569" max="2816" width="9.140625" style="11"/>
    <col min="2817" max="2817" width="6.7109375" style="11" customWidth="1"/>
    <col min="2818" max="2818" width="25.7109375" style="11" customWidth="1"/>
    <col min="2819" max="2822" width="16.85546875" style="11" customWidth="1"/>
    <col min="2823" max="2823" width="6.7109375" style="11" customWidth="1"/>
    <col min="2824" max="2824" width="11.42578125" style="11" customWidth="1"/>
    <col min="2825" max="3072" width="9.140625" style="11"/>
    <col min="3073" max="3073" width="6.7109375" style="11" customWidth="1"/>
    <col min="3074" max="3074" width="25.7109375" style="11" customWidth="1"/>
    <col min="3075" max="3078" width="16.85546875" style="11" customWidth="1"/>
    <col min="3079" max="3079" width="6.7109375" style="11" customWidth="1"/>
    <col min="3080" max="3080" width="11.42578125" style="11" customWidth="1"/>
    <col min="3081" max="3328" width="9.140625" style="11"/>
    <col min="3329" max="3329" width="6.7109375" style="11" customWidth="1"/>
    <col min="3330" max="3330" width="25.7109375" style="11" customWidth="1"/>
    <col min="3331" max="3334" width="16.85546875" style="11" customWidth="1"/>
    <col min="3335" max="3335" width="6.7109375" style="11" customWidth="1"/>
    <col min="3336" max="3336" width="11.42578125" style="11" customWidth="1"/>
    <col min="3337" max="3584" width="9.140625" style="11"/>
    <col min="3585" max="3585" width="6.7109375" style="11" customWidth="1"/>
    <col min="3586" max="3586" width="25.7109375" style="11" customWidth="1"/>
    <col min="3587" max="3590" width="16.85546875" style="11" customWidth="1"/>
    <col min="3591" max="3591" width="6.7109375" style="11" customWidth="1"/>
    <col min="3592" max="3592" width="11.42578125" style="11" customWidth="1"/>
    <col min="3593" max="3840" width="9.140625" style="11"/>
    <col min="3841" max="3841" width="6.7109375" style="11" customWidth="1"/>
    <col min="3842" max="3842" width="25.7109375" style="11" customWidth="1"/>
    <col min="3843" max="3846" width="16.85546875" style="11" customWidth="1"/>
    <col min="3847" max="3847" width="6.7109375" style="11" customWidth="1"/>
    <col min="3848" max="3848" width="11.42578125" style="11" customWidth="1"/>
    <col min="3849" max="4096" width="9.140625" style="11"/>
    <col min="4097" max="4097" width="6.7109375" style="11" customWidth="1"/>
    <col min="4098" max="4098" width="25.7109375" style="11" customWidth="1"/>
    <col min="4099" max="4102" width="16.85546875" style="11" customWidth="1"/>
    <col min="4103" max="4103" width="6.7109375" style="11" customWidth="1"/>
    <col min="4104" max="4104" width="11.42578125" style="11" customWidth="1"/>
    <col min="4105" max="4352" width="9.140625" style="11"/>
    <col min="4353" max="4353" width="6.7109375" style="11" customWidth="1"/>
    <col min="4354" max="4354" width="25.7109375" style="11" customWidth="1"/>
    <col min="4355" max="4358" width="16.85546875" style="11" customWidth="1"/>
    <col min="4359" max="4359" width="6.7109375" style="11" customWidth="1"/>
    <col min="4360" max="4360" width="11.42578125" style="11" customWidth="1"/>
    <col min="4361" max="4608" width="9.140625" style="11"/>
    <col min="4609" max="4609" width="6.7109375" style="11" customWidth="1"/>
    <col min="4610" max="4610" width="25.7109375" style="11" customWidth="1"/>
    <col min="4611" max="4614" width="16.85546875" style="11" customWidth="1"/>
    <col min="4615" max="4615" width="6.7109375" style="11" customWidth="1"/>
    <col min="4616" max="4616" width="11.42578125" style="11" customWidth="1"/>
    <col min="4617" max="4864" width="9.140625" style="11"/>
    <col min="4865" max="4865" width="6.7109375" style="11" customWidth="1"/>
    <col min="4866" max="4866" width="25.7109375" style="11" customWidth="1"/>
    <col min="4867" max="4870" width="16.85546875" style="11" customWidth="1"/>
    <col min="4871" max="4871" width="6.7109375" style="11" customWidth="1"/>
    <col min="4872" max="4872" width="11.42578125" style="11" customWidth="1"/>
    <col min="4873" max="5120" width="9.140625" style="11"/>
    <col min="5121" max="5121" width="6.7109375" style="11" customWidth="1"/>
    <col min="5122" max="5122" width="25.7109375" style="11" customWidth="1"/>
    <col min="5123" max="5126" width="16.85546875" style="11" customWidth="1"/>
    <col min="5127" max="5127" width="6.7109375" style="11" customWidth="1"/>
    <col min="5128" max="5128" width="11.42578125" style="11" customWidth="1"/>
    <col min="5129" max="5376" width="9.140625" style="11"/>
    <col min="5377" max="5377" width="6.7109375" style="11" customWidth="1"/>
    <col min="5378" max="5378" width="25.7109375" style="11" customWidth="1"/>
    <col min="5379" max="5382" width="16.85546875" style="11" customWidth="1"/>
    <col min="5383" max="5383" width="6.7109375" style="11" customWidth="1"/>
    <col min="5384" max="5384" width="11.42578125" style="11" customWidth="1"/>
    <col min="5385" max="5632" width="9.140625" style="11"/>
    <col min="5633" max="5633" width="6.7109375" style="11" customWidth="1"/>
    <col min="5634" max="5634" width="25.7109375" style="11" customWidth="1"/>
    <col min="5635" max="5638" width="16.85546875" style="11" customWidth="1"/>
    <col min="5639" max="5639" width="6.7109375" style="11" customWidth="1"/>
    <col min="5640" max="5640" width="11.42578125" style="11" customWidth="1"/>
    <col min="5641" max="5888" width="9.140625" style="11"/>
    <col min="5889" max="5889" width="6.7109375" style="11" customWidth="1"/>
    <col min="5890" max="5890" width="25.7109375" style="11" customWidth="1"/>
    <col min="5891" max="5894" width="16.85546875" style="11" customWidth="1"/>
    <col min="5895" max="5895" width="6.7109375" style="11" customWidth="1"/>
    <col min="5896" max="5896" width="11.42578125" style="11" customWidth="1"/>
    <col min="5897" max="6144" width="9.140625" style="11"/>
    <col min="6145" max="6145" width="6.7109375" style="11" customWidth="1"/>
    <col min="6146" max="6146" width="25.7109375" style="11" customWidth="1"/>
    <col min="6147" max="6150" width="16.85546875" style="11" customWidth="1"/>
    <col min="6151" max="6151" width="6.7109375" style="11" customWidth="1"/>
    <col min="6152" max="6152" width="11.42578125" style="11" customWidth="1"/>
    <col min="6153" max="6400" width="9.140625" style="11"/>
    <col min="6401" max="6401" width="6.7109375" style="11" customWidth="1"/>
    <col min="6402" max="6402" width="25.7109375" style="11" customWidth="1"/>
    <col min="6403" max="6406" width="16.85546875" style="11" customWidth="1"/>
    <col min="6407" max="6407" width="6.7109375" style="11" customWidth="1"/>
    <col min="6408" max="6408" width="11.42578125" style="11" customWidth="1"/>
    <col min="6409" max="6656" width="9.140625" style="11"/>
    <col min="6657" max="6657" width="6.7109375" style="11" customWidth="1"/>
    <col min="6658" max="6658" width="25.7109375" style="11" customWidth="1"/>
    <col min="6659" max="6662" width="16.85546875" style="11" customWidth="1"/>
    <col min="6663" max="6663" width="6.7109375" style="11" customWidth="1"/>
    <col min="6664" max="6664" width="11.42578125" style="11" customWidth="1"/>
    <col min="6665" max="6912" width="9.140625" style="11"/>
    <col min="6913" max="6913" width="6.7109375" style="11" customWidth="1"/>
    <col min="6914" max="6914" width="25.7109375" style="11" customWidth="1"/>
    <col min="6915" max="6918" width="16.85546875" style="11" customWidth="1"/>
    <col min="6919" max="6919" width="6.7109375" style="11" customWidth="1"/>
    <col min="6920" max="6920" width="11.42578125" style="11" customWidth="1"/>
    <col min="6921" max="7168" width="9.140625" style="11"/>
    <col min="7169" max="7169" width="6.7109375" style="11" customWidth="1"/>
    <col min="7170" max="7170" width="25.7109375" style="11" customWidth="1"/>
    <col min="7171" max="7174" width="16.85546875" style="11" customWidth="1"/>
    <col min="7175" max="7175" width="6.7109375" style="11" customWidth="1"/>
    <col min="7176" max="7176" width="11.42578125" style="11" customWidth="1"/>
    <col min="7177" max="7424" width="9.140625" style="11"/>
    <col min="7425" max="7425" width="6.7109375" style="11" customWidth="1"/>
    <col min="7426" max="7426" width="25.7109375" style="11" customWidth="1"/>
    <col min="7427" max="7430" width="16.85546875" style="11" customWidth="1"/>
    <col min="7431" max="7431" width="6.7109375" style="11" customWidth="1"/>
    <col min="7432" max="7432" width="11.42578125" style="11" customWidth="1"/>
    <col min="7433" max="7680" width="9.140625" style="11"/>
    <col min="7681" max="7681" width="6.7109375" style="11" customWidth="1"/>
    <col min="7682" max="7682" width="25.7109375" style="11" customWidth="1"/>
    <col min="7683" max="7686" width="16.85546875" style="11" customWidth="1"/>
    <col min="7687" max="7687" width="6.7109375" style="11" customWidth="1"/>
    <col min="7688" max="7688" width="11.42578125" style="11" customWidth="1"/>
    <col min="7689" max="7936" width="9.140625" style="11"/>
    <col min="7937" max="7937" width="6.7109375" style="11" customWidth="1"/>
    <col min="7938" max="7938" width="25.7109375" style="11" customWidth="1"/>
    <col min="7939" max="7942" width="16.85546875" style="11" customWidth="1"/>
    <col min="7943" max="7943" width="6.7109375" style="11" customWidth="1"/>
    <col min="7944" max="7944" width="11.42578125" style="11" customWidth="1"/>
    <col min="7945" max="8192" width="9.140625" style="11"/>
    <col min="8193" max="8193" width="6.7109375" style="11" customWidth="1"/>
    <col min="8194" max="8194" width="25.7109375" style="11" customWidth="1"/>
    <col min="8195" max="8198" width="16.85546875" style="11" customWidth="1"/>
    <col min="8199" max="8199" width="6.7109375" style="11" customWidth="1"/>
    <col min="8200" max="8200" width="11.42578125" style="11" customWidth="1"/>
    <col min="8201" max="8448" width="9.140625" style="11"/>
    <col min="8449" max="8449" width="6.7109375" style="11" customWidth="1"/>
    <col min="8450" max="8450" width="25.7109375" style="11" customWidth="1"/>
    <col min="8451" max="8454" width="16.85546875" style="11" customWidth="1"/>
    <col min="8455" max="8455" width="6.7109375" style="11" customWidth="1"/>
    <col min="8456" max="8456" width="11.42578125" style="11" customWidth="1"/>
    <col min="8457" max="8704" width="9.140625" style="11"/>
    <col min="8705" max="8705" width="6.7109375" style="11" customWidth="1"/>
    <col min="8706" max="8706" width="25.7109375" style="11" customWidth="1"/>
    <col min="8707" max="8710" width="16.85546875" style="11" customWidth="1"/>
    <col min="8711" max="8711" width="6.7109375" style="11" customWidth="1"/>
    <col min="8712" max="8712" width="11.42578125" style="11" customWidth="1"/>
    <col min="8713" max="8960" width="9.140625" style="11"/>
    <col min="8961" max="8961" width="6.7109375" style="11" customWidth="1"/>
    <col min="8962" max="8962" width="25.7109375" style="11" customWidth="1"/>
    <col min="8963" max="8966" width="16.85546875" style="11" customWidth="1"/>
    <col min="8967" max="8967" width="6.7109375" style="11" customWidth="1"/>
    <col min="8968" max="8968" width="11.42578125" style="11" customWidth="1"/>
    <col min="8969" max="9216" width="9.140625" style="11"/>
    <col min="9217" max="9217" width="6.7109375" style="11" customWidth="1"/>
    <col min="9218" max="9218" width="25.7109375" style="11" customWidth="1"/>
    <col min="9219" max="9222" width="16.85546875" style="11" customWidth="1"/>
    <col min="9223" max="9223" width="6.7109375" style="11" customWidth="1"/>
    <col min="9224" max="9224" width="11.42578125" style="11" customWidth="1"/>
    <col min="9225" max="9472" width="9.140625" style="11"/>
    <col min="9473" max="9473" width="6.7109375" style="11" customWidth="1"/>
    <col min="9474" max="9474" width="25.7109375" style="11" customWidth="1"/>
    <col min="9475" max="9478" width="16.85546875" style="11" customWidth="1"/>
    <col min="9479" max="9479" width="6.7109375" style="11" customWidth="1"/>
    <col min="9480" max="9480" width="11.42578125" style="11" customWidth="1"/>
    <col min="9481" max="9728" width="9.140625" style="11"/>
    <col min="9729" max="9729" width="6.7109375" style="11" customWidth="1"/>
    <col min="9730" max="9730" width="25.7109375" style="11" customWidth="1"/>
    <col min="9731" max="9734" width="16.85546875" style="11" customWidth="1"/>
    <col min="9735" max="9735" width="6.7109375" style="11" customWidth="1"/>
    <col min="9736" max="9736" width="11.42578125" style="11" customWidth="1"/>
    <col min="9737" max="9984" width="9.140625" style="11"/>
    <col min="9985" max="9985" width="6.7109375" style="11" customWidth="1"/>
    <col min="9986" max="9986" width="25.7109375" style="11" customWidth="1"/>
    <col min="9987" max="9990" width="16.85546875" style="11" customWidth="1"/>
    <col min="9991" max="9991" width="6.7109375" style="11" customWidth="1"/>
    <col min="9992" max="9992" width="11.42578125" style="11" customWidth="1"/>
    <col min="9993" max="10240" width="9.140625" style="11"/>
    <col min="10241" max="10241" width="6.7109375" style="11" customWidth="1"/>
    <col min="10242" max="10242" width="25.7109375" style="11" customWidth="1"/>
    <col min="10243" max="10246" width="16.85546875" style="11" customWidth="1"/>
    <col min="10247" max="10247" width="6.7109375" style="11" customWidth="1"/>
    <col min="10248" max="10248" width="11.42578125" style="11" customWidth="1"/>
    <col min="10249" max="10496" width="9.140625" style="11"/>
    <col min="10497" max="10497" width="6.7109375" style="11" customWidth="1"/>
    <col min="10498" max="10498" width="25.7109375" style="11" customWidth="1"/>
    <col min="10499" max="10502" width="16.85546875" style="11" customWidth="1"/>
    <col min="10503" max="10503" width="6.7109375" style="11" customWidth="1"/>
    <col min="10504" max="10504" width="11.42578125" style="11" customWidth="1"/>
    <col min="10505" max="10752" width="9.140625" style="11"/>
    <col min="10753" max="10753" width="6.7109375" style="11" customWidth="1"/>
    <col min="10754" max="10754" width="25.7109375" style="11" customWidth="1"/>
    <col min="10755" max="10758" width="16.85546875" style="11" customWidth="1"/>
    <col min="10759" max="10759" width="6.7109375" style="11" customWidth="1"/>
    <col min="10760" max="10760" width="11.42578125" style="11" customWidth="1"/>
    <col min="10761" max="11008" width="9.140625" style="11"/>
    <col min="11009" max="11009" width="6.7109375" style="11" customWidth="1"/>
    <col min="11010" max="11010" width="25.7109375" style="11" customWidth="1"/>
    <col min="11011" max="11014" width="16.85546875" style="11" customWidth="1"/>
    <col min="11015" max="11015" width="6.7109375" style="11" customWidth="1"/>
    <col min="11016" max="11016" width="11.42578125" style="11" customWidth="1"/>
    <col min="11017" max="11264" width="9.140625" style="11"/>
    <col min="11265" max="11265" width="6.7109375" style="11" customWidth="1"/>
    <col min="11266" max="11266" width="25.7109375" style="11" customWidth="1"/>
    <col min="11267" max="11270" width="16.85546875" style="11" customWidth="1"/>
    <col min="11271" max="11271" width="6.7109375" style="11" customWidth="1"/>
    <col min="11272" max="11272" width="11.42578125" style="11" customWidth="1"/>
    <col min="11273" max="11520" width="9.140625" style="11"/>
    <col min="11521" max="11521" width="6.7109375" style="11" customWidth="1"/>
    <col min="11522" max="11522" width="25.7109375" style="11" customWidth="1"/>
    <col min="11523" max="11526" width="16.85546875" style="11" customWidth="1"/>
    <col min="11527" max="11527" width="6.7109375" style="11" customWidth="1"/>
    <col min="11528" max="11528" width="11.42578125" style="11" customWidth="1"/>
    <col min="11529" max="11776" width="9.140625" style="11"/>
    <col min="11777" max="11777" width="6.7109375" style="11" customWidth="1"/>
    <col min="11778" max="11778" width="25.7109375" style="11" customWidth="1"/>
    <col min="11779" max="11782" width="16.85546875" style="11" customWidth="1"/>
    <col min="11783" max="11783" width="6.7109375" style="11" customWidth="1"/>
    <col min="11784" max="11784" width="11.42578125" style="11" customWidth="1"/>
    <col min="11785" max="12032" width="9.140625" style="11"/>
    <col min="12033" max="12033" width="6.7109375" style="11" customWidth="1"/>
    <col min="12034" max="12034" width="25.7109375" style="11" customWidth="1"/>
    <col min="12035" max="12038" width="16.85546875" style="11" customWidth="1"/>
    <col min="12039" max="12039" width="6.7109375" style="11" customWidth="1"/>
    <col min="12040" max="12040" width="11.42578125" style="11" customWidth="1"/>
    <col min="12041" max="12288" width="9.140625" style="11"/>
    <col min="12289" max="12289" width="6.7109375" style="11" customWidth="1"/>
    <col min="12290" max="12290" width="25.7109375" style="11" customWidth="1"/>
    <col min="12291" max="12294" width="16.85546875" style="11" customWidth="1"/>
    <col min="12295" max="12295" width="6.7109375" style="11" customWidth="1"/>
    <col min="12296" max="12296" width="11.42578125" style="11" customWidth="1"/>
    <col min="12297" max="12544" width="9.140625" style="11"/>
    <col min="12545" max="12545" width="6.7109375" style="11" customWidth="1"/>
    <col min="12546" max="12546" width="25.7109375" style="11" customWidth="1"/>
    <col min="12547" max="12550" width="16.85546875" style="11" customWidth="1"/>
    <col min="12551" max="12551" width="6.7109375" style="11" customWidth="1"/>
    <col min="12552" max="12552" width="11.42578125" style="11" customWidth="1"/>
    <col min="12553" max="12800" width="9.140625" style="11"/>
    <col min="12801" max="12801" width="6.7109375" style="11" customWidth="1"/>
    <col min="12802" max="12802" width="25.7109375" style="11" customWidth="1"/>
    <col min="12803" max="12806" width="16.85546875" style="11" customWidth="1"/>
    <col min="12807" max="12807" width="6.7109375" style="11" customWidth="1"/>
    <col min="12808" max="12808" width="11.42578125" style="11" customWidth="1"/>
    <col min="12809" max="13056" width="9.140625" style="11"/>
    <col min="13057" max="13057" width="6.7109375" style="11" customWidth="1"/>
    <col min="13058" max="13058" width="25.7109375" style="11" customWidth="1"/>
    <col min="13059" max="13062" width="16.85546875" style="11" customWidth="1"/>
    <col min="13063" max="13063" width="6.7109375" style="11" customWidth="1"/>
    <col min="13064" max="13064" width="11.42578125" style="11" customWidth="1"/>
    <col min="13065" max="13312" width="9.140625" style="11"/>
    <col min="13313" max="13313" width="6.7109375" style="11" customWidth="1"/>
    <col min="13314" max="13314" width="25.7109375" style="11" customWidth="1"/>
    <col min="13315" max="13318" width="16.85546875" style="11" customWidth="1"/>
    <col min="13319" max="13319" width="6.7109375" style="11" customWidth="1"/>
    <col min="13320" max="13320" width="11.42578125" style="11" customWidth="1"/>
    <col min="13321" max="13568" width="9.140625" style="11"/>
    <col min="13569" max="13569" width="6.7109375" style="11" customWidth="1"/>
    <col min="13570" max="13570" width="25.7109375" style="11" customWidth="1"/>
    <col min="13571" max="13574" width="16.85546875" style="11" customWidth="1"/>
    <col min="13575" max="13575" width="6.7109375" style="11" customWidth="1"/>
    <col min="13576" max="13576" width="11.42578125" style="11" customWidth="1"/>
    <col min="13577" max="13824" width="9.140625" style="11"/>
    <col min="13825" max="13825" width="6.7109375" style="11" customWidth="1"/>
    <col min="13826" max="13826" width="25.7109375" style="11" customWidth="1"/>
    <col min="13827" max="13830" width="16.85546875" style="11" customWidth="1"/>
    <col min="13831" max="13831" width="6.7109375" style="11" customWidth="1"/>
    <col min="13832" max="13832" width="11.42578125" style="11" customWidth="1"/>
    <col min="13833" max="14080" width="9.140625" style="11"/>
    <col min="14081" max="14081" width="6.7109375" style="11" customWidth="1"/>
    <col min="14082" max="14082" width="25.7109375" style="11" customWidth="1"/>
    <col min="14083" max="14086" width="16.85546875" style="11" customWidth="1"/>
    <col min="14087" max="14087" width="6.7109375" style="11" customWidth="1"/>
    <col min="14088" max="14088" width="11.42578125" style="11" customWidth="1"/>
    <col min="14089" max="14336" width="9.140625" style="11"/>
    <col min="14337" max="14337" width="6.7109375" style="11" customWidth="1"/>
    <col min="14338" max="14338" width="25.7109375" style="11" customWidth="1"/>
    <col min="14339" max="14342" width="16.85546875" style="11" customWidth="1"/>
    <col min="14343" max="14343" width="6.7109375" style="11" customWidth="1"/>
    <col min="14344" max="14344" width="11.42578125" style="11" customWidth="1"/>
    <col min="14345" max="14592" width="9.140625" style="11"/>
    <col min="14593" max="14593" width="6.7109375" style="11" customWidth="1"/>
    <col min="14594" max="14594" width="25.7109375" style="11" customWidth="1"/>
    <col min="14595" max="14598" width="16.85546875" style="11" customWidth="1"/>
    <col min="14599" max="14599" width="6.7109375" style="11" customWidth="1"/>
    <col min="14600" max="14600" width="11.42578125" style="11" customWidth="1"/>
    <col min="14601" max="14848" width="9.140625" style="11"/>
    <col min="14849" max="14849" width="6.7109375" style="11" customWidth="1"/>
    <col min="14850" max="14850" width="25.7109375" style="11" customWidth="1"/>
    <col min="14851" max="14854" width="16.85546875" style="11" customWidth="1"/>
    <col min="14855" max="14855" width="6.7109375" style="11" customWidth="1"/>
    <col min="14856" max="14856" width="11.42578125" style="11" customWidth="1"/>
    <col min="14857" max="15104" width="9.140625" style="11"/>
    <col min="15105" max="15105" width="6.7109375" style="11" customWidth="1"/>
    <col min="15106" max="15106" width="25.7109375" style="11" customWidth="1"/>
    <col min="15107" max="15110" width="16.85546875" style="11" customWidth="1"/>
    <col min="15111" max="15111" width="6.7109375" style="11" customWidth="1"/>
    <col min="15112" max="15112" width="11.42578125" style="11" customWidth="1"/>
    <col min="15113" max="15360" width="9.140625" style="11"/>
    <col min="15361" max="15361" width="6.7109375" style="11" customWidth="1"/>
    <col min="15362" max="15362" width="25.7109375" style="11" customWidth="1"/>
    <col min="15363" max="15366" width="16.85546875" style="11" customWidth="1"/>
    <col min="15367" max="15367" width="6.7109375" style="11" customWidth="1"/>
    <col min="15368" max="15368" width="11.42578125" style="11" customWidth="1"/>
    <col min="15369" max="15616" width="9.140625" style="11"/>
    <col min="15617" max="15617" width="6.7109375" style="11" customWidth="1"/>
    <col min="15618" max="15618" width="25.7109375" style="11" customWidth="1"/>
    <col min="15619" max="15622" width="16.85546875" style="11" customWidth="1"/>
    <col min="15623" max="15623" width="6.7109375" style="11" customWidth="1"/>
    <col min="15624" max="15624" width="11.42578125" style="11" customWidth="1"/>
    <col min="15625" max="15872" width="9.140625" style="11"/>
    <col min="15873" max="15873" width="6.7109375" style="11" customWidth="1"/>
    <col min="15874" max="15874" width="25.7109375" style="11" customWidth="1"/>
    <col min="15875" max="15878" width="16.85546875" style="11" customWidth="1"/>
    <col min="15879" max="15879" width="6.7109375" style="11" customWidth="1"/>
    <col min="15880" max="15880" width="11.42578125" style="11" customWidth="1"/>
    <col min="15881" max="16128" width="9.140625" style="11"/>
    <col min="16129" max="16129" width="6.7109375" style="11" customWidth="1"/>
    <col min="16130" max="16130" width="25.7109375" style="11" customWidth="1"/>
    <col min="16131" max="16134" width="16.85546875" style="11" customWidth="1"/>
    <col min="16135" max="16135" width="6.7109375" style="11" customWidth="1"/>
    <col min="16136" max="16136" width="11.42578125" style="11" customWidth="1"/>
    <col min="16137" max="16384" width="9.140625" style="11"/>
  </cols>
  <sheetData>
    <row r="1" spans="2:11" ht="30" customHeight="1" x14ac:dyDescent="0.2">
      <c r="B1" s="527" t="s">
        <v>644</v>
      </c>
      <c r="C1" s="527"/>
      <c r="D1" s="527"/>
      <c r="E1" s="527"/>
      <c r="F1" s="527"/>
      <c r="G1" s="527"/>
      <c r="H1" s="18"/>
    </row>
    <row r="2" spans="2:11" ht="21" customHeight="1" x14ac:dyDescent="0.2">
      <c r="C2" s="12"/>
      <c r="D2" s="12"/>
      <c r="E2" s="12"/>
      <c r="F2" s="12"/>
      <c r="G2" s="29" t="s">
        <v>12</v>
      </c>
      <c r="H2" s="12"/>
    </row>
    <row r="3" spans="2:11" s="13" customFormat="1" ht="30" customHeight="1" x14ac:dyDescent="0.2">
      <c r="B3" s="144"/>
      <c r="C3" s="145">
        <v>2009</v>
      </c>
      <c r="D3" s="220">
        <v>2011</v>
      </c>
      <c r="E3" s="145">
        <v>2012</v>
      </c>
      <c r="F3" s="423">
        <v>2015</v>
      </c>
      <c r="G3" s="423">
        <v>2023</v>
      </c>
      <c r="H3" s="17"/>
    </row>
    <row r="4" spans="2:11" s="13" customFormat="1" ht="12.75" customHeight="1" x14ac:dyDescent="0.2">
      <c r="B4" s="80"/>
      <c r="C4" s="15"/>
      <c r="D4" s="15"/>
      <c r="E4" s="15"/>
      <c r="F4" s="424"/>
      <c r="G4" s="424"/>
      <c r="H4" s="11"/>
    </row>
    <row r="5" spans="2:11" s="88" customFormat="1" ht="16.5" customHeight="1" x14ac:dyDescent="0.2">
      <c r="B5" s="165" t="s">
        <v>62</v>
      </c>
      <c r="C5" s="198"/>
      <c r="D5" s="198"/>
      <c r="E5" s="163"/>
      <c r="F5" s="163"/>
      <c r="G5" s="163"/>
      <c r="H5" s="221"/>
    </row>
    <row r="6" spans="2:11" s="88" customFormat="1" ht="16.5" customHeight="1" x14ac:dyDescent="0.2">
      <c r="B6" s="426" t="s">
        <v>11</v>
      </c>
      <c r="C6" s="198">
        <v>137</v>
      </c>
      <c r="D6" s="198">
        <v>173</v>
      </c>
      <c r="E6" s="163">
        <v>131</v>
      </c>
      <c r="F6" s="163">
        <v>124</v>
      </c>
      <c r="G6" s="163">
        <v>77</v>
      </c>
      <c r="H6" s="221"/>
      <c r="J6" s="163"/>
      <c r="K6" s="163"/>
    </row>
    <row r="7" spans="2:11" s="88" customFormat="1" ht="16.5" customHeight="1" x14ac:dyDescent="0.2">
      <c r="B7" s="427" t="s">
        <v>0</v>
      </c>
      <c r="C7" s="198" t="s">
        <v>36</v>
      </c>
      <c r="D7" s="198" t="s">
        <v>36</v>
      </c>
      <c r="E7" s="163">
        <v>1</v>
      </c>
      <c r="F7" s="163">
        <v>1</v>
      </c>
      <c r="G7" s="221">
        <v>0</v>
      </c>
      <c r="H7" s="221"/>
      <c r="J7" s="221"/>
    </row>
    <row r="8" spans="2:11" s="88" customFormat="1" ht="16.5" customHeight="1" x14ac:dyDescent="0.2">
      <c r="B8" s="427" t="s">
        <v>1</v>
      </c>
      <c r="C8" s="198" t="s">
        <v>36</v>
      </c>
      <c r="D8" s="198" t="s">
        <v>36</v>
      </c>
      <c r="E8" s="163">
        <v>7</v>
      </c>
      <c r="F8" s="163">
        <v>13</v>
      </c>
      <c r="G8" s="221">
        <v>6</v>
      </c>
      <c r="H8" s="221"/>
    </row>
    <row r="9" spans="2:11" s="88" customFormat="1" ht="16.5" customHeight="1" x14ac:dyDescent="0.2">
      <c r="B9" s="427" t="s">
        <v>2</v>
      </c>
      <c r="C9" s="198" t="s">
        <v>36</v>
      </c>
      <c r="D9" s="198" t="s">
        <v>36</v>
      </c>
      <c r="E9" s="163">
        <v>66</v>
      </c>
      <c r="F9" s="163">
        <v>42</v>
      </c>
      <c r="G9" s="221">
        <v>52</v>
      </c>
      <c r="H9" s="221"/>
    </row>
    <row r="10" spans="2:11" s="88" customFormat="1" ht="16.5" customHeight="1" x14ac:dyDescent="0.2">
      <c r="B10" s="427" t="s">
        <v>3</v>
      </c>
      <c r="C10" s="198" t="s">
        <v>36</v>
      </c>
      <c r="D10" s="198" t="s">
        <v>36</v>
      </c>
      <c r="E10" s="163">
        <v>30</v>
      </c>
      <c r="F10" s="163">
        <v>49</v>
      </c>
      <c r="G10" s="221">
        <v>7</v>
      </c>
      <c r="H10" s="221"/>
    </row>
    <row r="11" spans="2:11" s="88" customFormat="1" ht="16.5" customHeight="1" x14ac:dyDescent="0.2">
      <c r="B11" s="427" t="s">
        <v>4</v>
      </c>
      <c r="C11" s="198" t="s">
        <v>36</v>
      </c>
      <c r="D11" s="198" t="s">
        <v>36</v>
      </c>
      <c r="E11" s="221">
        <v>0</v>
      </c>
      <c r="F11" s="221">
        <v>0</v>
      </c>
      <c r="G11" s="221">
        <v>0</v>
      </c>
      <c r="H11" s="221"/>
    </row>
    <row r="12" spans="2:11" s="88" customFormat="1" ht="16.5" customHeight="1" x14ac:dyDescent="0.2">
      <c r="B12" s="427" t="s">
        <v>5</v>
      </c>
      <c r="C12" s="198" t="s">
        <v>36</v>
      </c>
      <c r="D12" s="198" t="s">
        <v>36</v>
      </c>
      <c r="E12" s="163">
        <v>2</v>
      </c>
      <c r="F12" s="221">
        <v>2</v>
      </c>
      <c r="G12" s="221">
        <v>1</v>
      </c>
      <c r="H12" s="221"/>
    </row>
    <row r="13" spans="2:11" s="88" customFormat="1" ht="16.5" customHeight="1" x14ac:dyDescent="0.2">
      <c r="B13" s="427" t="s">
        <v>6</v>
      </c>
      <c r="C13" s="198" t="s">
        <v>36</v>
      </c>
      <c r="D13" s="198" t="s">
        <v>36</v>
      </c>
      <c r="E13" s="163">
        <v>7</v>
      </c>
      <c r="F13" s="221">
        <v>1</v>
      </c>
      <c r="G13" s="221">
        <v>0</v>
      </c>
      <c r="H13" s="221"/>
    </row>
    <row r="14" spans="2:11" s="88" customFormat="1" ht="16.5" customHeight="1" x14ac:dyDescent="0.2">
      <c r="B14" s="427" t="s">
        <v>7</v>
      </c>
      <c r="C14" s="198" t="s">
        <v>36</v>
      </c>
      <c r="D14" s="198" t="s">
        <v>36</v>
      </c>
      <c r="E14" s="163">
        <v>16</v>
      </c>
      <c r="F14" s="221">
        <v>9</v>
      </c>
      <c r="G14" s="221">
        <v>9</v>
      </c>
      <c r="H14" s="221"/>
    </row>
    <row r="15" spans="2:11" s="88" customFormat="1" ht="16.5" customHeight="1" x14ac:dyDescent="0.2">
      <c r="B15" s="427" t="s">
        <v>8</v>
      </c>
      <c r="C15" s="198" t="s">
        <v>36</v>
      </c>
      <c r="D15" s="198" t="s">
        <v>36</v>
      </c>
      <c r="E15" s="163">
        <v>1</v>
      </c>
      <c r="F15" s="221">
        <v>5</v>
      </c>
      <c r="G15" s="221">
        <v>1</v>
      </c>
      <c r="H15" s="221"/>
    </row>
    <row r="16" spans="2:11" s="88" customFormat="1" ht="16.5" customHeight="1" x14ac:dyDescent="0.2">
      <c r="B16" s="427" t="s">
        <v>9</v>
      </c>
      <c r="C16" s="198" t="s">
        <v>36</v>
      </c>
      <c r="D16" s="198" t="s">
        <v>36</v>
      </c>
      <c r="E16" s="163">
        <v>1</v>
      </c>
      <c r="F16" s="221">
        <v>2</v>
      </c>
      <c r="G16" s="221">
        <v>0</v>
      </c>
      <c r="H16" s="221"/>
    </row>
    <row r="17" spans="2:8" s="88" customFormat="1" ht="16.5" customHeight="1" x14ac:dyDescent="0.2">
      <c r="B17" s="427" t="s">
        <v>10</v>
      </c>
      <c r="C17" s="198" t="s">
        <v>36</v>
      </c>
      <c r="D17" s="198" t="s">
        <v>36</v>
      </c>
      <c r="E17" s="221">
        <v>0</v>
      </c>
      <c r="F17" s="221">
        <v>0</v>
      </c>
      <c r="G17" s="221">
        <v>1</v>
      </c>
      <c r="H17" s="221"/>
    </row>
    <row r="18" spans="2:8" s="147" customFormat="1" ht="16.5" customHeight="1" x14ac:dyDescent="0.2">
      <c r="B18" s="151" t="s">
        <v>244</v>
      </c>
      <c r="C18" s="199"/>
      <c r="D18" s="199"/>
      <c r="E18" s="169"/>
      <c r="F18" s="169"/>
      <c r="G18" s="169"/>
      <c r="H18" s="170"/>
    </row>
    <row r="19" spans="2:8" s="147" customFormat="1" ht="16.5" customHeight="1" x14ac:dyDescent="0.2">
      <c r="B19" s="428" t="s">
        <v>11</v>
      </c>
      <c r="C19" s="199">
        <v>120</v>
      </c>
      <c r="D19" s="199">
        <v>171</v>
      </c>
      <c r="E19" s="169">
        <v>131</v>
      </c>
      <c r="F19" s="169">
        <v>124</v>
      </c>
      <c r="G19" s="169">
        <v>77</v>
      </c>
      <c r="H19" s="170"/>
    </row>
    <row r="20" spans="2:8" s="147" customFormat="1" ht="16.5" customHeight="1" x14ac:dyDescent="0.2">
      <c r="B20" s="429" t="s">
        <v>0</v>
      </c>
      <c r="C20" s="199" t="s">
        <v>36</v>
      </c>
      <c r="D20" s="199" t="s">
        <v>36</v>
      </c>
      <c r="E20" s="169">
        <v>1</v>
      </c>
      <c r="F20" s="169">
        <v>1</v>
      </c>
      <c r="G20" s="170">
        <v>0</v>
      </c>
      <c r="H20" s="170"/>
    </row>
    <row r="21" spans="2:8" s="147" customFormat="1" ht="16.5" customHeight="1" x14ac:dyDescent="0.2">
      <c r="B21" s="429" t="s">
        <v>1</v>
      </c>
      <c r="C21" s="199" t="s">
        <v>36</v>
      </c>
      <c r="D21" s="199" t="s">
        <v>36</v>
      </c>
      <c r="E21" s="169">
        <v>7</v>
      </c>
      <c r="F21" s="169">
        <v>13</v>
      </c>
      <c r="G21" s="170">
        <v>6</v>
      </c>
      <c r="H21" s="170"/>
    </row>
    <row r="22" spans="2:8" s="147" customFormat="1" ht="16.5" customHeight="1" x14ac:dyDescent="0.2">
      <c r="B22" s="429" t="s">
        <v>2</v>
      </c>
      <c r="C22" s="199" t="s">
        <v>36</v>
      </c>
      <c r="D22" s="199" t="s">
        <v>36</v>
      </c>
      <c r="E22" s="169">
        <v>66</v>
      </c>
      <c r="F22" s="169">
        <v>42</v>
      </c>
      <c r="G22" s="170">
        <v>52</v>
      </c>
      <c r="H22" s="170"/>
    </row>
    <row r="23" spans="2:8" s="147" customFormat="1" ht="16.5" customHeight="1" x14ac:dyDescent="0.2">
      <c r="B23" s="429" t="s">
        <v>3</v>
      </c>
      <c r="C23" s="199" t="s">
        <v>36</v>
      </c>
      <c r="D23" s="199" t="s">
        <v>36</v>
      </c>
      <c r="E23" s="169">
        <v>30</v>
      </c>
      <c r="F23" s="169">
        <v>49</v>
      </c>
      <c r="G23" s="170">
        <v>7</v>
      </c>
      <c r="H23" s="170"/>
    </row>
    <row r="24" spans="2:8" s="147" customFormat="1" ht="16.5" customHeight="1" x14ac:dyDescent="0.2">
      <c r="B24" s="429" t="s">
        <v>4</v>
      </c>
      <c r="C24" s="199" t="s">
        <v>36</v>
      </c>
      <c r="D24" s="199" t="s">
        <v>36</v>
      </c>
      <c r="E24" s="170">
        <v>0</v>
      </c>
      <c r="F24" s="170">
        <v>0</v>
      </c>
      <c r="G24" s="170">
        <v>0</v>
      </c>
      <c r="H24" s="170"/>
    </row>
    <row r="25" spans="2:8" s="147" customFormat="1" ht="16.5" customHeight="1" x14ac:dyDescent="0.2">
      <c r="B25" s="429" t="s">
        <v>5</v>
      </c>
      <c r="C25" s="199" t="s">
        <v>36</v>
      </c>
      <c r="D25" s="199" t="s">
        <v>36</v>
      </c>
      <c r="E25" s="169">
        <v>2</v>
      </c>
      <c r="F25" s="170">
        <v>2</v>
      </c>
      <c r="G25" s="170">
        <v>1</v>
      </c>
      <c r="H25" s="170"/>
    </row>
    <row r="26" spans="2:8" s="147" customFormat="1" ht="16.5" customHeight="1" x14ac:dyDescent="0.2">
      <c r="B26" s="429" t="s">
        <v>6</v>
      </c>
      <c r="C26" s="199" t="s">
        <v>36</v>
      </c>
      <c r="D26" s="199" t="s">
        <v>36</v>
      </c>
      <c r="E26" s="169">
        <v>7</v>
      </c>
      <c r="F26" s="170">
        <v>1</v>
      </c>
      <c r="G26" s="170">
        <v>0</v>
      </c>
      <c r="H26" s="170"/>
    </row>
    <row r="27" spans="2:8" s="147" customFormat="1" ht="16.5" customHeight="1" x14ac:dyDescent="0.2">
      <c r="B27" s="429" t="s">
        <v>7</v>
      </c>
      <c r="C27" s="199" t="s">
        <v>36</v>
      </c>
      <c r="D27" s="199" t="s">
        <v>36</v>
      </c>
      <c r="E27" s="169">
        <v>16</v>
      </c>
      <c r="F27" s="170">
        <v>9</v>
      </c>
      <c r="G27" s="170">
        <v>9</v>
      </c>
      <c r="H27" s="170"/>
    </row>
    <row r="28" spans="2:8" s="147" customFormat="1" ht="16.5" customHeight="1" x14ac:dyDescent="0.2">
      <c r="B28" s="429" t="s">
        <v>8</v>
      </c>
      <c r="C28" s="199" t="s">
        <v>36</v>
      </c>
      <c r="D28" s="199" t="s">
        <v>36</v>
      </c>
      <c r="E28" s="169">
        <v>1</v>
      </c>
      <c r="F28" s="170">
        <v>5</v>
      </c>
      <c r="G28" s="170">
        <v>1</v>
      </c>
      <c r="H28" s="170"/>
    </row>
    <row r="29" spans="2:8" s="147" customFormat="1" ht="16.5" customHeight="1" x14ac:dyDescent="0.2">
      <c r="B29" s="429" t="s">
        <v>9</v>
      </c>
      <c r="C29" s="199" t="s">
        <v>36</v>
      </c>
      <c r="D29" s="199" t="s">
        <v>36</v>
      </c>
      <c r="E29" s="169">
        <v>1</v>
      </c>
      <c r="F29" s="170">
        <v>2</v>
      </c>
      <c r="G29" s="170">
        <v>0</v>
      </c>
      <c r="H29" s="170"/>
    </row>
    <row r="30" spans="2:8" s="147" customFormat="1" ht="16.5" customHeight="1" x14ac:dyDescent="0.2">
      <c r="B30" s="429" t="s">
        <v>10</v>
      </c>
      <c r="C30" s="199" t="s">
        <v>36</v>
      </c>
      <c r="D30" s="199" t="s">
        <v>36</v>
      </c>
      <c r="E30" s="170">
        <v>0</v>
      </c>
      <c r="F30" s="170">
        <v>0</v>
      </c>
      <c r="G30" s="170">
        <v>1</v>
      </c>
      <c r="H30" s="170"/>
    </row>
    <row r="31" spans="2:8" s="147" customFormat="1" ht="16.5" customHeight="1" x14ac:dyDescent="0.2">
      <c r="B31" s="151" t="s">
        <v>245</v>
      </c>
      <c r="C31" s="199"/>
      <c r="D31" s="199"/>
      <c r="E31" s="170"/>
      <c r="F31" s="170"/>
      <c r="G31" s="170"/>
      <c r="H31" s="170"/>
    </row>
    <row r="32" spans="2:8" s="147" customFormat="1" ht="16.5" customHeight="1" x14ac:dyDescent="0.2">
      <c r="B32" s="428" t="s">
        <v>11</v>
      </c>
      <c r="C32" s="199">
        <v>17</v>
      </c>
      <c r="D32" s="199">
        <v>2</v>
      </c>
      <c r="E32" s="170">
        <v>0</v>
      </c>
      <c r="F32" s="170">
        <v>0</v>
      </c>
      <c r="G32" s="170">
        <v>0</v>
      </c>
      <c r="H32" s="170"/>
    </row>
    <row r="33" spans="2:8" s="147" customFormat="1" ht="16.5" customHeight="1" x14ac:dyDescent="0.2">
      <c r="B33" s="429" t="s">
        <v>0</v>
      </c>
      <c r="C33" s="199" t="s">
        <v>36</v>
      </c>
      <c r="D33" s="199" t="s">
        <v>36</v>
      </c>
      <c r="E33" s="170">
        <v>0</v>
      </c>
      <c r="F33" s="170">
        <v>0</v>
      </c>
      <c r="G33" s="170">
        <v>0</v>
      </c>
      <c r="H33" s="170"/>
    </row>
    <row r="34" spans="2:8" s="147" customFormat="1" ht="16.5" customHeight="1" x14ac:dyDescent="0.2">
      <c r="B34" s="429" t="s">
        <v>1</v>
      </c>
      <c r="C34" s="199" t="s">
        <v>36</v>
      </c>
      <c r="D34" s="199" t="s">
        <v>36</v>
      </c>
      <c r="E34" s="170">
        <v>0</v>
      </c>
      <c r="F34" s="170">
        <v>0</v>
      </c>
      <c r="G34" s="170">
        <v>0</v>
      </c>
      <c r="H34" s="170"/>
    </row>
    <row r="35" spans="2:8" s="147" customFormat="1" ht="16.5" customHeight="1" x14ac:dyDescent="0.2">
      <c r="B35" s="429" t="s">
        <v>2</v>
      </c>
      <c r="C35" s="199" t="s">
        <v>36</v>
      </c>
      <c r="D35" s="199" t="s">
        <v>36</v>
      </c>
      <c r="E35" s="170">
        <v>0</v>
      </c>
      <c r="F35" s="170">
        <v>0</v>
      </c>
      <c r="G35" s="170">
        <v>0</v>
      </c>
      <c r="H35" s="170"/>
    </row>
    <row r="36" spans="2:8" s="147" customFormat="1" ht="16.5" customHeight="1" x14ac:dyDescent="0.2">
      <c r="B36" s="429" t="s">
        <v>3</v>
      </c>
      <c r="C36" s="199" t="s">
        <v>36</v>
      </c>
      <c r="D36" s="199" t="s">
        <v>36</v>
      </c>
      <c r="E36" s="170">
        <v>0</v>
      </c>
      <c r="F36" s="170">
        <v>0</v>
      </c>
      <c r="G36" s="170">
        <v>0</v>
      </c>
      <c r="H36" s="170"/>
    </row>
    <row r="37" spans="2:8" s="147" customFormat="1" ht="16.5" customHeight="1" x14ac:dyDescent="0.2">
      <c r="B37" s="429" t="s">
        <v>4</v>
      </c>
      <c r="C37" s="199" t="s">
        <v>36</v>
      </c>
      <c r="D37" s="199" t="s">
        <v>36</v>
      </c>
      <c r="E37" s="170">
        <v>0</v>
      </c>
      <c r="F37" s="170">
        <v>0</v>
      </c>
      <c r="G37" s="170">
        <v>0</v>
      </c>
      <c r="H37" s="170"/>
    </row>
    <row r="38" spans="2:8" s="147" customFormat="1" ht="16.5" customHeight="1" x14ac:dyDescent="0.2">
      <c r="B38" s="429" t="s">
        <v>5</v>
      </c>
      <c r="C38" s="199" t="s">
        <v>36</v>
      </c>
      <c r="D38" s="199" t="s">
        <v>36</v>
      </c>
      <c r="E38" s="170">
        <v>0</v>
      </c>
      <c r="F38" s="170">
        <v>0</v>
      </c>
      <c r="G38" s="170">
        <v>0</v>
      </c>
      <c r="H38" s="170"/>
    </row>
    <row r="39" spans="2:8" s="147" customFormat="1" ht="16.5" customHeight="1" x14ac:dyDescent="0.2">
      <c r="B39" s="429" t="s">
        <v>6</v>
      </c>
      <c r="C39" s="199" t="s">
        <v>36</v>
      </c>
      <c r="D39" s="199" t="s">
        <v>36</v>
      </c>
      <c r="E39" s="170">
        <v>0</v>
      </c>
      <c r="F39" s="170">
        <v>0</v>
      </c>
      <c r="G39" s="170">
        <v>0</v>
      </c>
      <c r="H39" s="170"/>
    </row>
    <row r="40" spans="2:8" s="147" customFormat="1" ht="16.5" customHeight="1" x14ac:dyDescent="0.2">
      <c r="B40" s="429" t="s">
        <v>7</v>
      </c>
      <c r="C40" s="199" t="s">
        <v>36</v>
      </c>
      <c r="D40" s="199" t="s">
        <v>36</v>
      </c>
      <c r="E40" s="170">
        <v>0</v>
      </c>
      <c r="F40" s="170">
        <v>0</v>
      </c>
      <c r="G40" s="170">
        <v>0</v>
      </c>
      <c r="H40" s="170"/>
    </row>
    <row r="41" spans="2:8" s="147" customFormat="1" ht="16.5" customHeight="1" x14ac:dyDescent="0.2">
      <c r="B41" s="429" t="s">
        <v>8</v>
      </c>
      <c r="C41" s="199" t="s">
        <v>36</v>
      </c>
      <c r="D41" s="199" t="s">
        <v>36</v>
      </c>
      <c r="E41" s="170">
        <v>0</v>
      </c>
      <c r="F41" s="170">
        <v>0</v>
      </c>
      <c r="G41" s="170">
        <v>0</v>
      </c>
      <c r="H41" s="170"/>
    </row>
    <row r="42" spans="2:8" s="147" customFormat="1" ht="16.5" customHeight="1" x14ac:dyDescent="0.2">
      <c r="B42" s="429" t="s">
        <v>9</v>
      </c>
      <c r="C42" s="199" t="s">
        <v>36</v>
      </c>
      <c r="D42" s="199" t="s">
        <v>36</v>
      </c>
      <c r="E42" s="170">
        <v>0</v>
      </c>
      <c r="F42" s="170">
        <v>0</v>
      </c>
      <c r="G42" s="170">
        <v>0</v>
      </c>
      <c r="H42" s="170"/>
    </row>
    <row r="43" spans="2:8" s="147" customFormat="1" ht="16.5" customHeight="1" x14ac:dyDescent="0.2">
      <c r="B43" s="429" t="s">
        <v>10</v>
      </c>
      <c r="C43" s="199" t="s">
        <v>36</v>
      </c>
      <c r="D43" s="199" t="s">
        <v>36</v>
      </c>
      <c r="E43" s="170">
        <v>0</v>
      </c>
      <c r="F43" s="170">
        <v>0</v>
      </c>
      <c r="G43" s="170">
        <v>0</v>
      </c>
      <c r="H43" s="170"/>
    </row>
    <row r="44" spans="2:8" ht="12.75" customHeight="1" x14ac:dyDescent="0.2">
      <c r="C44" s="9"/>
      <c r="D44" s="9"/>
      <c r="E44" s="9"/>
      <c r="F44" s="9"/>
      <c r="G44" s="9"/>
      <c r="H44" s="19"/>
    </row>
    <row r="45" spans="2:8" ht="3" customHeight="1" x14ac:dyDescent="0.2">
      <c r="B45" s="154"/>
      <c r="C45" s="154"/>
      <c r="D45" s="154"/>
      <c r="E45" s="154"/>
      <c r="F45" s="154"/>
      <c r="G45" s="154"/>
      <c r="H45" s="19"/>
    </row>
    <row r="46" spans="2:8" ht="9" customHeight="1" x14ac:dyDescent="0.2">
      <c r="C46" s="9"/>
      <c r="D46" s="9"/>
      <c r="E46" s="9"/>
      <c r="F46" s="9"/>
      <c r="G46" s="14"/>
      <c r="H46" s="19"/>
    </row>
    <row r="47" spans="2:8" s="1" customFormat="1" ht="13.5" customHeight="1" x14ac:dyDescent="0.2">
      <c r="B47" s="447" t="s">
        <v>236</v>
      </c>
      <c r="C47" s="447"/>
      <c r="D47" s="447"/>
      <c r="E47" s="447"/>
      <c r="F47" s="447"/>
      <c r="G47" s="447"/>
    </row>
    <row r="48" spans="2:8" ht="13.5" customHeight="1" x14ac:dyDescent="0.2">
      <c r="B48" s="223" t="s">
        <v>233</v>
      </c>
    </row>
    <row r="49" spans="2:15" s="32" customFormat="1" ht="13.5" customHeight="1" x14ac:dyDescent="0.15">
      <c r="B49" s="157"/>
      <c r="C49" s="157"/>
      <c r="D49" s="157"/>
      <c r="E49" s="157"/>
      <c r="F49" s="157"/>
      <c r="G49" s="157"/>
      <c r="H49" s="157"/>
      <c r="I49" s="157"/>
      <c r="J49" s="157"/>
      <c r="K49" s="157"/>
      <c r="L49" s="157"/>
      <c r="M49" s="157"/>
      <c r="N49" s="157"/>
      <c r="O49" s="157"/>
    </row>
    <row r="50" spans="2:15" s="1" customFormat="1" ht="12.75" x14ac:dyDescent="0.2">
      <c r="B50" s="138" t="s">
        <v>68</v>
      </c>
    </row>
  </sheetData>
  <mergeCells count="2">
    <mergeCell ref="B1:G1"/>
    <mergeCell ref="B47:G47"/>
  </mergeCells>
  <hyperlinks>
    <hyperlink ref="B48" r:id="rId1" xr:uid="{00000000-0004-0000-6100-000000000000}"/>
    <hyperlink ref="B50" location="Contents!A1" display="(Back to contents)" xr:uid="{00000000-0004-0000-6100-000001000000}"/>
  </hyperlinks>
  <printOptions horizontalCentered="1"/>
  <pageMargins left="0.47244094488188981" right="0.47244094488188981" top="0.6692913385826772" bottom="0.6692913385826772" header="0" footer="0"/>
  <pageSetup paperSize="9" orientation="portrait" horizontalDpi="4294967294" verticalDpi="0" r:id="rId2"/>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B1:O23"/>
  <sheetViews>
    <sheetView showGridLines="0" workbookViewId="0"/>
  </sheetViews>
  <sheetFormatPr defaultRowHeight="11.25" x14ac:dyDescent="0.2"/>
  <cols>
    <col min="1" max="1" width="6.7109375" style="11" customWidth="1"/>
    <col min="2" max="2" width="25.7109375" style="11" customWidth="1"/>
    <col min="3" max="7" width="16.85546875" style="11" customWidth="1"/>
    <col min="8" max="8" width="6.7109375" style="11" customWidth="1"/>
    <col min="9" max="256" width="9.140625" style="11"/>
    <col min="257" max="257" width="6.7109375" style="11" customWidth="1"/>
    <col min="258" max="258" width="25.7109375" style="11" customWidth="1"/>
    <col min="259" max="262" width="16.85546875" style="11" customWidth="1"/>
    <col min="263" max="263" width="6.7109375" style="11" customWidth="1"/>
    <col min="264" max="264" width="11.28515625" style="11" customWidth="1"/>
    <col min="265" max="512" width="9.140625" style="11"/>
    <col min="513" max="513" width="6.7109375" style="11" customWidth="1"/>
    <col min="514" max="514" width="25.7109375" style="11" customWidth="1"/>
    <col min="515" max="518" width="16.85546875" style="11" customWidth="1"/>
    <col min="519" max="519" width="6.7109375" style="11" customWidth="1"/>
    <col min="520" max="520" width="11.28515625" style="11" customWidth="1"/>
    <col min="521" max="768" width="9.140625" style="11"/>
    <col min="769" max="769" width="6.7109375" style="11" customWidth="1"/>
    <col min="770" max="770" width="25.7109375" style="11" customWidth="1"/>
    <col min="771" max="774" width="16.85546875" style="11" customWidth="1"/>
    <col min="775" max="775" width="6.7109375" style="11" customWidth="1"/>
    <col min="776" max="776" width="11.28515625" style="11" customWidth="1"/>
    <col min="777" max="1024" width="9.140625" style="11"/>
    <col min="1025" max="1025" width="6.7109375" style="11" customWidth="1"/>
    <col min="1026" max="1026" width="25.7109375" style="11" customWidth="1"/>
    <col min="1027" max="1030" width="16.85546875" style="11" customWidth="1"/>
    <col min="1031" max="1031" width="6.7109375" style="11" customWidth="1"/>
    <col min="1032" max="1032" width="11.28515625" style="11" customWidth="1"/>
    <col min="1033" max="1280" width="9.140625" style="11"/>
    <col min="1281" max="1281" width="6.7109375" style="11" customWidth="1"/>
    <col min="1282" max="1282" width="25.7109375" style="11" customWidth="1"/>
    <col min="1283" max="1286" width="16.85546875" style="11" customWidth="1"/>
    <col min="1287" max="1287" width="6.7109375" style="11" customWidth="1"/>
    <col min="1288" max="1288" width="11.28515625" style="11" customWidth="1"/>
    <col min="1289" max="1536" width="9.140625" style="11"/>
    <col min="1537" max="1537" width="6.7109375" style="11" customWidth="1"/>
    <col min="1538" max="1538" width="25.7109375" style="11" customWidth="1"/>
    <col min="1539" max="1542" width="16.85546875" style="11" customWidth="1"/>
    <col min="1543" max="1543" width="6.7109375" style="11" customWidth="1"/>
    <col min="1544" max="1544" width="11.28515625" style="11" customWidth="1"/>
    <col min="1545" max="1792" width="9.140625" style="11"/>
    <col min="1793" max="1793" width="6.7109375" style="11" customWidth="1"/>
    <col min="1794" max="1794" width="25.7109375" style="11" customWidth="1"/>
    <col min="1795" max="1798" width="16.85546875" style="11" customWidth="1"/>
    <col min="1799" max="1799" width="6.7109375" style="11" customWidth="1"/>
    <col min="1800" max="1800" width="11.28515625" style="11" customWidth="1"/>
    <col min="1801" max="2048" width="9.140625" style="11"/>
    <col min="2049" max="2049" width="6.7109375" style="11" customWidth="1"/>
    <col min="2050" max="2050" width="25.7109375" style="11" customWidth="1"/>
    <col min="2051" max="2054" width="16.85546875" style="11" customWidth="1"/>
    <col min="2055" max="2055" width="6.7109375" style="11" customWidth="1"/>
    <col min="2056" max="2056" width="11.28515625" style="11" customWidth="1"/>
    <col min="2057" max="2304" width="9.140625" style="11"/>
    <col min="2305" max="2305" width="6.7109375" style="11" customWidth="1"/>
    <col min="2306" max="2306" width="25.7109375" style="11" customWidth="1"/>
    <col min="2307" max="2310" width="16.85546875" style="11" customWidth="1"/>
    <col min="2311" max="2311" width="6.7109375" style="11" customWidth="1"/>
    <col min="2312" max="2312" width="11.28515625" style="11" customWidth="1"/>
    <col min="2313" max="2560" width="9.140625" style="11"/>
    <col min="2561" max="2561" width="6.7109375" style="11" customWidth="1"/>
    <col min="2562" max="2562" width="25.7109375" style="11" customWidth="1"/>
    <col min="2563" max="2566" width="16.85546875" style="11" customWidth="1"/>
    <col min="2567" max="2567" width="6.7109375" style="11" customWidth="1"/>
    <col min="2568" max="2568" width="11.28515625" style="11" customWidth="1"/>
    <col min="2569" max="2816" width="9.140625" style="11"/>
    <col min="2817" max="2817" width="6.7109375" style="11" customWidth="1"/>
    <col min="2818" max="2818" width="25.7109375" style="11" customWidth="1"/>
    <col min="2819" max="2822" width="16.85546875" style="11" customWidth="1"/>
    <col min="2823" max="2823" width="6.7109375" style="11" customWidth="1"/>
    <col min="2824" max="2824" width="11.28515625" style="11" customWidth="1"/>
    <col min="2825" max="3072" width="9.140625" style="11"/>
    <col min="3073" max="3073" width="6.7109375" style="11" customWidth="1"/>
    <col min="3074" max="3074" width="25.7109375" style="11" customWidth="1"/>
    <col min="3075" max="3078" width="16.85546875" style="11" customWidth="1"/>
    <col min="3079" max="3079" width="6.7109375" style="11" customWidth="1"/>
    <col min="3080" max="3080" width="11.28515625" style="11" customWidth="1"/>
    <col min="3081" max="3328" width="9.140625" style="11"/>
    <col min="3329" max="3329" width="6.7109375" style="11" customWidth="1"/>
    <col min="3330" max="3330" width="25.7109375" style="11" customWidth="1"/>
    <col min="3331" max="3334" width="16.85546875" style="11" customWidth="1"/>
    <col min="3335" max="3335" width="6.7109375" style="11" customWidth="1"/>
    <col min="3336" max="3336" width="11.28515625" style="11" customWidth="1"/>
    <col min="3337" max="3584" width="9.140625" style="11"/>
    <col min="3585" max="3585" width="6.7109375" style="11" customWidth="1"/>
    <col min="3586" max="3586" width="25.7109375" style="11" customWidth="1"/>
    <col min="3587" max="3590" width="16.85546875" style="11" customWidth="1"/>
    <col min="3591" max="3591" width="6.7109375" style="11" customWidth="1"/>
    <col min="3592" max="3592" width="11.28515625" style="11" customWidth="1"/>
    <col min="3593" max="3840" width="9.140625" style="11"/>
    <col min="3841" max="3841" width="6.7109375" style="11" customWidth="1"/>
    <col min="3842" max="3842" width="25.7109375" style="11" customWidth="1"/>
    <col min="3843" max="3846" width="16.85546875" style="11" customWidth="1"/>
    <col min="3847" max="3847" width="6.7109375" style="11" customWidth="1"/>
    <col min="3848" max="3848" width="11.28515625" style="11" customWidth="1"/>
    <col min="3849" max="4096" width="9.140625" style="11"/>
    <col min="4097" max="4097" width="6.7109375" style="11" customWidth="1"/>
    <col min="4098" max="4098" width="25.7109375" style="11" customWidth="1"/>
    <col min="4099" max="4102" width="16.85546875" style="11" customWidth="1"/>
    <col min="4103" max="4103" width="6.7109375" style="11" customWidth="1"/>
    <col min="4104" max="4104" width="11.28515625" style="11" customWidth="1"/>
    <col min="4105" max="4352" width="9.140625" style="11"/>
    <col min="4353" max="4353" width="6.7109375" style="11" customWidth="1"/>
    <col min="4354" max="4354" width="25.7109375" style="11" customWidth="1"/>
    <col min="4355" max="4358" width="16.85546875" style="11" customWidth="1"/>
    <col min="4359" max="4359" width="6.7109375" style="11" customWidth="1"/>
    <col min="4360" max="4360" width="11.28515625" style="11" customWidth="1"/>
    <col min="4361" max="4608" width="9.140625" style="11"/>
    <col min="4609" max="4609" width="6.7109375" style="11" customWidth="1"/>
    <col min="4610" max="4610" width="25.7109375" style="11" customWidth="1"/>
    <col min="4611" max="4614" width="16.85546875" style="11" customWidth="1"/>
    <col min="4615" max="4615" width="6.7109375" style="11" customWidth="1"/>
    <col min="4616" max="4616" width="11.28515625" style="11" customWidth="1"/>
    <col min="4617" max="4864" width="9.140625" style="11"/>
    <col min="4865" max="4865" width="6.7109375" style="11" customWidth="1"/>
    <col min="4866" max="4866" width="25.7109375" style="11" customWidth="1"/>
    <col min="4867" max="4870" width="16.85546875" style="11" customWidth="1"/>
    <col min="4871" max="4871" width="6.7109375" style="11" customWidth="1"/>
    <col min="4872" max="4872" width="11.28515625" style="11" customWidth="1"/>
    <col min="4873" max="5120" width="9.140625" style="11"/>
    <col min="5121" max="5121" width="6.7109375" style="11" customWidth="1"/>
    <col min="5122" max="5122" width="25.7109375" style="11" customWidth="1"/>
    <col min="5123" max="5126" width="16.85546875" style="11" customWidth="1"/>
    <col min="5127" max="5127" width="6.7109375" style="11" customWidth="1"/>
    <col min="5128" max="5128" width="11.28515625" style="11" customWidth="1"/>
    <col min="5129" max="5376" width="9.140625" style="11"/>
    <col min="5377" max="5377" width="6.7109375" style="11" customWidth="1"/>
    <col min="5378" max="5378" width="25.7109375" style="11" customWidth="1"/>
    <col min="5379" max="5382" width="16.85546875" style="11" customWidth="1"/>
    <col min="5383" max="5383" width="6.7109375" style="11" customWidth="1"/>
    <col min="5384" max="5384" width="11.28515625" style="11" customWidth="1"/>
    <col min="5385" max="5632" width="9.140625" style="11"/>
    <col min="5633" max="5633" width="6.7109375" style="11" customWidth="1"/>
    <col min="5634" max="5634" width="25.7109375" style="11" customWidth="1"/>
    <col min="5635" max="5638" width="16.85546875" style="11" customWidth="1"/>
    <col min="5639" max="5639" width="6.7109375" style="11" customWidth="1"/>
    <col min="5640" max="5640" width="11.28515625" style="11" customWidth="1"/>
    <col min="5641" max="5888" width="9.140625" style="11"/>
    <col min="5889" max="5889" width="6.7109375" style="11" customWidth="1"/>
    <col min="5890" max="5890" width="25.7109375" style="11" customWidth="1"/>
    <col min="5891" max="5894" width="16.85546875" style="11" customWidth="1"/>
    <col min="5895" max="5895" width="6.7109375" style="11" customWidth="1"/>
    <col min="5896" max="5896" width="11.28515625" style="11" customWidth="1"/>
    <col min="5897" max="6144" width="9.140625" style="11"/>
    <col min="6145" max="6145" width="6.7109375" style="11" customWidth="1"/>
    <col min="6146" max="6146" width="25.7109375" style="11" customWidth="1"/>
    <col min="6147" max="6150" width="16.85546875" style="11" customWidth="1"/>
    <col min="6151" max="6151" width="6.7109375" style="11" customWidth="1"/>
    <col min="6152" max="6152" width="11.28515625" style="11" customWidth="1"/>
    <col min="6153" max="6400" width="9.140625" style="11"/>
    <col min="6401" max="6401" width="6.7109375" style="11" customWidth="1"/>
    <col min="6402" max="6402" width="25.7109375" style="11" customWidth="1"/>
    <col min="6403" max="6406" width="16.85546875" style="11" customWidth="1"/>
    <col min="6407" max="6407" width="6.7109375" style="11" customWidth="1"/>
    <col min="6408" max="6408" width="11.28515625" style="11" customWidth="1"/>
    <col min="6409" max="6656" width="9.140625" style="11"/>
    <col min="6657" max="6657" width="6.7109375" style="11" customWidth="1"/>
    <col min="6658" max="6658" width="25.7109375" style="11" customWidth="1"/>
    <col min="6659" max="6662" width="16.85546875" style="11" customWidth="1"/>
    <col min="6663" max="6663" width="6.7109375" style="11" customWidth="1"/>
    <col min="6664" max="6664" width="11.28515625" style="11" customWidth="1"/>
    <col min="6665" max="6912" width="9.140625" style="11"/>
    <col min="6913" max="6913" width="6.7109375" style="11" customWidth="1"/>
    <col min="6914" max="6914" width="25.7109375" style="11" customWidth="1"/>
    <col min="6915" max="6918" width="16.85546875" style="11" customWidth="1"/>
    <col min="6919" max="6919" width="6.7109375" style="11" customWidth="1"/>
    <col min="6920" max="6920" width="11.28515625" style="11" customWidth="1"/>
    <col min="6921" max="7168" width="9.140625" style="11"/>
    <col min="7169" max="7169" width="6.7109375" style="11" customWidth="1"/>
    <col min="7170" max="7170" width="25.7109375" style="11" customWidth="1"/>
    <col min="7171" max="7174" width="16.85546875" style="11" customWidth="1"/>
    <col min="7175" max="7175" width="6.7109375" style="11" customWidth="1"/>
    <col min="7176" max="7176" width="11.28515625" style="11" customWidth="1"/>
    <col min="7177" max="7424" width="9.140625" style="11"/>
    <col min="7425" max="7425" width="6.7109375" style="11" customWidth="1"/>
    <col min="7426" max="7426" width="25.7109375" style="11" customWidth="1"/>
    <col min="7427" max="7430" width="16.85546875" style="11" customWidth="1"/>
    <col min="7431" max="7431" width="6.7109375" style="11" customWidth="1"/>
    <col min="7432" max="7432" width="11.28515625" style="11" customWidth="1"/>
    <col min="7433" max="7680" width="9.140625" style="11"/>
    <col min="7681" max="7681" width="6.7109375" style="11" customWidth="1"/>
    <col min="7682" max="7682" width="25.7109375" style="11" customWidth="1"/>
    <col min="7683" max="7686" width="16.85546875" style="11" customWidth="1"/>
    <col min="7687" max="7687" width="6.7109375" style="11" customWidth="1"/>
    <col min="7688" max="7688" width="11.28515625" style="11" customWidth="1"/>
    <col min="7689" max="7936" width="9.140625" style="11"/>
    <col min="7937" max="7937" width="6.7109375" style="11" customWidth="1"/>
    <col min="7938" max="7938" width="25.7109375" style="11" customWidth="1"/>
    <col min="7939" max="7942" width="16.85546875" style="11" customWidth="1"/>
    <col min="7943" max="7943" width="6.7109375" style="11" customWidth="1"/>
    <col min="7944" max="7944" width="11.28515625" style="11" customWidth="1"/>
    <col min="7945" max="8192" width="9.140625" style="11"/>
    <col min="8193" max="8193" width="6.7109375" style="11" customWidth="1"/>
    <col min="8194" max="8194" width="25.7109375" style="11" customWidth="1"/>
    <col min="8195" max="8198" width="16.85546875" style="11" customWidth="1"/>
    <col min="8199" max="8199" width="6.7109375" style="11" customWidth="1"/>
    <col min="8200" max="8200" width="11.28515625" style="11" customWidth="1"/>
    <col min="8201" max="8448" width="9.140625" style="11"/>
    <col min="8449" max="8449" width="6.7109375" style="11" customWidth="1"/>
    <col min="8450" max="8450" width="25.7109375" style="11" customWidth="1"/>
    <col min="8451" max="8454" width="16.85546875" style="11" customWidth="1"/>
    <col min="8455" max="8455" width="6.7109375" style="11" customWidth="1"/>
    <col min="8456" max="8456" width="11.28515625" style="11" customWidth="1"/>
    <col min="8457" max="8704" width="9.140625" style="11"/>
    <col min="8705" max="8705" width="6.7109375" style="11" customWidth="1"/>
    <col min="8706" max="8706" width="25.7109375" style="11" customWidth="1"/>
    <col min="8707" max="8710" width="16.85546875" style="11" customWidth="1"/>
    <col min="8711" max="8711" width="6.7109375" style="11" customWidth="1"/>
    <col min="8712" max="8712" width="11.28515625" style="11" customWidth="1"/>
    <col min="8713" max="8960" width="9.140625" style="11"/>
    <col min="8961" max="8961" width="6.7109375" style="11" customWidth="1"/>
    <col min="8962" max="8962" width="25.7109375" style="11" customWidth="1"/>
    <col min="8963" max="8966" width="16.85546875" style="11" customWidth="1"/>
    <col min="8967" max="8967" width="6.7109375" style="11" customWidth="1"/>
    <col min="8968" max="8968" width="11.28515625" style="11" customWidth="1"/>
    <col min="8969" max="9216" width="9.140625" style="11"/>
    <col min="9217" max="9217" width="6.7109375" style="11" customWidth="1"/>
    <col min="9218" max="9218" width="25.7109375" style="11" customWidth="1"/>
    <col min="9219" max="9222" width="16.85546875" style="11" customWidth="1"/>
    <col min="9223" max="9223" width="6.7109375" style="11" customWidth="1"/>
    <col min="9224" max="9224" width="11.28515625" style="11" customWidth="1"/>
    <col min="9225" max="9472" width="9.140625" style="11"/>
    <col min="9473" max="9473" width="6.7109375" style="11" customWidth="1"/>
    <col min="9474" max="9474" width="25.7109375" style="11" customWidth="1"/>
    <col min="9475" max="9478" width="16.85546875" style="11" customWidth="1"/>
    <col min="9479" max="9479" width="6.7109375" style="11" customWidth="1"/>
    <col min="9480" max="9480" width="11.28515625" style="11" customWidth="1"/>
    <col min="9481" max="9728" width="9.140625" style="11"/>
    <col min="9729" max="9729" width="6.7109375" style="11" customWidth="1"/>
    <col min="9730" max="9730" width="25.7109375" style="11" customWidth="1"/>
    <col min="9731" max="9734" width="16.85546875" style="11" customWidth="1"/>
    <col min="9735" max="9735" width="6.7109375" style="11" customWidth="1"/>
    <col min="9736" max="9736" width="11.28515625" style="11" customWidth="1"/>
    <col min="9737" max="9984" width="9.140625" style="11"/>
    <col min="9985" max="9985" width="6.7109375" style="11" customWidth="1"/>
    <col min="9986" max="9986" width="25.7109375" style="11" customWidth="1"/>
    <col min="9987" max="9990" width="16.85546875" style="11" customWidth="1"/>
    <col min="9991" max="9991" width="6.7109375" style="11" customWidth="1"/>
    <col min="9992" max="9992" width="11.28515625" style="11" customWidth="1"/>
    <col min="9993" max="10240" width="9.140625" style="11"/>
    <col min="10241" max="10241" width="6.7109375" style="11" customWidth="1"/>
    <col min="10242" max="10242" width="25.7109375" style="11" customWidth="1"/>
    <col min="10243" max="10246" width="16.85546875" style="11" customWidth="1"/>
    <col min="10247" max="10247" width="6.7109375" style="11" customWidth="1"/>
    <col min="10248" max="10248" width="11.28515625" style="11" customWidth="1"/>
    <col min="10249" max="10496" width="9.140625" style="11"/>
    <col min="10497" max="10497" width="6.7109375" style="11" customWidth="1"/>
    <col min="10498" max="10498" width="25.7109375" style="11" customWidth="1"/>
    <col min="10499" max="10502" width="16.85546875" style="11" customWidth="1"/>
    <col min="10503" max="10503" width="6.7109375" style="11" customWidth="1"/>
    <col min="10504" max="10504" width="11.28515625" style="11" customWidth="1"/>
    <col min="10505" max="10752" width="9.140625" style="11"/>
    <col min="10753" max="10753" width="6.7109375" style="11" customWidth="1"/>
    <col min="10754" max="10754" width="25.7109375" style="11" customWidth="1"/>
    <col min="10755" max="10758" width="16.85546875" style="11" customWidth="1"/>
    <col min="10759" max="10759" width="6.7109375" style="11" customWidth="1"/>
    <col min="10760" max="10760" width="11.28515625" style="11" customWidth="1"/>
    <col min="10761" max="11008" width="9.140625" style="11"/>
    <col min="11009" max="11009" width="6.7109375" style="11" customWidth="1"/>
    <col min="11010" max="11010" width="25.7109375" style="11" customWidth="1"/>
    <col min="11011" max="11014" width="16.85546875" style="11" customWidth="1"/>
    <col min="11015" max="11015" width="6.7109375" style="11" customWidth="1"/>
    <col min="11016" max="11016" width="11.28515625" style="11" customWidth="1"/>
    <col min="11017" max="11264" width="9.140625" style="11"/>
    <col min="11265" max="11265" width="6.7109375" style="11" customWidth="1"/>
    <col min="11266" max="11266" width="25.7109375" style="11" customWidth="1"/>
    <col min="11267" max="11270" width="16.85546875" style="11" customWidth="1"/>
    <col min="11271" max="11271" width="6.7109375" style="11" customWidth="1"/>
    <col min="11272" max="11272" width="11.28515625" style="11" customWidth="1"/>
    <col min="11273" max="11520" width="9.140625" style="11"/>
    <col min="11521" max="11521" width="6.7109375" style="11" customWidth="1"/>
    <col min="11522" max="11522" width="25.7109375" style="11" customWidth="1"/>
    <col min="11523" max="11526" width="16.85546875" style="11" customWidth="1"/>
    <col min="11527" max="11527" width="6.7109375" style="11" customWidth="1"/>
    <col min="11528" max="11528" width="11.28515625" style="11" customWidth="1"/>
    <col min="11529" max="11776" width="9.140625" style="11"/>
    <col min="11777" max="11777" width="6.7109375" style="11" customWidth="1"/>
    <col min="11778" max="11778" width="25.7109375" style="11" customWidth="1"/>
    <col min="11779" max="11782" width="16.85546875" style="11" customWidth="1"/>
    <col min="11783" max="11783" width="6.7109375" style="11" customWidth="1"/>
    <col min="11784" max="11784" width="11.28515625" style="11" customWidth="1"/>
    <col min="11785" max="12032" width="9.140625" style="11"/>
    <col min="12033" max="12033" width="6.7109375" style="11" customWidth="1"/>
    <col min="12034" max="12034" width="25.7109375" style="11" customWidth="1"/>
    <col min="12035" max="12038" width="16.85546875" style="11" customWidth="1"/>
    <col min="12039" max="12039" width="6.7109375" style="11" customWidth="1"/>
    <col min="12040" max="12040" width="11.28515625" style="11" customWidth="1"/>
    <col min="12041" max="12288" width="9.140625" style="11"/>
    <col min="12289" max="12289" width="6.7109375" style="11" customWidth="1"/>
    <col min="12290" max="12290" width="25.7109375" style="11" customWidth="1"/>
    <col min="12291" max="12294" width="16.85546875" style="11" customWidth="1"/>
    <col min="12295" max="12295" width="6.7109375" style="11" customWidth="1"/>
    <col min="12296" max="12296" width="11.28515625" style="11" customWidth="1"/>
    <col min="12297" max="12544" width="9.140625" style="11"/>
    <col min="12545" max="12545" width="6.7109375" style="11" customWidth="1"/>
    <col min="12546" max="12546" width="25.7109375" style="11" customWidth="1"/>
    <col min="12547" max="12550" width="16.85546875" style="11" customWidth="1"/>
    <col min="12551" max="12551" width="6.7109375" style="11" customWidth="1"/>
    <col min="12552" max="12552" width="11.28515625" style="11" customWidth="1"/>
    <col min="12553" max="12800" width="9.140625" style="11"/>
    <col min="12801" max="12801" width="6.7109375" style="11" customWidth="1"/>
    <col min="12802" max="12802" width="25.7109375" style="11" customWidth="1"/>
    <col min="12803" max="12806" width="16.85546875" style="11" customWidth="1"/>
    <col min="12807" max="12807" width="6.7109375" style="11" customWidth="1"/>
    <col min="12808" max="12808" width="11.28515625" style="11" customWidth="1"/>
    <col min="12809" max="13056" width="9.140625" style="11"/>
    <col min="13057" max="13057" width="6.7109375" style="11" customWidth="1"/>
    <col min="13058" max="13058" width="25.7109375" style="11" customWidth="1"/>
    <col min="13059" max="13062" width="16.85546875" style="11" customWidth="1"/>
    <col min="13063" max="13063" width="6.7109375" style="11" customWidth="1"/>
    <col min="13064" max="13064" width="11.28515625" style="11" customWidth="1"/>
    <col min="13065" max="13312" width="9.140625" style="11"/>
    <col min="13313" max="13313" width="6.7109375" style="11" customWidth="1"/>
    <col min="13314" max="13314" width="25.7109375" style="11" customWidth="1"/>
    <col min="13315" max="13318" width="16.85546875" style="11" customWidth="1"/>
    <col min="13319" max="13319" width="6.7109375" style="11" customWidth="1"/>
    <col min="13320" max="13320" width="11.28515625" style="11" customWidth="1"/>
    <col min="13321" max="13568" width="9.140625" style="11"/>
    <col min="13569" max="13569" width="6.7109375" style="11" customWidth="1"/>
    <col min="13570" max="13570" width="25.7109375" style="11" customWidth="1"/>
    <col min="13571" max="13574" width="16.85546875" style="11" customWidth="1"/>
    <col min="13575" max="13575" width="6.7109375" style="11" customWidth="1"/>
    <col min="13576" max="13576" width="11.28515625" style="11" customWidth="1"/>
    <col min="13577" max="13824" width="9.140625" style="11"/>
    <col min="13825" max="13825" width="6.7109375" style="11" customWidth="1"/>
    <col min="13826" max="13826" width="25.7109375" style="11" customWidth="1"/>
    <col min="13827" max="13830" width="16.85546875" style="11" customWidth="1"/>
    <col min="13831" max="13831" width="6.7109375" style="11" customWidth="1"/>
    <col min="13832" max="13832" width="11.28515625" style="11" customWidth="1"/>
    <col min="13833" max="14080" width="9.140625" style="11"/>
    <col min="14081" max="14081" width="6.7109375" style="11" customWidth="1"/>
    <col min="14082" max="14082" width="25.7109375" style="11" customWidth="1"/>
    <col min="14083" max="14086" width="16.85546875" style="11" customWidth="1"/>
    <col min="14087" max="14087" width="6.7109375" style="11" customWidth="1"/>
    <col min="14088" max="14088" width="11.28515625" style="11" customWidth="1"/>
    <col min="14089" max="14336" width="9.140625" style="11"/>
    <col min="14337" max="14337" width="6.7109375" style="11" customWidth="1"/>
    <col min="14338" max="14338" width="25.7109375" style="11" customWidth="1"/>
    <col min="14339" max="14342" width="16.85546875" style="11" customWidth="1"/>
    <col min="14343" max="14343" width="6.7109375" style="11" customWidth="1"/>
    <col min="14344" max="14344" width="11.28515625" style="11" customWidth="1"/>
    <col min="14345" max="14592" width="9.140625" style="11"/>
    <col min="14593" max="14593" width="6.7109375" style="11" customWidth="1"/>
    <col min="14594" max="14594" width="25.7109375" style="11" customWidth="1"/>
    <col min="14595" max="14598" width="16.85546875" style="11" customWidth="1"/>
    <col min="14599" max="14599" width="6.7109375" style="11" customWidth="1"/>
    <col min="14600" max="14600" width="11.28515625" style="11" customWidth="1"/>
    <col min="14601" max="14848" width="9.140625" style="11"/>
    <col min="14849" max="14849" width="6.7109375" style="11" customWidth="1"/>
    <col min="14850" max="14850" width="25.7109375" style="11" customWidth="1"/>
    <col min="14851" max="14854" width="16.85546875" style="11" customWidth="1"/>
    <col min="14855" max="14855" width="6.7109375" style="11" customWidth="1"/>
    <col min="14856" max="14856" width="11.28515625" style="11" customWidth="1"/>
    <col min="14857" max="15104" width="9.140625" style="11"/>
    <col min="15105" max="15105" width="6.7109375" style="11" customWidth="1"/>
    <col min="15106" max="15106" width="25.7109375" style="11" customWidth="1"/>
    <col min="15107" max="15110" width="16.85546875" style="11" customWidth="1"/>
    <col min="15111" max="15111" width="6.7109375" style="11" customWidth="1"/>
    <col min="15112" max="15112" width="11.28515625" style="11" customWidth="1"/>
    <col min="15113" max="15360" width="9.140625" style="11"/>
    <col min="15361" max="15361" width="6.7109375" style="11" customWidth="1"/>
    <col min="15362" max="15362" width="25.7109375" style="11" customWidth="1"/>
    <col min="15363" max="15366" width="16.85546875" style="11" customWidth="1"/>
    <col min="15367" max="15367" width="6.7109375" style="11" customWidth="1"/>
    <col min="15368" max="15368" width="11.28515625" style="11" customWidth="1"/>
    <col min="15369" max="15616" width="9.140625" style="11"/>
    <col min="15617" max="15617" width="6.7109375" style="11" customWidth="1"/>
    <col min="15618" max="15618" width="25.7109375" style="11" customWidth="1"/>
    <col min="15619" max="15622" width="16.85546875" style="11" customWidth="1"/>
    <col min="15623" max="15623" width="6.7109375" style="11" customWidth="1"/>
    <col min="15624" max="15624" width="11.28515625" style="11" customWidth="1"/>
    <col min="15625" max="15872" width="9.140625" style="11"/>
    <col min="15873" max="15873" width="6.7109375" style="11" customWidth="1"/>
    <col min="15874" max="15874" width="25.7109375" style="11" customWidth="1"/>
    <col min="15875" max="15878" width="16.85546875" style="11" customWidth="1"/>
    <col min="15879" max="15879" width="6.7109375" style="11" customWidth="1"/>
    <col min="15880" max="15880" width="11.28515625" style="11" customWidth="1"/>
    <col min="15881" max="16128" width="9.140625" style="11"/>
    <col min="16129" max="16129" width="6.7109375" style="11" customWidth="1"/>
    <col min="16130" max="16130" width="25.7109375" style="11" customWidth="1"/>
    <col min="16131" max="16134" width="16.85546875" style="11" customWidth="1"/>
    <col min="16135" max="16135" width="6.7109375" style="11" customWidth="1"/>
    <col min="16136" max="16136" width="11.28515625" style="11" customWidth="1"/>
    <col min="16137" max="16384" width="9.140625" style="11"/>
  </cols>
  <sheetData>
    <row r="1" spans="2:8" ht="30" customHeight="1" x14ac:dyDescent="0.2">
      <c r="B1" s="527" t="s">
        <v>645</v>
      </c>
      <c r="C1" s="527"/>
      <c r="D1" s="527"/>
      <c r="E1" s="527"/>
      <c r="F1" s="527"/>
      <c r="G1" s="527"/>
      <c r="H1" s="18"/>
    </row>
    <row r="2" spans="2:8" ht="21" customHeight="1" x14ac:dyDescent="0.2">
      <c r="C2" s="12"/>
      <c r="D2" s="12"/>
      <c r="E2" s="12"/>
      <c r="F2" s="12"/>
      <c r="G2" s="29" t="s">
        <v>12</v>
      </c>
      <c r="H2" s="12"/>
    </row>
    <row r="3" spans="2:8" s="13" customFormat="1" ht="30" customHeight="1" x14ac:dyDescent="0.2">
      <c r="B3" s="144"/>
      <c r="C3" s="145">
        <v>2009</v>
      </c>
      <c r="D3" s="220">
        <v>2011</v>
      </c>
      <c r="E3" s="145">
        <v>2012</v>
      </c>
      <c r="F3" s="423">
        <v>2015</v>
      </c>
      <c r="G3" s="423">
        <v>2023</v>
      </c>
      <c r="H3" s="17"/>
    </row>
    <row r="4" spans="2:8" s="13" customFormat="1" ht="12.75" customHeight="1" x14ac:dyDescent="0.2">
      <c r="B4" s="80"/>
      <c r="C4" s="15"/>
      <c r="D4" s="15"/>
      <c r="E4" s="15"/>
      <c r="F4" s="424"/>
      <c r="G4" s="424"/>
      <c r="H4" s="11"/>
    </row>
    <row r="5" spans="2:8" s="147" customFormat="1" ht="16.5" customHeight="1" x14ac:dyDescent="0.2">
      <c r="B5" s="165" t="s">
        <v>11</v>
      </c>
      <c r="C5" s="198">
        <v>429</v>
      </c>
      <c r="D5" s="198">
        <v>641</v>
      </c>
      <c r="E5" s="163">
        <v>276</v>
      </c>
      <c r="F5" s="163">
        <v>363</v>
      </c>
      <c r="G5" s="163">
        <v>579</v>
      </c>
      <c r="H5" s="170"/>
    </row>
    <row r="6" spans="2:8" s="147" customFormat="1" ht="16.5" customHeight="1" x14ac:dyDescent="0.2">
      <c r="B6" s="174" t="s">
        <v>0</v>
      </c>
      <c r="C6" s="170">
        <v>56</v>
      </c>
      <c r="D6" s="170">
        <v>56</v>
      </c>
      <c r="E6" s="170">
        <v>2</v>
      </c>
      <c r="F6" s="170">
        <v>0</v>
      </c>
      <c r="G6" s="170">
        <v>0</v>
      </c>
      <c r="H6" s="170"/>
    </row>
    <row r="7" spans="2:8" s="147" customFormat="1" ht="16.5" customHeight="1" x14ac:dyDescent="0.2">
      <c r="B7" s="174" t="s">
        <v>1</v>
      </c>
      <c r="C7" s="169">
        <v>20</v>
      </c>
      <c r="D7" s="169">
        <v>87</v>
      </c>
      <c r="E7" s="169">
        <v>15</v>
      </c>
      <c r="F7" s="169">
        <v>47</v>
      </c>
      <c r="G7" s="169">
        <v>98</v>
      </c>
      <c r="H7" s="170"/>
    </row>
    <row r="8" spans="2:8" s="147" customFormat="1" ht="16.5" customHeight="1" x14ac:dyDescent="0.2">
      <c r="B8" s="174" t="s">
        <v>2</v>
      </c>
      <c r="C8" s="169">
        <v>296</v>
      </c>
      <c r="D8" s="169">
        <v>490</v>
      </c>
      <c r="E8" s="169">
        <v>236</v>
      </c>
      <c r="F8" s="169">
        <v>254</v>
      </c>
      <c r="G8" s="169">
        <v>346</v>
      </c>
      <c r="H8" s="170"/>
    </row>
    <row r="9" spans="2:8" s="147" customFormat="1" ht="16.5" customHeight="1" x14ac:dyDescent="0.2">
      <c r="B9" s="174" t="s">
        <v>3</v>
      </c>
      <c r="C9" s="169">
        <v>8</v>
      </c>
      <c r="D9" s="170">
        <v>0</v>
      </c>
      <c r="E9" s="169">
        <v>4</v>
      </c>
      <c r="F9" s="169">
        <v>16</v>
      </c>
      <c r="G9" s="169">
        <v>29</v>
      </c>
      <c r="H9" s="170"/>
    </row>
    <row r="10" spans="2:8" s="147" customFormat="1" ht="16.5" customHeight="1" x14ac:dyDescent="0.2">
      <c r="B10" s="174" t="s">
        <v>4</v>
      </c>
      <c r="C10" s="170">
        <v>0</v>
      </c>
      <c r="D10" s="170">
        <v>0</v>
      </c>
      <c r="E10" s="170">
        <v>0</v>
      </c>
      <c r="F10" s="170">
        <v>0</v>
      </c>
      <c r="G10" s="170">
        <v>0</v>
      </c>
      <c r="H10" s="170"/>
    </row>
    <row r="11" spans="2:8" s="147" customFormat="1" ht="16.5" customHeight="1" x14ac:dyDescent="0.2">
      <c r="B11" s="174" t="s">
        <v>5</v>
      </c>
      <c r="C11" s="169">
        <v>7</v>
      </c>
      <c r="D11" s="170">
        <v>0</v>
      </c>
      <c r="E11" s="169">
        <v>2</v>
      </c>
      <c r="F11" s="169">
        <v>3</v>
      </c>
      <c r="G11" s="169">
        <v>1</v>
      </c>
      <c r="H11" s="170"/>
    </row>
    <row r="12" spans="2:8" s="147" customFormat="1" ht="16.5" customHeight="1" x14ac:dyDescent="0.2">
      <c r="B12" s="174" t="s">
        <v>6</v>
      </c>
      <c r="C12" s="170">
        <v>0</v>
      </c>
      <c r="D12" s="170">
        <v>0</v>
      </c>
      <c r="E12" s="169">
        <v>2</v>
      </c>
      <c r="F12" s="170">
        <v>0</v>
      </c>
      <c r="G12" s="169">
        <v>2</v>
      </c>
      <c r="H12" s="170"/>
    </row>
    <row r="13" spans="2:8" s="147" customFormat="1" ht="16.5" customHeight="1" x14ac:dyDescent="0.2">
      <c r="B13" s="174" t="s">
        <v>7</v>
      </c>
      <c r="C13" s="169">
        <v>40</v>
      </c>
      <c r="D13" s="169">
        <v>4</v>
      </c>
      <c r="E13" s="169">
        <v>9</v>
      </c>
      <c r="F13" s="169">
        <v>28</v>
      </c>
      <c r="G13" s="169">
        <v>66</v>
      </c>
      <c r="H13" s="170"/>
    </row>
    <row r="14" spans="2:8" s="147" customFormat="1" ht="16.5" customHeight="1" x14ac:dyDescent="0.2">
      <c r="B14" s="174" t="s">
        <v>8</v>
      </c>
      <c r="C14" s="169">
        <v>1</v>
      </c>
      <c r="D14" s="169">
        <v>1</v>
      </c>
      <c r="E14" s="169">
        <v>1</v>
      </c>
      <c r="F14" s="169">
        <v>5</v>
      </c>
      <c r="G14" s="169">
        <v>3</v>
      </c>
      <c r="H14" s="170"/>
    </row>
    <row r="15" spans="2:8" s="147" customFormat="1" ht="16.5" customHeight="1" x14ac:dyDescent="0.2">
      <c r="B15" s="174" t="s">
        <v>9</v>
      </c>
      <c r="C15" s="169">
        <v>1</v>
      </c>
      <c r="D15" s="170">
        <v>0</v>
      </c>
      <c r="E15" s="170">
        <v>0</v>
      </c>
      <c r="F15" s="170">
        <v>0</v>
      </c>
      <c r="G15" s="169">
        <v>1</v>
      </c>
      <c r="H15" s="170"/>
    </row>
    <row r="16" spans="2:8" s="147" customFormat="1" ht="16.5" customHeight="1" x14ac:dyDescent="0.2">
      <c r="B16" s="174" t="s">
        <v>10</v>
      </c>
      <c r="C16" s="170">
        <v>0</v>
      </c>
      <c r="D16" s="169">
        <v>3</v>
      </c>
      <c r="E16" s="169">
        <v>5</v>
      </c>
      <c r="F16" s="169">
        <v>10</v>
      </c>
      <c r="G16" s="169">
        <v>33</v>
      </c>
      <c r="H16" s="170"/>
    </row>
    <row r="17" spans="2:15" ht="12.75" customHeight="1" x14ac:dyDescent="0.2">
      <c r="C17" s="9"/>
      <c r="D17" s="9"/>
      <c r="E17" s="9"/>
      <c r="F17" s="9"/>
      <c r="G17" s="9"/>
      <c r="H17" s="19"/>
    </row>
    <row r="18" spans="2:15" ht="3" customHeight="1" x14ac:dyDescent="0.2">
      <c r="B18" s="154"/>
      <c r="C18" s="154"/>
      <c r="D18" s="154"/>
      <c r="E18" s="154"/>
      <c r="F18" s="154"/>
      <c r="G18" s="154"/>
      <c r="H18" s="19"/>
    </row>
    <row r="19" spans="2:15" ht="9" customHeight="1" x14ac:dyDescent="0.2">
      <c r="C19" s="9"/>
      <c r="D19" s="9"/>
      <c r="E19" s="9"/>
      <c r="F19" s="9"/>
      <c r="G19" s="14"/>
      <c r="H19" s="19"/>
    </row>
    <row r="20" spans="2:15" s="1" customFormat="1" ht="13.5" customHeight="1" x14ac:dyDescent="0.2">
      <c r="B20" s="447" t="s">
        <v>236</v>
      </c>
      <c r="C20" s="447"/>
      <c r="D20" s="447"/>
      <c r="E20" s="447"/>
      <c r="F20" s="447"/>
      <c r="G20" s="447"/>
    </row>
    <row r="21" spans="2:15" ht="13.5" customHeight="1" x14ac:dyDescent="0.2">
      <c r="B21" s="223" t="s">
        <v>233</v>
      </c>
    </row>
    <row r="22" spans="2:15" s="32" customFormat="1" ht="13.5" customHeight="1" x14ac:dyDescent="0.15">
      <c r="B22" s="157"/>
      <c r="C22" s="157"/>
      <c r="D22" s="157"/>
      <c r="E22" s="157"/>
      <c r="F22" s="157"/>
      <c r="G22" s="157"/>
      <c r="H22" s="157"/>
      <c r="I22" s="157"/>
      <c r="J22" s="157"/>
      <c r="K22" s="157"/>
      <c r="L22" s="157"/>
      <c r="M22" s="157"/>
      <c r="N22" s="157"/>
      <c r="O22" s="157"/>
    </row>
    <row r="23" spans="2:15" s="1" customFormat="1" ht="12.75" x14ac:dyDescent="0.2">
      <c r="B23" s="138" t="s">
        <v>68</v>
      </c>
    </row>
  </sheetData>
  <mergeCells count="2">
    <mergeCell ref="B1:G1"/>
    <mergeCell ref="B20:G20"/>
  </mergeCells>
  <hyperlinks>
    <hyperlink ref="B21" r:id="rId1" xr:uid="{00000000-0004-0000-6200-000000000000}"/>
    <hyperlink ref="B23" location="Contents!A1" display="(Back to contents)" xr:uid="{00000000-0004-0000-6200-000001000000}"/>
  </hyperlinks>
  <printOptions horizontalCentered="1"/>
  <pageMargins left="0.47244094488188981" right="0.47244094488188981" top="0.6692913385826772" bottom="0.6692913385826772" header="0" footer="0"/>
  <pageSetup paperSize="9" orientation="portrait" verticalDpi="0"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pageSetUpPr fitToPage="1"/>
  </sheetPr>
  <dimension ref="B1:O79"/>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30.7109375" style="11" customWidth="1"/>
    <col min="3" max="7" width="16.85546875" style="11" customWidth="1"/>
    <col min="8" max="8" width="6.7109375" style="11" customWidth="1"/>
    <col min="9" max="256" width="9.140625" style="11"/>
    <col min="257" max="257" width="6.7109375" style="11" customWidth="1"/>
    <col min="258" max="258" width="25.7109375" style="11" customWidth="1"/>
    <col min="259" max="262" width="16.85546875" style="11" customWidth="1"/>
    <col min="263" max="263" width="6.7109375" style="11" customWidth="1"/>
    <col min="264" max="264" width="11.42578125" style="11" customWidth="1"/>
    <col min="265" max="512" width="9.140625" style="11"/>
    <col min="513" max="513" width="6.7109375" style="11" customWidth="1"/>
    <col min="514" max="514" width="25.7109375" style="11" customWidth="1"/>
    <col min="515" max="518" width="16.85546875" style="11" customWidth="1"/>
    <col min="519" max="519" width="6.7109375" style="11" customWidth="1"/>
    <col min="520" max="520" width="11.42578125" style="11" customWidth="1"/>
    <col min="521" max="768" width="9.140625" style="11"/>
    <col min="769" max="769" width="6.7109375" style="11" customWidth="1"/>
    <col min="770" max="770" width="25.7109375" style="11" customWidth="1"/>
    <col min="771" max="774" width="16.85546875" style="11" customWidth="1"/>
    <col min="775" max="775" width="6.7109375" style="11" customWidth="1"/>
    <col min="776" max="776" width="11.42578125" style="11" customWidth="1"/>
    <col min="777" max="1024" width="9.140625" style="11"/>
    <col min="1025" max="1025" width="6.7109375" style="11" customWidth="1"/>
    <col min="1026" max="1026" width="25.7109375" style="11" customWidth="1"/>
    <col min="1027" max="1030" width="16.85546875" style="11" customWidth="1"/>
    <col min="1031" max="1031" width="6.7109375" style="11" customWidth="1"/>
    <col min="1032" max="1032" width="11.42578125" style="11" customWidth="1"/>
    <col min="1033" max="1280" width="9.140625" style="11"/>
    <col min="1281" max="1281" width="6.7109375" style="11" customWidth="1"/>
    <col min="1282" max="1282" width="25.7109375" style="11" customWidth="1"/>
    <col min="1283" max="1286" width="16.85546875" style="11" customWidth="1"/>
    <col min="1287" max="1287" width="6.7109375" style="11" customWidth="1"/>
    <col min="1288" max="1288" width="11.42578125" style="11" customWidth="1"/>
    <col min="1289" max="1536" width="9.140625" style="11"/>
    <col min="1537" max="1537" width="6.7109375" style="11" customWidth="1"/>
    <col min="1538" max="1538" width="25.7109375" style="11" customWidth="1"/>
    <col min="1539" max="1542" width="16.85546875" style="11" customWidth="1"/>
    <col min="1543" max="1543" width="6.7109375" style="11" customWidth="1"/>
    <col min="1544" max="1544" width="11.42578125" style="11" customWidth="1"/>
    <col min="1545" max="1792" width="9.140625" style="11"/>
    <col min="1793" max="1793" width="6.7109375" style="11" customWidth="1"/>
    <col min="1794" max="1794" width="25.7109375" style="11" customWidth="1"/>
    <col min="1795" max="1798" width="16.85546875" style="11" customWidth="1"/>
    <col min="1799" max="1799" width="6.7109375" style="11" customWidth="1"/>
    <col min="1800" max="1800" width="11.42578125" style="11" customWidth="1"/>
    <col min="1801" max="2048" width="9.140625" style="11"/>
    <col min="2049" max="2049" width="6.7109375" style="11" customWidth="1"/>
    <col min="2050" max="2050" width="25.7109375" style="11" customWidth="1"/>
    <col min="2051" max="2054" width="16.85546875" style="11" customWidth="1"/>
    <col min="2055" max="2055" width="6.7109375" style="11" customWidth="1"/>
    <col min="2056" max="2056" width="11.42578125" style="11" customWidth="1"/>
    <col min="2057" max="2304" width="9.140625" style="11"/>
    <col min="2305" max="2305" width="6.7109375" style="11" customWidth="1"/>
    <col min="2306" max="2306" width="25.7109375" style="11" customWidth="1"/>
    <col min="2307" max="2310" width="16.85546875" style="11" customWidth="1"/>
    <col min="2311" max="2311" width="6.7109375" style="11" customWidth="1"/>
    <col min="2312" max="2312" width="11.42578125" style="11" customWidth="1"/>
    <col min="2313" max="2560" width="9.140625" style="11"/>
    <col min="2561" max="2561" width="6.7109375" style="11" customWidth="1"/>
    <col min="2562" max="2562" width="25.7109375" style="11" customWidth="1"/>
    <col min="2563" max="2566" width="16.85546875" style="11" customWidth="1"/>
    <col min="2567" max="2567" width="6.7109375" style="11" customWidth="1"/>
    <col min="2568" max="2568" width="11.42578125" style="11" customWidth="1"/>
    <col min="2569" max="2816" width="9.140625" style="11"/>
    <col min="2817" max="2817" width="6.7109375" style="11" customWidth="1"/>
    <col min="2818" max="2818" width="25.7109375" style="11" customWidth="1"/>
    <col min="2819" max="2822" width="16.85546875" style="11" customWidth="1"/>
    <col min="2823" max="2823" width="6.7109375" style="11" customWidth="1"/>
    <col min="2824" max="2824" width="11.42578125" style="11" customWidth="1"/>
    <col min="2825" max="3072" width="9.140625" style="11"/>
    <col min="3073" max="3073" width="6.7109375" style="11" customWidth="1"/>
    <col min="3074" max="3074" width="25.7109375" style="11" customWidth="1"/>
    <col min="3075" max="3078" width="16.85546875" style="11" customWidth="1"/>
    <col min="3079" max="3079" width="6.7109375" style="11" customWidth="1"/>
    <col min="3080" max="3080" width="11.42578125" style="11" customWidth="1"/>
    <col min="3081" max="3328" width="9.140625" style="11"/>
    <col min="3329" max="3329" width="6.7109375" style="11" customWidth="1"/>
    <col min="3330" max="3330" width="25.7109375" style="11" customWidth="1"/>
    <col min="3331" max="3334" width="16.85546875" style="11" customWidth="1"/>
    <col min="3335" max="3335" width="6.7109375" style="11" customWidth="1"/>
    <col min="3336" max="3336" width="11.42578125" style="11" customWidth="1"/>
    <col min="3337" max="3584" width="9.140625" style="11"/>
    <col min="3585" max="3585" width="6.7109375" style="11" customWidth="1"/>
    <col min="3586" max="3586" width="25.7109375" style="11" customWidth="1"/>
    <col min="3587" max="3590" width="16.85546875" style="11" customWidth="1"/>
    <col min="3591" max="3591" width="6.7109375" style="11" customWidth="1"/>
    <col min="3592" max="3592" width="11.42578125" style="11" customWidth="1"/>
    <col min="3593" max="3840" width="9.140625" style="11"/>
    <col min="3841" max="3841" width="6.7109375" style="11" customWidth="1"/>
    <col min="3842" max="3842" width="25.7109375" style="11" customWidth="1"/>
    <col min="3843" max="3846" width="16.85546875" style="11" customWidth="1"/>
    <col min="3847" max="3847" width="6.7109375" style="11" customWidth="1"/>
    <col min="3848" max="3848" width="11.42578125" style="11" customWidth="1"/>
    <col min="3849" max="4096" width="9.140625" style="11"/>
    <col min="4097" max="4097" width="6.7109375" style="11" customWidth="1"/>
    <col min="4098" max="4098" width="25.7109375" style="11" customWidth="1"/>
    <col min="4099" max="4102" width="16.85546875" style="11" customWidth="1"/>
    <col min="4103" max="4103" width="6.7109375" style="11" customWidth="1"/>
    <col min="4104" max="4104" width="11.42578125" style="11" customWidth="1"/>
    <col min="4105" max="4352" width="9.140625" style="11"/>
    <col min="4353" max="4353" width="6.7109375" style="11" customWidth="1"/>
    <col min="4354" max="4354" width="25.7109375" style="11" customWidth="1"/>
    <col min="4355" max="4358" width="16.85546875" style="11" customWidth="1"/>
    <col min="4359" max="4359" width="6.7109375" style="11" customWidth="1"/>
    <col min="4360" max="4360" width="11.42578125" style="11" customWidth="1"/>
    <col min="4361" max="4608" width="9.140625" style="11"/>
    <col min="4609" max="4609" width="6.7109375" style="11" customWidth="1"/>
    <col min="4610" max="4610" width="25.7109375" style="11" customWidth="1"/>
    <col min="4611" max="4614" width="16.85546875" style="11" customWidth="1"/>
    <col min="4615" max="4615" width="6.7109375" style="11" customWidth="1"/>
    <col min="4616" max="4616" width="11.42578125" style="11" customWidth="1"/>
    <col min="4617" max="4864" width="9.140625" style="11"/>
    <col min="4865" max="4865" width="6.7109375" style="11" customWidth="1"/>
    <col min="4866" max="4866" width="25.7109375" style="11" customWidth="1"/>
    <col min="4867" max="4870" width="16.85546875" style="11" customWidth="1"/>
    <col min="4871" max="4871" width="6.7109375" style="11" customWidth="1"/>
    <col min="4872" max="4872" width="11.42578125" style="11" customWidth="1"/>
    <col min="4873" max="5120" width="9.140625" style="11"/>
    <col min="5121" max="5121" width="6.7109375" style="11" customWidth="1"/>
    <col min="5122" max="5122" width="25.7109375" style="11" customWidth="1"/>
    <col min="5123" max="5126" width="16.85546875" style="11" customWidth="1"/>
    <col min="5127" max="5127" width="6.7109375" style="11" customWidth="1"/>
    <col min="5128" max="5128" width="11.42578125" style="11" customWidth="1"/>
    <col min="5129" max="5376" width="9.140625" style="11"/>
    <col min="5377" max="5377" width="6.7109375" style="11" customWidth="1"/>
    <col min="5378" max="5378" width="25.7109375" style="11" customWidth="1"/>
    <col min="5379" max="5382" width="16.85546875" style="11" customWidth="1"/>
    <col min="5383" max="5383" width="6.7109375" style="11" customWidth="1"/>
    <col min="5384" max="5384" width="11.42578125" style="11" customWidth="1"/>
    <col min="5385" max="5632" width="9.140625" style="11"/>
    <col min="5633" max="5633" width="6.7109375" style="11" customWidth="1"/>
    <col min="5634" max="5634" width="25.7109375" style="11" customWidth="1"/>
    <col min="5635" max="5638" width="16.85546875" style="11" customWidth="1"/>
    <col min="5639" max="5639" width="6.7109375" style="11" customWidth="1"/>
    <col min="5640" max="5640" width="11.42578125" style="11" customWidth="1"/>
    <col min="5641" max="5888" width="9.140625" style="11"/>
    <col min="5889" max="5889" width="6.7109375" style="11" customWidth="1"/>
    <col min="5890" max="5890" width="25.7109375" style="11" customWidth="1"/>
    <col min="5891" max="5894" width="16.85546875" style="11" customWidth="1"/>
    <col min="5895" max="5895" width="6.7109375" style="11" customWidth="1"/>
    <col min="5896" max="5896" width="11.42578125" style="11" customWidth="1"/>
    <col min="5897" max="6144" width="9.140625" style="11"/>
    <col min="6145" max="6145" width="6.7109375" style="11" customWidth="1"/>
    <col min="6146" max="6146" width="25.7109375" style="11" customWidth="1"/>
    <col min="6147" max="6150" width="16.85546875" style="11" customWidth="1"/>
    <col min="6151" max="6151" width="6.7109375" style="11" customWidth="1"/>
    <col min="6152" max="6152" width="11.42578125" style="11" customWidth="1"/>
    <col min="6153" max="6400" width="9.140625" style="11"/>
    <col min="6401" max="6401" width="6.7109375" style="11" customWidth="1"/>
    <col min="6402" max="6402" width="25.7109375" style="11" customWidth="1"/>
    <col min="6403" max="6406" width="16.85546875" style="11" customWidth="1"/>
    <col min="6407" max="6407" width="6.7109375" style="11" customWidth="1"/>
    <col min="6408" max="6408" width="11.42578125" style="11" customWidth="1"/>
    <col min="6409" max="6656" width="9.140625" style="11"/>
    <col min="6657" max="6657" width="6.7109375" style="11" customWidth="1"/>
    <col min="6658" max="6658" width="25.7109375" style="11" customWidth="1"/>
    <col min="6659" max="6662" width="16.85546875" style="11" customWidth="1"/>
    <col min="6663" max="6663" width="6.7109375" style="11" customWidth="1"/>
    <col min="6664" max="6664" width="11.42578125" style="11" customWidth="1"/>
    <col min="6665" max="6912" width="9.140625" style="11"/>
    <col min="6913" max="6913" width="6.7109375" style="11" customWidth="1"/>
    <col min="6914" max="6914" width="25.7109375" style="11" customWidth="1"/>
    <col min="6915" max="6918" width="16.85546875" style="11" customWidth="1"/>
    <col min="6919" max="6919" width="6.7109375" style="11" customWidth="1"/>
    <col min="6920" max="6920" width="11.42578125" style="11" customWidth="1"/>
    <col min="6921" max="7168" width="9.140625" style="11"/>
    <col min="7169" max="7169" width="6.7109375" style="11" customWidth="1"/>
    <col min="7170" max="7170" width="25.7109375" style="11" customWidth="1"/>
    <col min="7171" max="7174" width="16.85546875" style="11" customWidth="1"/>
    <col min="7175" max="7175" width="6.7109375" style="11" customWidth="1"/>
    <col min="7176" max="7176" width="11.42578125" style="11" customWidth="1"/>
    <col min="7177" max="7424" width="9.140625" style="11"/>
    <col min="7425" max="7425" width="6.7109375" style="11" customWidth="1"/>
    <col min="7426" max="7426" width="25.7109375" style="11" customWidth="1"/>
    <col min="7427" max="7430" width="16.85546875" style="11" customWidth="1"/>
    <col min="7431" max="7431" width="6.7109375" style="11" customWidth="1"/>
    <col min="7432" max="7432" width="11.42578125" style="11" customWidth="1"/>
    <col min="7433" max="7680" width="9.140625" style="11"/>
    <col min="7681" max="7681" width="6.7109375" style="11" customWidth="1"/>
    <col min="7682" max="7682" width="25.7109375" style="11" customWidth="1"/>
    <col min="7683" max="7686" width="16.85546875" style="11" customWidth="1"/>
    <col min="7687" max="7687" width="6.7109375" style="11" customWidth="1"/>
    <col min="7688" max="7688" width="11.42578125" style="11" customWidth="1"/>
    <col min="7689" max="7936" width="9.140625" style="11"/>
    <col min="7937" max="7937" width="6.7109375" style="11" customWidth="1"/>
    <col min="7938" max="7938" width="25.7109375" style="11" customWidth="1"/>
    <col min="7939" max="7942" width="16.85546875" style="11" customWidth="1"/>
    <col min="7943" max="7943" width="6.7109375" style="11" customWidth="1"/>
    <col min="7944" max="7944" width="11.42578125" style="11" customWidth="1"/>
    <col min="7945" max="8192" width="9.140625" style="11"/>
    <col min="8193" max="8193" width="6.7109375" style="11" customWidth="1"/>
    <col min="8194" max="8194" width="25.7109375" style="11" customWidth="1"/>
    <col min="8195" max="8198" width="16.85546875" style="11" customWidth="1"/>
    <col min="8199" max="8199" width="6.7109375" style="11" customWidth="1"/>
    <col min="8200" max="8200" width="11.42578125" style="11" customWidth="1"/>
    <col min="8201" max="8448" width="9.140625" style="11"/>
    <col min="8449" max="8449" width="6.7109375" style="11" customWidth="1"/>
    <col min="8450" max="8450" width="25.7109375" style="11" customWidth="1"/>
    <col min="8451" max="8454" width="16.85546875" style="11" customWidth="1"/>
    <col min="8455" max="8455" width="6.7109375" style="11" customWidth="1"/>
    <col min="8456" max="8456" width="11.42578125" style="11" customWidth="1"/>
    <col min="8457" max="8704" width="9.140625" style="11"/>
    <col min="8705" max="8705" width="6.7109375" style="11" customWidth="1"/>
    <col min="8706" max="8706" width="25.7109375" style="11" customWidth="1"/>
    <col min="8707" max="8710" width="16.85546875" style="11" customWidth="1"/>
    <col min="8711" max="8711" width="6.7109375" style="11" customWidth="1"/>
    <col min="8712" max="8712" width="11.42578125" style="11" customWidth="1"/>
    <col min="8713" max="8960" width="9.140625" style="11"/>
    <col min="8961" max="8961" width="6.7109375" style="11" customWidth="1"/>
    <col min="8962" max="8962" width="25.7109375" style="11" customWidth="1"/>
    <col min="8963" max="8966" width="16.85546875" style="11" customWidth="1"/>
    <col min="8967" max="8967" width="6.7109375" style="11" customWidth="1"/>
    <col min="8968" max="8968" width="11.42578125" style="11" customWidth="1"/>
    <col min="8969" max="9216" width="9.140625" style="11"/>
    <col min="9217" max="9217" width="6.7109375" style="11" customWidth="1"/>
    <col min="9218" max="9218" width="25.7109375" style="11" customWidth="1"/>
    <col min="9219" max="9222" width="16.85546875" style="11" customWidth="1"/>
    <col min="9223" max="9223" width="6.7109375" style="11" customWidth="1"/>
    <col min="9224" max="9224" width="11.42578125" style="11" customWidth="1"/>
    <col min="9225" max="9472" width="9.140625" style="11"/>
    <col min="9473" max="9473" width="6.7109375" style="11" customWidth="1"/>
    <col min="9474" max="9474" width="25.7109375" style="11" customWidth="1"/>
    <col min="9475" max="9478" width="16.85546875" style="11" customWidth="1"/>
    <col min="9479" max="9479" width="6.7109375" style="11" customWidth="1"/>
    <col min="9480" max="9480" width="11.42578125" style="11" customWidth="1"/>
    <col min="9481" max="9728" width="9.140625" style="11"/>
    <col min="9729" max="9729" width="6.7109375" style="11" customWidth="1"/>
    <col min="9730" max="9730" width="25.7109375" style="11" customWidth="1"/>
    <col min="9731" max="9734" width="16.85546875" style="11" customWidth="1"/>
    <col min="9735" max="9735" width="6.7109375" style="11" customWidth="1"/>
    <col min="9736" max="9736" width="11.42578125" style="11" customWidth="1"/>
    <col min="9737" max="9984" width="9.140625" style="11"/>
    <col min="9985" max="9985" width="6.7109375" style="11" customWidth="1"/>
    <col min="9986" max="9986" width="25.7109375" style="11" customWidth="1"/>
    <col min="9987" max="9990" width="16.85546875" style="11" customWidth="1"/>
    <col min="9991" max="9991" width="6.7109375" style="11" customWidth="1"/>
    <col min="9992" max="9992" width="11.42578125" style="11" customWidth="1"/>
    <col min="9993" max="10240" width="9.140625" style="11"/>
    <col min="10241" max="10241" width="6.7109375" style="11" customWidth="1"/>
    <col min="10242" max="10242" width="25.7109375" style="11" customWidth="1"/>
    <col min="10243" max="10246" width="16.85546875" style="11" customWidth="1"/>
    <col min="10247" max="10247" width="6.7109375" style="11" customWidth="1"/>
    <col min="10248" max="10248" width="11.42578125" style="11" customWidth="1"/>
    <col min="10249" max="10496" width="9.140625" style="11"/>
    <col min="10497" max="10497" width="6.7109375" style="11" customWidth="1"/>
    <col min="10498" max="10498" width="25.7109375" style="11" customWidth="1"/>
    <col min="10499" max="10502" width="16.85546875" style="11" customWidth="1"/>
    <col min="10503" max="10503" width="6.7109375" style="11" customWidth="1"/>
    <col min="10504" max="10504" width="11.42578125" style="11" customWidth="1"/>
    <col min="10505" max="10752" width="9.140625" style="11"/>
    <col min="10753" max="10753" width="6.7109375" style="11" customWidth="1"/>
    <col min="10754" max="10754" width="25.7109375" style="11" customWidth="1"/>
    <col min="10755" max="10758" width="16.85546875" style="11" customWidth="1"/>
    <col min="10759" max="10759" width="6.7109375" style="11" customWidth="1"/>
    <col min="10760" max="10760" width="11.42578125" style="11" customWidth="1"/>
    <col min="10761" max="11008" width="9.140625" style="11"/>
    <col min="11009" max="11009" width="6.7109375" style="11" customWidth="1"/>
    <col min="11010" max="11010" width="25.7109375" style="11" customWidth="1"/>
    <col min="11011" max="11014" width="16.85546875" style="11" customWidth="1"/>
    <col min="11015" max="11015" width="6.7109375" style="11" customWidth="1"/>
    <col min="11016" max="11016" width="11.42578125" style="11" customWidth="1"/>
    <col min="11017" max="11264" width="9.140625" style="11"/>
    <col min="11265" max="11265" width="6.7109375" style="11" customWidth="1"/>
    <col min="11266" max="11266" width="25.7109375" style="11" customWidth="1"/>
    <col min="11267" max="11270" width="16.85546875" style="11" customWidth="1"/>
    <col min="11271" max="11271" width="6.7109375" style="11" customWidth="1"/>
    <col min="11272" max="11272" width="11.42578125" style="11" customWidth="1"/>
    <col min="11273" max="11520" width="9.140625" style="11"/>
    <col min="11521" max="11521" width="6.7109375" style="11" customWidth="1"/>
    <col min="11522" max="11522" width="25.7109375" style="11" customWidth="1"/>
    <col min="11523" max="11526" width="16.85546875" style="11" customWidth="1"/>
    <col min="11527" max="11527" width="6.7109375" style="11" customWidth="1"/>
    <col min="11528" max="11528" width="11.42578125" style="11" customWidth="1"/>
    <col min="11529" max="11776" width="9.140625" style="11"/>
    <col min="11777" max="11777" width="6.7109375" style="11" customWidth="1"/>
    <col min="11778" max="11778" width="25.7109375" style="11" customWidth="1"/>
    <col min="11779" max="11782" width="16.85546875" style="11" customWidth="1"/>
    <col min="11783" max="11783" width="6.7109375" style="11" customWidth="1"/>
    <col min="11784" max="11784" width="11.42578125" style="11" customWidth="1"/>
    <col min="11785" max="12032" width="9.140625" style="11"/>
    <col min="12033" max="12033" width="6.7109375" style="11" customWidth="1"/>
    <col min="12034" max="12034" width="25.7109375" style="11" customWidth="1"/>
    <col min="12035" max="12038" width="16.85546875" style="11" customWidth="1"/>
    <col min="12039" max="12039" width="6.7109375" style="11" customWidth="1"/>
    <col min="12040" max="12040" width="11.42578125" style="11" customWidth="1"/>
    <col min="12041" max="12288" width="9.140625" style="11"/>
    <col min="12289" max="12289" width="6.7109375" style="11" customWidth="1"/>
    <col min="12290" max="12290" width="25.7109375" style="11" customWidth="1"/>
    <col min="12291" max="12294" width="16.85546875" style="11" customWidth="1"/>
    <col min="12295" max="12295" width="6.7109375" style="11" customWidth="1"/>
    <col min="12296" max="12296" width="11.42578125" style="11" customWidth="1"/>
    <col min="12297" max="12544" width="9.140625" style="11"/>
    <col min="12545" max="12545" width="6.7109375" style="11" customWidth="1"/>
    <col min="12546" max="12546" width="25.7109375" style="11" customWidth="1"/>
    <col min="12547" max="12550" width="16.85546875" style="11" customWidth="1"/>
    <col min="12551" max="12551" width="6.7109375" style="11" customWidth="1"/>
    <col min="12552" max="12552" width="11.42578125" style="11" customWidth="1"/>
    <col min="12553" max="12800" width="9.140625" style="11"/>
    <col min="12801" max="12801" width="6.7109375" style="11" customWidth="1"/>
    <col min="12802" max="12802" width="25.7109375" style="11" customWidth="1"/>
    <col min="12803" max="12806" width="16.85546875" style="11" customWidth="1"/>
    <col min="12807" max="12807" width="6.7109375" style="11" customWidth="1"/>
    <col min="12808" max="12808" width="11.42578125" style="11" customWidth="1"/>
    <col min="12809" max="13056" width="9.140625" style="11"/>
    <col min="13057" max="13057" width="6.7109375" style="11" customWidth="1"/>
    <col min="13058" max="13058" width="25.7109375" style="11" customWidth="1"/>
    <col min="13059" max="13062" width="16.85546875" style="11" customWidth="1"/>
    <col min="13063" max="13063" width="6.7109375" style="11" customWidth="1"/>
    <col min="13064" max="13064" width="11.42578125" style="11" customWidth="1"/>
    <col min="13065" max="13312" width="9.140625" style="11"/>
    <col min="13313" max="13313" width="6.7109375" style="11" customWidth="1"/>
    <col min="13314" max="13314" width="25.7109375" style="11" customWidth="1"/>
    <col min="13315" max="13318" width="16.85546875" style="11" customWidth="1"/>
    <col min="13319" max="13319" width="6.7109375" style="11" customWidth="1"/>
    <col min="13320" max="13320" width="11.42578125" style="11" customWidth="1"/>
    <col min="13321" max="13568" width="9.140625" style="11"/>
    <col min="13569" max="13569" width="6.7109375" style="11" customWidth="1"/>
    <col min="13570" max="13570" width="25.7109375" style="11" customWidth="1"/>
    <col min="13571" max="13574" width="16.85546875" style="11" customWidth="1"/>
    <col min="13575" max="13575" width="6.7109375" style="11" customWidth="1"/>
    <col min="13576" max="13576" width="11.42578125" style="11" customWidth="1"/>
    <col min="13577" max="13824" width="9.140625" style="11"/>
    <col min="13825" max="13825" width="6.7109375" style="11" customWidth="1"/>
    <col min="13826" max="13826" width="25.7109375" style="11" customWidth="1"/>
    <col min="13827" max="13830" width="16.85546875" style="11" customWidth="1"/>
    <col min="13831" max="13831" width="6.7109375" style="11" customWidth="1"/>
    <col min="13832" max="13832" width="11.42578125" style="11" customWidth="1"/>
    <col min="13833" max="14080" width="9.140625" style="11"/>
    <col min="14081" max="14081" width="6.7109375" style="11" customWidth="1"/>
    <col min="14082" max="14082" width="25.7109375" style="11" customWidth="1"/>
    <col min="14083" max="14086" width="16.85546875" style="11" customWidth="1"/>
    <col min="14087" max="14087" width="6.7109375" style="11" customWidth="1"/>
    <col min="14088" max="14088" width="11.42578125" style="11" customWidth="1"/>
    <col min="14089" max="14336" width="9.140625" style="11"/>
    <col min="14337" max="14337" width="6.7109375" style="11" customWidth="1"/>
    <col min="14338" max="14338" width="25.7109375" style="11" customWidth="1"/>
    <col min="14339" max="14342" width="16.85546875" style="11" customWidth="1"/>
    <col min="14343" max="14343" width="6.7109375" style="11" customWidth="1"/>
    <col min="14344" max="14344" width="11.42578125" style="11" customWidth="1"/>
    <col min="14345" max="14592" width="9.140625" style="11"/>
    <col min="14593" max="14593" width="6.7109375" style="11" customWidth="1"/>
    <col min="14594" max="14594" width="25.7109375" style="11" customWidth="1"/>
    <col min="14595" max="14598" width="16.85546875" style="11" customWidth="1"/>
    <col min="14599" max="14599" width="6.7109375" style="11" customWidth="1"/>
    <col min="14600" max="14600" width="11.42578125" style="11" customWidth="1"/>
    <col min="14601" max="14848" width="9.140625" style="11"/>
    <col min="14849" max="14849" width="6.7109375" style="11" customWidth="1"/>
    <col min="14850" max="14850" width="25.7109375" style="11" customWidth="1"/>
    <col min="14851" max="14854" width="16.85546875" style="11" customWidth="1"/>
    <col min="14855" max="14855" width="6.7109375" style="11" customWidth="1"/>
    <col min="14856" max="14856" width="11.42578125" style="11" customWidth="1"/>
    <col min="14857" max="15104" width="9.140625" style="11"/>
    <col min="15105" max="15105" width="6.7109375" style="11" customWidth="1"/>
    <col min="15106" max="15106" width="25.7109375" style="11" customWidth="1"/>
    <col min="15107" max="15110" width="16.85546875" style="11" customWidth="1"/>
    <col min="15111" max="15111" width="6.7109375" style="11" customWidth="1"/>
    <col min="15112" max="15112" width="11.42578125" style="11" customWidth="1"/>
    <col min="15113" max="15360" width="9.140625" style="11"/>
    <col min="15361" max="15361" width="6.7109375" style="11" customWidth="1"/>
    <col min="15362" max="15362" width="25.7109375" style="11" customWidth="1"/>
    <col min="15363" max="15366" width="16.85546875" style="11" customWidth="1"/>
    <col min="15367" max="15367" width="6.7109375" style="11" customWidth="1"/>
    <col min="15368" max="15368" width="11.42578125" style="11" customWidth="1"/>
    <col min="15369" max="15616" width="9.140625" style="11"/>
    <col min="15617" max="15617" width="6.7109375" style="11" customWidth="1"/>
    <col min="15618" max="15618" width="25.7109375" style="11" customWidth="1"/>
    <col min="15619" max="15622" width="16.85546875" style="11" customWidth="1"/>
    <col min="15623" max="15623" width="6.7109375" style="11" customWidth="1"/>
    <col min="15624" max="15624" width="11.42578125" style="11" customWidth="1"/>
    <col min="15625" max="15872" width="9.140625" style="11"/>
    <col min="15873" max="15873" width="6.7109375" style="11" customWidth="1"/>
    <col min="15874" max="15874" width="25.7109375" style="11" customWidth="1"/>
    <col min="15875" max="15878" width="16.85546875" style="11" customWidth="1"/>
    <col min="15879" max="15879" width="6.7109375" style="11" customWidth="1"/>
    <col min="15880" max="15880" width="11.42578125" style="11" customWidth="1"/>
    <col min="15881" max="16128" width="9.140625" style="11"/>
    <col min="16129" max="16129" width="6.7109375" style="11" customWidth="1"/>
    <col min="16130" max="16130" width="25.7109375" style="11" customWidth="1"/>
    <col min="16131" max="16134" width="16.85546875" style="11" customWidth="1"/>
    <col min="16135" max="16135" width="6.7109375" style="11" customWidth="1"/>
    <col min="16136" max="16136" width="11.42578125" style="11" customWidth="1"/>
    <col min="16137" max="16384" width="9.140625" style="11"/>
  </cols>
  <sheetData>
    <row r="1" spans="2:12" ht="30" customHeight="1" x14ac:dyDescent="0.2">
      <c r="B1" s="527" t="s">
        <v>646</v>
      </c>
      <c r="C1" s="527"/>
      <c r="D1" s="527"/>
      <c r="E1" s="527"/>
      <c r="F1" s="527"/>
      <c r="G1" s="527"/>
      <c r="H1" s="18"/>
    </row>
    <row r="2" spans="2:12" ht="21" customHeight="1" x14ac:dyDescent="0.2">
      <c r="C2" s="12"/>
      <c r="D2" s="12"/>
      <c r="E2" s="12"/>
      <c r="F2" s="12"/>
      <c r="G2" s="29" t="s">
        <v>12</v>
      </c>
      <c r="H2" s="12"/>
    </row>
    <row r="3" spans="2:12" s="13" customFormat="1" ht="30" customHeight="1" x14ac:dyDescent="0.2">
      <c r="B3" s="144"/>
      <c r="C3" s="145">
        <v>2009</v>
      </c>
      <c r="D3" s="220">
        <v>2011</v>
      </c>
      <c r="E3" s="145">
        <v>2012</v>
      </c>
      <c r="F3" s="423">
        <v>2015</v>
      </c>
      <c r="G3" s="423">
        <v>2023</v>
      </c>
      <c r="H3" s="17"/>
    </row>
    <row r="4" spans="2:12" s="13" customFormat="1" ht="12.75" customHeight="1" x14ac:dyDescent="0.2">
      <c r="B4" s="80"/>
      <c r="C4" s="15"/>
      <c r="D4" s="15"/>
      <c r="E4" s="15"/>
      <c r="F4" s="424"/>
      <c r="G4" s="424"/>
      <c r="H4" s="11"/>
    </row>
    <row r="5" spans="2:12" s="88" customFormat="1" ht="16.5" customHeight="1" x14ac:dyDescent="0.2">
      <c r="B5" s="165" t="s">
        <v>62</v>
      </c>
      <c r="C5" s="198"/>
      <c r="D5" s="198"/>
      <c r="E5" s="163"/>
      <c r="F5" s="163"/>
      <c r="G5" s="163"/>
      <c r="H5" s="221"/>
    </row>
    <row r="6" spans="2:12" s="88" customFormat="1" ht="16.5" customHeight="1" x14ac:dyDescent="0.2">
      <c r="B6" s="426" t="s">
        <v>11</v>
      </c>
      <c r="C6" s="198" t="s">
        <v>36</v>
      </c>
      <c r="D6" s="198" t="s">
        <v>36</v>
      </c>
      <c r="E6" s="163">
        <v>5470</v>
      </c>
      <c r="F6" s="163">
        <v>5451</v>
      </c>
      <c r="G6" s="163">
        <v>5620</v>
      </c>
      <c r="H6" s="221"/>
      <c r="K6" s="163"/>
      <c r="L6" s="163"/>
    </row>
    <row r="7" spans="2:12" s="88" customFormat="1" ht="16.5" customHeight="1" x14ac:dyDescent="0.2">
      <c r="B7" s="427" t="s">
        <v>0</v>
      </c>
      <c r="C7" s="198" t="s">
        <v>36</v>
      </c>
      <c r="D7" s="198" t="s">
        <v>36</v>
      </c>
      <c r="E7" s="163">
        <v>54</v>
      </c>
      <c r="F7" s="163">
        <v>55</v>
      </c>
      <c r="G7" s="163">
        <v>58</v>
      </c>
      <c r="H7" s="221"/>
    </row>
    <row r="8" spans="2:12" s="88" customFormat="1" ht="16.5" customHeight="1" x14ac:dyDescent="0.2">
      <c r="B8" s="427" t="s">
        <v>1</v>
      </c>
      <c r="C8" s="198" t="s">
        <v>36</v>
      </c>
      <c r="D8" s="198" t="s">
        <v>36</v>
      </c>
      <c r="E8" s="163">
        <v>905</v>
      </c>
      <c r="F8" s="163">
        <v>889</v>
      </c>
      <c r="G8" s="163">
        <v>978</v>
      </c>
      <c r="H8" s="221"/>
    </row>
    <row r="9" spans="2:12" s="88" customFormat="1" ht="16.5" customHeight="1" x14ac:dyDescent="0.2">
      <c r="B9" s="427" t="s">
        <v>2</v>
      </c>
      <c r="C9" s="198" t="s">
        <v>36</v>
      </c>
      <c r="D9" s="198" t="s">
        <v>36</v>
      </c>
      <c r="E9" s="163">
        <v>3395</v>
      </c>
      <c r="F9" s="163">
        <v>3424</v>
      </c>
      <c r="G9" s="163">
        <v>3432</v>
      </c>
      <c r="H9" s="221"/>
    </row>
    <row r="10" spans="2:12" s="88" customFormat="1" ht="16.5" customHeight="1" x14ac:dyDescent="0.2">
      <c r="B10" s="427" t="s">
        <v>3</v>
      </c>
      <c r="C10" s="198" t="s">
        <v>36</v>
      </c>
      <c r="D10" s="198" t="s">
        <v>36</v>
      </c>
      <c r="E10" s="163">
        <v>302</v>
      </c>
      <c r="F10" s="163">
        <v>277</v>
      </c>
      <c r="G10" s="163">
        <v>357</v>
      </c>
      <c r="H10" s="221"/>
    </row>
    <row r="11" spans="2:12" s="88" customFormat="1" ht="16.5" customHeight="1" x14ac:dyDescent="0.2">
      <c r="B11" s="427" t="s">
        <v>4</v>
      </c>
      <c r="C11" s="198" t="s">
        <v>36</v>
      </c>
      <c r="D11" s="198" t="s">
        <v>36</v>
      </c>
      <c r="E11" s="163">
        <v>3</v>
      </c>
      <c r="F11" s="163">
        <v>2</v>
      </c>
      <c r="G11" s="163">
        <v>2</v>
      </c>
      <c r="H11" s="221"/>
    </row>
    <row r="12" spans="2:12" s="88" customFormat="1" ht="16.5" customHeight="1" x14ac:dyDescent="0.2">
      <c r="B12" s="427" t="s">
        <v>5</v>
      </c>
      <c r="C12" s="198" t="s">
        <v>36</v>
      </c>
      <c r="D12" s="198" t="s">
        <v>36</v>
      </c>
      <c r="E12" s="163">
        <v>51</v>
      </c>
      <c r="F12" s="163">
        <v>49</v>
      </c>
      <c r="G12" s="163">
        <v>49</v>
      </c>
      <c r="H12" s="221"/>
    </row>
    <row r="13" spans="2:12" s="88" customFormat="1" ht="16.5" customHeight="1" x14ac:dyDescent="0.2">
      <c r="B13" s="427" t="s">
        <v>6</v>
      </c>
      <c r="C13" s="198" t="s">
        <v>36</v>
      </c>
      <c r="D13" s="198" t="s">
        <v>36</v>
      </c>
      <c r="E13" s="163">
        <v>24</v>
      </c>
      <c r="F13" s="163">
        <v>19</v>
      </c>
      <c r="G13" s="163">
        <v>10</v>
      </c>
      <c r="H13" s="221"/>
    </row>
    <row r="14" spans="2:12" s="88" customFormat="1" ht="16.5" customHeight="1" x14ac:dyDescent="0.2">
      <c r="B14" s="427" t="s">
        <v>7</v>
      </c>
      <c r="C14" s="198" t="s">
        <v>36</v>
      </c>
      <c r="D14" s="198" t="s">
        <v>36</v>
      </c>
      <c r="E14" s="163">
        <v>593</v>
      </c>
      <c r="F14" s="163">
        <v>595</v>
      </c>
      <c r="G14" s="163">
        <v>575</v>
      </c>
      <c r="H14" s="221"/>
    </row>
    <row r="15" spans="2:12" s="88" customFormat="1" ht="16.5" customHeight="1" x14ac:dyDescent="0.2">
      <c r="B15" s="427" t="s">
        <v>8</v>
      </c>
      <c r="C15" s="198" t="s">
        <v>36</v>
      </c>
      <c r="D15" s="198" t="s">
        <v>36</v>
      </c>
      <c r="E15" s="163">
        <v>73</v>
      </c>
      <c r="F15" s="163">
        <v>75</v>
      </c>
      <c r="G15" s="163">
        <v>86</v>
      </c>
      <c r="H15" s="221"/>
    </row>
    <row r="16" spans="2:12" s="88" customFormat="1" ht="16.5" customHeight="1" x14ac:dyDescent="0.2">
      <c r="B16" s="427" t="s">
        <v>9</v>
      </c>
      <c r="C16" s="198" t="s">
        <v>36</v>
      </c>
      <c r="D16" s="198" t="s">
        <v>36</v>
      </c>
      <c r="E16" s="163">
        <v>16</v>
      </c>
      <c r="F16" s="163">
        <v>16</v>
      </c>
      <c r="G16" s="163">
        <v>15</v>
      </c>
      <c r="H16" s="221"/>
    </row>
    <row r="17" spans="2:11" s="88" customFormat="1" ht="16.5" customHeight="1" x14ac:dyDescent="0.2">
      <c r="B17" s="427" t="s">
        <v>10</v>
      </c>
      <c r="C17" s="198" t="s">
        <v>36</v>
      </c>
      <c r="D17" s="198" t="s">
        <v>36</v>
      </c>
      <c r="E17" s="163">
        <v>54</v>
      </c>
      <c r="F17" s="163">
        <v>50</v>
      </c>
      <c r="G17" s="163">
        <v>58</v>
      </c>
      <c r="H17" s="221"/>
    </row>
    <row r="18" spans="2:11" s="147" customFormat="1" ht="16.5" customHeight="1" x14ac:dyDescent="0.2">
      <c r="B18" s="151" t="s">
        <v>246</v>
      </c>
      <c r="C18" s="199"/>
      <c r="D18" s="199"/>
      <c r="E18" s="169"/>
      <c r="F18" s="169"/>
      <c r="G18" s="169"/>
      <c r="H18" s="170"/>
      <c r="I18" s="169"/>
    </row>
    <row r="19" spans="2:11" s="147" customFormat="1" ht="16.5" customHeight="1" x14ac:dyDescent="0.2">
      <c r="B19" s="428" t="s">
        <v>11</v>
      </c>
      <c r="C19" s="199" t="s">
        <v>36</v>
      </c>
      <c r="D19" s="199" t="s">
        <v>36</v>
      </c>
      <c r="E19" s="169">
        <v>5455</v>
      </c>
      <c r="F19" s="169">
        <v>1497</v>
      </c>
      <c r="G19" s="169">
        <v>5519</v>
      </c>
      <c r="H19" s="170"/>
      <c r="I19" s="169"/>
      <c r="J19" s="169"/>
      <c r="K19" s="169"/>
    </row>
    <row r="20" spans="2:11" s="147" customFormat="1" ht="16.5" customHeight="1" x14ac:dyDescent="0.2">
      <c r="B20" s="429" t="s">
        <v>0</v>
      </c>
      <c r="C20" s="199" t="s">
        <v>36</v>
      </c>
      <c r="D20" s="199" t="s">
        <v>36</v>
      </c>
      <c r="E20" s="169">
        <v>54</v>
      </c>
      <c r="F20" s="169">
        <v>53</v>
      </c>
      <c r="G20" s="169">
        <v>58</v>
      </c>
      <c r="H20" s="170"/>
      <c r="I20" s="169"/>
    </row>
    <row r="21" spans="2:11" s="147" customFormat="1" ht="16.5" customHeight="1" x14ac:dyDescent="0.2">
      <c r="B21" s="429" t="s">
        <v>1</v>
      </c>
      <c r="C21" s="199" t="s">
        <v>36</v>
      </c>
      <c r="D21" s="199" t="s">
        <v>36</v>
      </c>
      <c r="E21" s="169">
        <v>903</v>
      </c>
      <c r="F21" s="169">
        <v>101</v>
      </c>
      <c r="G21" s="169">
        <v>877</v>
      </c>
      <c r="H21" s="170"/>
      <c r="I21" s="169"/>
    </row>
    <row r="22" spans="2:11" s="147" customFormat="1" ht="16.5" customHeight="1" x14ac:dyDescent="0.2">
      <c r="B22" s="429" t="s">
        <v>2</v>
      </c>
      <c r="C22" s="199" t="s">
        <v>36</v>
      </c>
      <c r="D22" s="199" t="s">
        <v>36</v>
      </c>
      <c r="E22" s="169">
        <v>3382</v>
      </c>
      <c r="F22" s="169">
        <v>1221</v>
      </c>
      <c r="G22" s="169">
        <v>3432</v>
      </c>
      <c r="H22" s="170"/>
      <c r="I22" s="169"/>
    </row>
    <row r="23" spans="2:11" s="147" customFormat="1" ht="16.5" customHeight="1" x14ac:dyDescent="0.2">
      <c r="B23" s="429" t="s">
        <v>3</v>
      </c>
      <c r="C23" s="199" t="s">
        <v>36</v>
      </c>
      <c r="D23" s="199" t="s">
        <v>36</v>
      </c>
      <c r="E23" s="169">
        <v>302</v>
      </c>
      <c r="F23" s="170">
        <v>0</v>
      </c>
      <c r="G23" s="169">
        <v>357</v>
      </c>
      <c r="H23" s="170"/>
      <c r="I23" s="169"/>
    </row>
    <row r="24" spans="2:11" s="147" customFormat="1" ht="16.5" customHeight="1" x14ac:dyDescent="0.2">
      <c r="B24" s="429" t="s">
        <v>4</v>
      </c>
      <c r="C24" s="199" t="s">
        <v>36</v>
      </c>
      <c r="D24" s="199" t="s">
        <v>36</v>
      </c>
      <c r="E24" s="169">
        <v>3</v>
      </c>
      <c r="F24" s="169">
        <v>2</v>
      </c>
      <c r="G24" s="169">
        <v>2</v>
      </c>
      <c r="H24" s="170"/>
      <c r="I24" s="169"/>
    </row>
    <row r="25" spans="2:11" s="147" customFormat="1" ht="16.5" customHeight="1" x14ac:dyDescent="0.2">
      <c r="B25" s="429" t="s">
        <v>5</v>
      </c>
      <c r="C25" s="199" t="s">
        <v>36</v>
      </c>
      <c r="D25" s="199" t="s">
        <v>36</v>
      </c>
      <c r="E25" s="169">
        <v>51</v>
      </c>
      <c r="F25" s="170">
        <v>0</v>
      </c>
      <c r="G25" s="169">
        <v>49</v>
      </c>
      <c r="H25" s="170"/>
      <c r="I25" s="169"/>
    </row>
    <row r="26" spans="2:11" s="147" customFormat="1" ht="16.5" customHeight="1" x14ac:dyDescent="0.2">
      <c r="B26" s="429" t="s">
        <v>6</v>
      </c>
      <c r="C26" s="199" t="s">
        <v>36</v>
      </c>
      <c r="D26" s="199" t="s">
        <v>36</v>
      </c>
      <c r="E26" s="169">
        <v>24</v>
      </c>
      <c r="F26" s="170">
        <v>0</v>
      </c>
      <c r="G26" s="169">
        <v>10</v>
      </c>
      <c r="H26" s="170"/>
      <c r="I26" s="169"/>
    </row>
    <row r="27" spans="2:11" s="147" customFormat="1" ht="16.5" customHeight="1" x14ac:dyDescent="0.2">
      <c r="B27" s="429" t="s">
        <v>7</v>
      </c>
      <c r="C27" s="199" t="s">
        <v>36</v>
      </c>
      <c r="D27" s="199" t="s">
        <v>36</v>
      </c>
      <c r="E27" s="169">
        <v>593</v>
      </c>
      <c r="F27" s="169">
        <v>70</v>
      </c>
      <c r="G27" s="169">
        <v>575</v>
      </c>
      <c r="H27" s="170"/>
      <c r="I27" s="169"/>
    </row>
    <row r="28" spans="2:11" s="147" customFormat="1" ht="16.5" customHeight="1" x14ac:dyDescent="0.2">
      <c r="B28" s="429" t="s">
        <v>8</v>
      </c>
      <c r="C28" s="199" t="s">
        <v>36</v>
      </c>
      <c r="D28" s="199" t="s">
        <v>36</v>
      </c>
      <c r="E28" s="169">
        <v>73</v>
      </c>
      <c r="F28" s="170">
        <v>0</v>
      </c>
      <c r="G28" s="169">
        <v>86</v>
      </c>
      <c r="H28" s="170"/>
      <c r="I28" s="169"/>
    </row>
    <row r="29" spans="2:11" s="147" customFormat="1" ht="16.5" customHeight="1" x14ac:dyDescent="0.2">
      <c r="B29" s="429" t="s">
        <v>9</v>
      </c>
      <c r="C29" s="199" t="s">
        <v>36</v>
      </c>
      <c r="D29" s="199" t="s">
        <v>36</v>
      </c>
      <c r="E29" s="169">
        <v>16</v>
      </c>
      <c r="F29" s="170">
        <v>0</v>
      </c>
      <c r="G29" s="169">
        <v>15</v>
      </c>
      <c r="H29" s="170"/>
      <c r="I29" s="169"/>
    </row>
    <row r="30" spans="2:11" s="147" customFormat="1" ht="16.5" customHeight="1" x14ac:dyDescent="0.2">
      <c r="B30" s="429" t="s">
        <v>10</v>
      </c>
      <c r="C30" s="199" t="s">
        <v>36</v>
      </c>
      <c r="D30" s="199" t="s">
        <v>36</v>
      </c>
      <c r="E30" s="169">
        <v>54</v>
      </c>
      <c r="F30" s="169">
        <v>50</v>
      </c>
      <c r="G30" s="169">
        <v>58</v>
      </c>
      <c r="H30" s="170"/>
      <c r="I30" s="169"/>
    </row>
    <row r="31" spans="2:11" s="147" customFormat="1" ht="16.5" customHeight="1" x14ac:dyDescent="0.2">
      <c r="B31" s="151" t="s">
        <v>247</v>
      </c>
      <c r="C31" s="199"/>
      <c r="D31" s="199"/>
      <c r="E31" s="170"/>
      <c r="F31" s="169"/>
      <c r="G31" s="169"/>
      <c r="H31" s="170"/>
    </row>
    <row r="32" spans="2:11" s="147" customFormat="1" ht="16.5" customHeight="1" x14ac:dyDescent="0.2">
      <c r="B32" s="428" t="s">
        <v>11</v>
      </c>
      <c r="C32" s="199" t="s">
        <v>36</v>
      </c>
      <c r="D32" s="199" t="s">
        <v>36</v>
      </c>
      <c r="E32" s="170">
        <v>0</v>
      </c>
      <c r="F32" s="169">
        <v>3941</v>
      </c>
      <c r="G32" s="169">
        <v>101</v>
      </c>
      <c r="H32" s="170"/>
      <c r="K32" s="169"/>
    </row>
    <row r="33" spans="2:8" s="147" customFormat="1" ht="16.5" customHeight="1" x14ac:dyDescent="0.2">
      <c r="B33" s="429" t="s">
        <v>0</v>
      </c>
      <c r="C33" s="199" t="s">
        <v>36</v>
      </c>
      <c r="D33" s="199" t="s">
        <v>36</v>
      </c>
      <c r="E33" s="170">
        <v>0</v>
      </c>
      <c r="F33" s="169">
        <v>2</v>
      </c>
      <c r="G33" s="170">
        <v>0</v>
      </c>
      <c r="H33" s="170"/>
    </row>
    <row r="34" spans="2:8" s="147" customFormat="1" ht="16.5" customHeight="1" x14ac:dyDescent="0.2">
      <c r="B34" s="429" t="s">
        <v>1</v>
      </c>
      <c r="C34" s="199" t="s">
        <v>36</v>
      </c>
      <c r="D34" s="199" t="s">
        <v>36</v>
      </c>
      <c r="E34" s="170">
        <v>0</v>
      </c>
      <c r="F34" s="169">
        <v>788</v>
      </c>
      <c r="G34" s="170">
        <v>101</v>
      </c>
      <c r="H34" s="170"/>
    </row>
    <row r="35" spans="2:8" s="147" customFormat="1" ht="16.5" customHeight="1" x14ac:dyDescent="0.2">
      <c r="B35" s="429" t="s">
        <v>2</v>
      </c>
      <c r="C35" s="199" t="s">
        <v>36</v>
      </c>
      <c r="D35" s="199" t="s">
        <v>36</v>
      </c>
      <c r="E35" s="170">
        <v>0</v>
      </c>
      <c r="F35" s="169">
        <v>2190</v>
      </c>
      <c r="G35" s="170">
        <v>0</v>
      </c>
      <c r="H35" s="170"/>
    </row>
    <row r="36" spans="2:8" s="147" customFormat="1" ht="16.5" customHeight="1" x14ac:dyDescent="0.2">
      <c r="B36" s="429" t="s">
        <v>3</v>
      </c>
      <c r="C36" s="199" t="s">
        <v>36</v>
      </c>
      <c r="D36" s="199" t="s">
        <v>36</v>
      </c>
      <c r="E36" s="170">
        <v>0</v>
      </c>
      <c r="F36" s="169">
        <v>277</v>
      </c>
      <c r="G36" s="170">
        <v>0</v>
      </c>
      <c r="H36" s="170"/>
    </row>
    <row r="37" spans="2:8" s="147" customFormat="1" ht="16.5" customHeight="1" x14ac:dyDescent="0.2">
      <c r="B37" s="429" t="s">
        <v>4</v>
      </c>
      <c r="C37" s="199" t="s">
        <v>36</v>
      </c>
      <c r="D37" s="199" t="s">
        <v>36</v>
      </c>
      <c r="E37" s="170">
        <v>0</v>
      </c>
      <c r="F37" s="170">
        <v>0</v>
      </c>
      <c r="G37" s="170">
        <v>0</v>
      </c>
      <c r="H37" s="170"/>
    </row>
    <row r="38" spans="2:8" s="147" customFormat="1" ht="16.5" customHeight="1" x14ac:dyDescent="0.2">
      <c r="B38" s="429" t="s">
        <v>5</v>
      </c>
      <c r="C38" s="199" t="s">
        <v>36</v>
      </c>
      <c r="D38" s="199" t="s">
        <v>36</v>
      </c>
      <c r="E38" s="170">
        <v>0</v>
      </c>
      <c r="F38" s="169">
        <v>49</v>
      </c>
      <c r="G38" s="170">
        <v>0</v>
      </c>
      <c r="H38" s="170"/>
    </row>
    <row r="39" spans="2:8" s="147" customFormat="1" ht="16.5" customHeight="1" x14ac:dyDescent="0.2">
      <c r="B39" s="429" t="s">
        <v>6</v>
      </c>
      <c r="C39" s="199" t="s">
        <v>36</v>
      </c>
      <c r="D39" s="199" t="s">
        <v>36</v>
      </c>
      <c r="E39" s="170">
        <v>0</v>
      </c>
      <c r="F39" s="169">
        <v>19</v>
      </c>
      <c r="G39" s="170">
        <v>0</v>
      </c>
      <c r="H39" s="170"/>
    </row>
    <row r="40" spans="2:8" s="147" customFormat="1" ht="16.5" customHeight="1" x14ac:dyDescent="0.2">
      <c r="B40" s="429" t="s">
        <v>7</v>
      </c>
      <c r="C40" s="199" t="s">
        <v>36</v>
      </c>
      <c r="D40" s="199" t="s">
        <v>36</v>
      </c>
      <c r="E40" s="170">
        <v>0</v>
      </c>
      <c r="F40" s="169">
        <v>525</v>
      </c>
      <c r="G40" s="170">
        <v>0</v>
      </c>
      <c r="H40" s="170"/>
    </row>
    <row r="41" spans="2:8" s="147" customFormat="1" ht="16.5" customHeight="1" x14ac:dyDescent="0.2">
      <c r="B41" s="429" t="s">
        <v>8</v>
      </c>
      <c r="C41" s="199" t="s">
        <v>36</v>
      </c>
      <c r="D41" s="199" t="s">
        <v>36</v>
      </c>
      <c r="E41" s="170">
        <v>0</v>
      </c>
      <c r="F41" s="169">
        <v>75</v>
      </c>
      <c r="G41" s="170">
        <v>0</v>
      </c>
      <c r="H41" s="170"/>
    </row>
    <row r="42" spans="2:8" s="147" customFormat="1" ht="16.5" customHeight="1" x14ac:dyDescent="0.2">
      <c r="B42" s="429" t="s">
        <v>9</v>
      </c>
      <c r="C42" s="199" t="s">
        <v>36</v>
      </c>
      <c r="D42" s="199" t="s">
        <v>36</v>
      </c>
      <c r="E42" s="170">
        <v>0</v>
      </c>
      <c r="F42" s="169">
        <v>16</v>
      </c>
      <c r="G42" s="170">
        <v>0</v>
      </c>
      <c r="H42" s="170"/>
    </row>
    <row r="43" spans="2:8" s="147" customFormat="1" ht="16.5" customHeight="1" x14ac:dyDescent="0.2">
      <c r="B43" s="429" t="s">
        <v>10</v>
      </c>
      <c r="C43" s="199" t="s">
        <v>36</v>
      </c>
      <c r="D43" s="199" t="s">
        <v>36</v>
      </c>
      <c r="E43" s="170">
        <v>0</v>
      </c>
      <c r="F43" s="170">
        <v>0</v>
      </c>
      <c r="G43" s="170">
        <v>0</v>
      </c>
      <c r="H43" s="170"/>
    </row>
    <row r="44" spans="2:8" s="147" customFormat="1" ht="16.5" customHeight="1" x14ac:dyDescent="0.2">
      <c r="B44" s="151" t="s">
        <v>248</v>
      </c>
      <c r="C44" s="199"/>
      <c r="D44" s="199"/>
      <c r="E44" s="170"/>
      <c r="F44" s="170"/>
      <c r="G44" s="170">
        <v>0</v>
      </c>
      <c r="H44" s="170"/>
    </row>
    <row r="45" spans="2:8" s="147" customFormat="1" ht="16.5" customHeight="1" x14ac:dyDescent="0.2">
      <c r="B45" s="428" t="s">
        <v>11</v>
      </c>
      <c r="C45" s="199" t="s">
        <v>36</v>
      </c>
      <c r="D45" s="199" t="s">
        <v>36</v>
      </c>
      <c r="E45" s="170">
        <v>0</v>
      </c>
      <c r="F45" s="170">
        <v>0</v>
      </c>
      <c r="G45" s="170">
        <v>0</v>
      </c>
      <c r="H45" s="170"/>
    </row>
    <row r="46" spans="2:8" s="147" customFormat="1" ht="16.5" customHeight="1" x14ac:dyDescent="0.2">
      <c r="B46" s="429" t="s">
        <v>0</v>
      </c>
      <c r="C46" s="199" t="s">
        <v>36</v>
      </c>
      <c r="D46" s="199" t="s">
        <v>36</v>
      </c>
      <c r="E46" s="170">
        <v>0</v>
      </c>
      <c r="F46" s="170">
        <v>0</v>
      </c>
      <c r="G46" s="170">
        <v>0</v>
      </c>
      <c r="H46" s="170"/>
    </row>
    <row r="47" spans="2:8" s="147" customFormat="1" ht="16.5" customHeight="1" x14ac:dyDescent="0.2">
      <c r="B47" s="429" t="s">
        <v>1</v>
      </c>
      <c r="C47" s="199" t="s">
        <v>36</v>
      </c>
      <c r="D47" s="199" t="s">
        <v>36</v>
      </c>
      <c r="E47" s="170">
        <v>0</v>
      </c>
      <c r="F47" s="170">
        <v>0</v>
      </c>
      <c r="G47" s="170">
        <v>0</v>
      </c>
      <c r="H47" s="170"/>
    </row>
    <row r="48" spans="2:8" s="147" customFormat="1" ht="16.5" customHeight="1" x14ac:dyDescent="0.2">
      <c r="B48" s="429" t="s">
        <v>2</v>
      </c>
      <c r="C48" s="199" t="s">
        <v>36</v>
      </c>
      <c r="D48" s="199" t="s">
        <v>36</v>
      </c>
      <c r="E48" s="170">
        <v>0</v>
      </c>
      <c r="F48" s="170">
        <v>0</v>
      </c>
      <c r="G48" s="170">
        <v>0</v>
      </c>
      <c r="H48" s="170"/>
    </row>
    <row r="49" spans="2:8" s="147" customFormat="1" ht="16.5" customHeight="1" x14ac:dyDescent="0.2">
      <c r="B49" s="429" t="s">
        <v>3</v>
      </c>
      <c r="C49" s="199" t="s">
        <v>36</v>
      </c>
      <c r="D49" s="199" t="s">
        <v>36</v>
      </c>
      <c r="E49" s="170">
        <v>0</v>
      </c>
      <c r="F49" s="170">
        <v>0</v>
      </c>
      <c r="G49" s="170">
        <v>0</v>
      </c>
      <c r="H49" s="170"/>
    </row>
    <row r="50" spans="2:8" s="147" customFormat="1" ht="16.5" customHeight="1" x14ac:dyDescent="0.2">
      <c r="B50" s="429" t="s">
        <v>4</v>
      </c>
      <c r="C50" s="199" t="s">
        <v>36</v>
      </c>
      <c r="D50" s="199" t="s">
        <v>36</v>
      </c>
      <c r="E50" s="170">
        <v>0</v>
      </c>
      <c r="F50" s="170">
        <v>0</v>
      </c>
      <c r="G50" s="170">
        <v>0</v>
      </c>
      <c r="H50" s="170"/>
    </row>
    <row r="51" spans="2:8" s="147" customFormat="1" ht="16.5" customHeight="1" x14ac:dyDescent="0.2">
      <c r="B51" s="429" t="s">
        <v>5</v>
      </c>
      <c r="C51" s="199" t="s">
        <v>36</v>
      </c>
      <c r="D51" s="199" t="s">
        <v>36</v>
      </c>
      <c r="E51" s="170">
        <v>0</v>
      </c>
      <c r="F51" s="170">
        <v>0</v>
      </c>
      <c r="G51" s="170">
        <v>0</v>
      </c>
      <c r="H51" s="170"/>
    </row>
    <row r="52" spans="2:8" s="147" customFormat="1" ht="16.5" customHeight="1" x14ac:dyDescent="0.2">
      <c r="B52" s="429" t="s">
        <v>6</v>
      </c>
      <c r="C52" s="199" t="s">
        <v>36</v>
      </c>
      <c r="D52" s="199" t="s">
        <v>36</v>
      </c>
      <c r="E52" s="170">
        <v>0</v>
      </c>
      <c r="F52" s="170">
        <v>0</v>
      </c>
      <c r="G52" s="170">
        <v>0</v>
      </c>
      <c r="H52" s="170"/>
    </row>
    <row r="53" spans="2:8" s="147" customFormat="1" ht="16.5" customHeight="1" x14ac:dyDescent="0.2">
      <c r="B53" s="429" t="s">
        <v>7</v>
      </c>
      <c r="C53" s="199" t="s">
        <v>36</v>
      </c>
      <c r="D53" s="199" t="s">
        <v>36</v>
      </c>
      <c r="E53" s="170">
        <v>0</v>
      </c>
      <c r="F53" s="170">
        <v>0</v>
      </c>
      <c r="G53" s="170">
        <v>0</v>
      </c>
      <c r="H53" s="170"/>
    </row>
    <row r="54" spans="2:8" s="147" customFormat="1" ht="16.5" customHeight="1" x14ac:dyDescent="0.2">
      <c r="B54" s="429" t="s">
        <v>8</v>
      </c>
      <c r="C54" s="199" t="s">
        <v>36</v>
      </c>
      <c r="D54" s="199" t="s">
        <v>36</v>
      </c>
      <c r="E54" s="170">
        <v>0</v>
      </c>
      <c r="F54" s="170">
        <v>0</v>
      </c>
      <c r="G54" s="170">
        <v>0</v>
      </c>
      <c r="H54" s="170"/>
    </row>
    <row r="55" spans="2:8" s="147" customFormat="1" ht="16.5" customHeight="1" x14ac:dyDescent="0.2">
      <c r="B55" s="429" t="s">
        <v>9</v>
      </c>
      <c r="C55" s="199" t="s">
        <v>36</v>
      </c>
      <c r="D55" s="199" t="s">
        <v>36</v>
      </c>
      <c r="E55" s="170">
        <v>0</v>
      </c>
      <c r="F55" s="170">
        <v>0</v>
      </c>
      <c r="G55" s="170">
        <v>0</v>
      </c>
      <c r="H55" s="170"/>
    </row>
    <row r="56" spans="2:8" s="147" customFormat="1" ht="16.5" customHeight="1" x14ac:dyDescent="0.2">
      <c r="B56" s="429" t="s">
        <v>10</v>
      </c>
      <c r="C56" s="199" t="s">
        <v>36</v>
      </c>
      <c r="D56" s="199" t="s">
        <v>36</v>
      </c>
      <c r="E56" s="170">
        <v>0</v>
      </c>
      <c r="F56" s="170">
        <v>0</v>
      </c>
      <c r="G56" s="170">
        <v>0</v>
      </c>
      <c r="H56" s="170"/>
    </row>
    <row r="57" spans="2:8" s="147" customFormat="1" ht="16.5" customHeight="1" x14ac:dyDescent="0.2">
      <c r="B57" s="151" t="s">
        <v>249</v>
      </c>
      <c r="C57" s="199"/>
      <c r="D57" s="199"/>
      <c r="E57" s="170"/>
      <c r="F57" s="170"/>
      <c r="G57" s="170"/>
      <c r="H57" s="170"/>
    </row>
    <row r="58" spans="2:8" s="147" customFormat="1" ht="16.5" customHeight="1" x14ac:dyDescent="0.2">
      <c r="B58" s="428" t="s">
        <v>11</v>
      </c>
      <c r="C58" s="199" t="s">
        <v>36</v>
      </c>
      <c r="D58" s="199" t="s">
        <v>36</v>
      </c>
      <c r="E58" s="170">
        <v>15</v>
      </c>
      <c r="F58" s="170">
        <v>13</v>
      </c>
      <c r="G58" s="170">
        <v>0</v>
      </c>
      <c r="H58" s="170"/>
    </row>
    <row r="59" spans="2:8" s="147" customFormat="1" ht="16.5" customHeight="1" x14ac:dyDescent="0.2">
      <c r="B59" s="429" t="s">
        <v>0</v>
      </c>
      <c r="C59" s="199" t="s">
        <v>36</v>
      </c>
      <c r="D59" s="199" t="s">
        <v>36</v>
      </c>
      <c r="E59" s="170">
        <v>0</v>
      </c>
      <c r="F59" s="170">
        <v>0</v>
      </c>
      <c r="G59" s="170">
        <v>0</v>
      </c>
      <c r="H59" s="170"/>
    </row>
    <row r="60" spans="2:8" s="147" customFormat="1" ht="16.5" customHeight="1" x14ac:dyDescent="0.2">
      <c r="B60" s="429" t="s">
        <v>1</v>
      </c>
      <c r="C60" s="199" t="s">
        <v>36</v>
      </c>
      <c r="D60" s="199" t="s">
        <v>36</v>
      </c>
      <c r="E60" s="170">
        <v>2</v>
      </c>
      <c r="F60" s="170">
        <v>0</v>
      </c>
      <c r="G60" s="170">
        <v>0</v>
      </c>
      <c r="H60" s="170"/>
    </row>
    <row r="61" spans="2:8" s="147" customFormat="1" ht="16.5" customHeight="1" x14ac:dyDescent="0.2">
      <c r="B61" s="429" t="s">
        <v>2</v>
      </c>
      <c r="C61" s="199" t="s">
        <v>36</v>
      </c>
      <c r="D61" s="199" t="s">
        <v>36</v>
      </c>
      <c r="E61" s="170">
        <v>13</v>
      </c>
      <c r="F61" s="170">
        <v>13</v>
      </c>
      <c r="G61" s="170">
        <v>0</v>
      </c>
      <c r="H61" s="170"/>
    </row>
    <row r="62" spans="2:8" s="147" customFormat="1" ht="16.5" customHeight="1" x14ac:dyDescent="0.2">
      <c r="B62" s="429" t="s">
        <v>3</v>
      </c>
      <c r="C62" s="199" t="s">
        <v>36</v>
      </c>
      <c r="D62" s="199" t="s">
        <v>36</v>
      </c>
      <c r="E62" s="170">
        <v>0</v>
      </c>
      <c r="F62" s="170">
        <v>0</v>
      </c>
      <c r="G62" s="170">
        <v>0</v>
      </c>
      <c r="H62" s="170"/>
    </row>
    <row r="63" spans="2:8" s="147" customFormat="1" ht="16.5" customHeight="1" x14ac:dyDescent="0.2">
      <c r="B63" s="429" t="s">
        <v>4</v>
      </c>
      <c r="C63" s="199" t="s">
        <v>36</v>
      </c>
      <c r="D63" s="199" t="s">
        <v>36</v>
      </c>
      <c r="E63" s="170">
        <v>0</v>
      </c>
      <c r="F63" s="170">
        <v>0</v>
      </c>
      <c r="G63" s="170">
        <v>0</v>
      </c>
      <c r="H63" s="170"/>
    </row>
    <row r="64" spans="2:8" s="147" customFormat="1" ht="16.5" customHeight="1" x14ac:dyDescent="0.2">
      <c r="B64" s="429" t="s">
        <v>5</v>
      </c>
      <c r="C64" s="199" t="s">
        <v>36</v>
      </c>
      <c r="D64" s="199" t="s">
        <v>36</v>
      </c>
      <c r="E64" s="170">
        <v>0</v>
      </c>
      <c r="F64" s="170">
        <v>0</v>
      </c>
      <c r="G64" s="170">
        <v>0</v>
      </c>
      <c r="H64" s="170"/>
    </row>
    <row r="65" spans="2:15" s="147" customFormat="1" ht="16.5" customHeight="1" x14ac:dyDescent="0.2">
      <c r="B65" s="429" t="s">
        <v>6</v>
      </c>
      <c r="C65" s="199" t="s">
        <v>36</v>
      </c>
      <c r="D65" s="199" t="s">
        <v>36</v>
      </c>
      <c r="E65" s="170">
        <v>0</v>
      </c>
      <c r="F65" s="170">
        <v>0</v>
      </c>
      <c r="G65" s="170">
        <v>0</v>
      </c>
      <c r="H65" s="170"/>
    </row>
    <row r="66" spans="2:15" s="147" customFormat="1" ht="16.5" customHeight="1" x14ac:dyDescent="0.2">
      <c r="B66" s="429" t="s">
        <v>7</v>
      </c>
      <c r="C66" s="199" t="s">
        <v>36</v>
      </c>
      <c r="D66" s="199" t="s">
        <v>36</v>
      </c>
      <c r="E66" s="170">
        <v>0</v>
      </c>
      <c r="F66" s="170">
        <v>0</v>
      </c>
      <c r="G66" s="170">
        <v>0</v>
      </c>
      <c r="H66" s="170"/>
    </row>
    <row r="67" spans="2:15" s="147" customFormat="1" ht="16.5" customHeight="1" x14ac:dyDescent="0.2">
      <c r="B67" s="429" t="s">
        <v>8</v>
      </c>
      <c r="C67" s="199" t="s">
        <v>36</v>
      </c>
      <c r="D67" s="199" t="s">
        <v>36</v>
      </c>
      <c r="E67" s="170">
        <v>0</v>
      </c>
      <c r="F67" s="170">
        <v>0</v>
      </c>
      <c r="G67" s="170">
        <v>0</v>
      </c>
      <c r="H67" s="170"/>
    </row>
    <row r="68" spans="2:15" s="147" customFormat="1" ht="16.5" customHeight="1" x14ac:dyDescent="0.2">
      <c r="B68" s="429" t="s">
        <v>9</v>
      </c>
      <c r="C68" s="199" t="s">
        <v>36</v>
      </c>
      <c r="D68" s="199" t="s">
        <v>36</v>
      </c>
      <c r="E68" s="170">
        <v>0</v>
      </c>
      <c r="F68" s="170">
        <v>0</v>
      </c>
      <c r="G68" s="170">
        <v>0</v>
      </c>
      <c r="H68" s="170"/>
    </row>
    <row r="69" spans="2:15" s="147" customFormat="1" ht="16.5" customHeight="1" x14ac:dyDescent="0.2">
      <c r="B69" s="429" t="s">
        <v>10</v>
      </c>
      <c r="C69" s="199" t="s">
        <v>36</v>
      </c>
      <c r="D69" s="199" t="s">
        <v>36</v>
      </c>
      <c r="E69" s="170">
        <v>0</v>
      </c>
      <c r="F69" s="170">
        <v>0</v>
      </c>
      <c r="G69" s="170">
        <v>0</v>
      </c>
      <c r="H69" s="170"/>
    </row>
    <row r="70" spans="2:15" ht="12.75" customHeight="1" x14ac:dyDescent="0.2">
      <c r="C70" s="9"/>
      <c r="D70" s="9"/>
      <c r="E70" s="9"/>
      <c r="F70" s="9"/>
      <c r="G70" s="9"/>
      <c r="H70" s="19"/>
    </row>
    <row r="71" spans="2:15" ht="3" customHeight="1" x14ac:dyDescent="0.2">
      <c r="B71" s="154"/>
      <c r="C71" s="154"/>
      <c r="D71" s="154"/>
      <c r="E71" s="154"/>
      <c r="F71" s="154"/>
      <c r="G71" s="154"/>
      <c r="H71" s="19"/>
    </row>
    <row r="72" spans="2:15" ht="9" customHeight="1" x14ac:dyDescent="0.2">
      <c r="C72" s="9"/>
      <c r="D72" s="9"/>
      <c r="E72" s="9"/>
      <c r="F72" s="9"/>
      <c r="G72" s="14"/>
      <c r="H72" s="19"/>
    </row>
    <row r="73" spans="2:15" s="1" customFormat="1" ht="13.5" customHeight="1" x14ac:dyDescent="0.2">
      <c r="B73" s="447" t="s">
        <v>236</v>
      </c>
      <c r="C73" s="447"/>
      <c r="D73" s="447"/>
      <c r="E73" s="447"/>
      <c r="F73" s="447"/>
      <c r="G73" s="447"/>
    </row>
    <row r="74" spans="2:15" ht="13.5" customHeight="1" x14ac:dyDescent="0.2">
      <c r="B74" s="223" t="s">
        <v>233</v>
      </c>
    </row>
    <row r="75" spans="2:15" s="1" customFormat="1" ht="5.25" customHeight="1" x14ac:dyDescent="0.2">
      <c r="B75" s="35"/>
      <c r="C75" s="35"/>
      <c r="D75" s="35"/>
      <c r="E75" s="35"/>
      <c r="F75" s="35"/>
      <c r="G75" s="35"/>
    </row>
    <row r="76" spans="2:15" s="1" customFormat="1" ht="13.5" customHeight="1" x14ac:dyDescent="0.2">
      <c r="B76" s="92" t="s">
        <v>39</v>
      </c>
      <c r="C76" s="11"/>
      <c r="D76" s="11"/>
      <c r="E76" s="11"/>
      <c r="F76" s="11"/>
      <c r="G76" s="11"/>
    </row>
    <row r="77" spans="2:15" ht="13.5" customHeight="1" x14ac:dyDescent="0.2">
      <c r="B77" s="48" t="s">
        <v>40</v>
      </c>
    </row>
    <row r="78" spans="2:15" s="32" customFormat="1" ht="13.5" customHeight="1" x14ac:dyDescent="0.15">
      <c r="B78" s="157"/>
      <c r="C78" s="157"/>
      <c r="D78" s="157"/>
      <c r="E78" s="157"/>
      <c r="F78" s="157"/>
      <c r="G78" s="157"/>
      <c r="H78" s="157"/>
      <c r="I78" s="157"/>
      <c r="J78" s="157"/>
      <c r="K78" s="157"/>
      <c r="L78" s="157"/>
      <c r="M78" s="157"/>
      <c r="N78" s="157"/>
      <c r="O78" s="157"/>
    </row>
    <row r="79" spans="2:15" s="1" customFormat="1" ht="12.75" x14ac:dyDescent="0.2">
      <c r="B79" s="138" t="s">
        <v>68</v>
      </c>
    </row>
  </sheetData>
  <mergeCells count="2">
    <mergeCell ref="B1:G1"/>
    <mergeCell ref="B73:G73"/>
  </mergeCells>
  <hyperlinks>
    <hyperlink ref="B74" r:id="rId1" xr:uid="{00000000-0004-0000-6300-000000000000}"/>
    <hyperlink ref="B79" location="Contents!A1" display="(Back to contents)" xr:uid="{00000000-0004-0000-6300-000001000000}"/>
  </hyperlinks>
  <printOptions horizontalCentered="1"/>
  <pageMargins left="0.47244094488188981" right="0.47244094488188981" top="0.6692913385826772" bottom="0.6692913385826772" header="0" footer="0"/>
  <pageSetup paperSize="9" orientation="portrait" verticalDpi="0"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B1:O79"/>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30.7109375" style="11" customWidth="1"/>
    <col min="3" max="7" width="16.85546875" style="11" customWidth="1"/>
    <col min="8" max="8" width="6.7109375" style="11" customWidth="1"/>
    <col min="9" max="256" width="9.140625" style="11"/>
    <col min="257" max="257" width="6.7109375" style="11" customWidth="1"/>
    <col min="258" max="258" width="25.7109375" style="11" customWidth="1"/>
    <col min="259" max="262" width="16.85546875" style="11" customWidth="1"/>
    <col min="263" max="263" width="6.7109375" style="11" customWidth="1"/>
    <col min="264" max="264" width="11.5703125" style="11" customWidth="1"/>
    <col min="265" max="512" width="9.140625" style="11"/>
    <col min="513" max="513" width="6.7109375" style="11" customWidth="1"/>
    <col min="514" max="514" width="25.7109375" style="11" customWidth="1"/>
    <col min="515" max="518" width="16.85546875" style="11" customWidth="1"/>
    <col min="519" max="519" width="6.7109375" style="11" customWidth="1"/>
    <col min="520" max="520" width="11.5703125" style="11" customWidth="1"/>
    <col min="521" max="768" width="9.140625" style="11"/>
    <col min="769" max="769" width="6.7109375" style="11" customWidth="1"/>
    <col min="770" max="770" width="25.7109375" style="11" customWidth="1"/>
    <col min="771" max="774" width="16.85546875" style="11" customWidth="1"/>
    <col min="775" max="775" width="6.7109375" style="11" customWidth="1"/>
    <col min="776" max="776" width="11.5703125" style="11" customWidth="1"/>
    <col min="777" max="1024" width="9.140625" style="11"/>
    <col min="1025" max="1025" width="6.7109375" style="11" customWidth="1"/>
    <col min="1026" max="1026" width="25.7109375" style="11" customWidth="1"/>
    <col min="1027" max="1030" width="16.85546875" style="11" customWidth="1"/>
    <col min="1031" max="1031" width="6.7109375" style="11" customWidth="1"/>
    <col min="1032" max="1032" width="11.5703125" style="11" customWidth="1"/>
    <col min="1033" max="1280" width="9.140625" style="11"/>
    <col min="1281" max="1281" width="6.7109375" style="11" customWidth="1"/>
    <col min="1282" max="1282" width="25.7109375" style="11" customWidth="1"/>
    <col min="1283" max="1286" width="16.85546875" style="11" customWidth="1"/>
    <col min="1287" max="1287" width="6.7109375" style="11" customWidth="1"/>
    <col min="1288" max="1288" width="11.5703125" style="11" customWidth="1"/>
    <col min="1289" max="1536" width="9.140625" style="11"/>
    <col min="1537" max="1537" width="6.7109375" style="11" customWidth="1"/>
    <col min="1538" max="1538" width="25.7109375" style="11" customWidth="1"/>
    <col min="1539" max="1542" width="16.85546875" style="11" customWidth="1"/>
    <col min="1543" max="1543" width="6.7109375" style="11" customWidth="1"/>
    <col min="1544" max="1544" width="11.5703125" style="11" customWidth="1"/>
    <col min="1545" max="1792" width="9.140625" style="11"/>
    <col min="1793" max="1793" width="6.7109375" style="11" customWidth="1"/>
    <col min="1794" max="1794" width="25.7109375" style="11" customWidth="1"/>
    <col min="1795" max="1798" width="16.85546875" style="11" customWidth="1"/>
    <col min="1799" max="1799" width="6.7109375" style="11" customWidth="1"/>
    <col min="1800" max="1800" width="11.5703125" style="11" customWidth="1"/>
    <col min="1801" max="2048" width="9.140625" style="11"/>
    <col min="2049" max="2049" width="6.7109375" style="11" customWidth="1"/>
    <col min="2050" max="2050" width="25.7109375" style="11" customWidth="1"/>
    <col min="2051" max="2054" width="16.85546875" style="11" customWidth="1"/>
    <col min="2055" max="2055" width="6.7109375" style="11" customWidth="1"/>
    <col min="2056" max="2056" width="11.5703125" style="11" customWidth="1"/>
    <col min="2057" max="2304" width="9.140625" style="11"/>
    <col min="2305" max="2305" width="6.7109375" style="11" customWidth="1"/>
    <col min="2306" max="2306" width="25.7109375" style="11" customWidth="1"/>
    <col min="2307" max="2310" width="16.85546875" style="11" customWidth="1"/>
    <col min="2311" max="2311" width="6.7109375" style="11" customWidth="1"/>
    <col min="2312" max="2312" width="11.5703125" style="11" customWidth="1"/>
    <col min="2313" max="2560" width="9.140625" style="11"/>
    <col min="2561" max="2561" width="6.7109375" style="11" customWidth="1"/>
    <col min="2562" max="2562" width="25.7109375" style="11" customWidth="1"/>
    <col min="2563" max="2566" width="16.85546875" style="11" customWidth="1"/>
    <col min="2567" max="2567" width="6.7109375" style="11" customWidth="1"/>
    <col min="2568" max="2568" width="11.5703125" style="11" customWidth="1"/>
    <col min="2569" max="2816" width="9.140625" style="11"/>
    <col min="2817" max="2817" width="6.7109375" style="11" customWidth="1"/>
    <col min="2818" max="2818" width="25.7109375" style="11" customWidth="1"/>
    <col min="2819" max="2822" width="16.85546875" style="11" customWidth="1"/>
    <col min="2823" max="2823" width="6.7109375" style="11" customWidth="1"/>
    <col min="2824" max="2824" width="11.5703125" style="11" customWidth="1"/>
    <col min="2825" max="3072" width="9.140625" style="11"/>
    <col min="3073" max="3073" width="6.7109375" style="11" customWidth="1"/>
    <col min="3074" max="3074" width="25.7109375" style="11" customWidth="1"/>
    <col min="3075" max="3078" width="16.85546875" style="11" customWidth="1"/>
    <col min="3079" max="3079" width="6.7109375" style="11" customWidth="1"/>
    <col min="3080" max="3080" width="11.5703125" style="11" customWidth="1"/>
    <col min="3081" max="3328" width="9.140625" style="11"/>
    <col min="3329" max="3329" width="6.7109375" style="11" customWidth="1"/>
    <col min="3330" max="3330" width="25.7109375" style="11" customWidth="1"/>
    <col min="3331" max="3334" width="16.85546875" style="11" customWidth="1"/>
    <col min="3335" max="3335" width="6.7109375" style="11" customWidth="1"/>
    <col min="3336" max="3336" width="11.5703125" style="11" customWidth="1"/>
    <col min="3337" max="3584" width="9.140625" style="11"/>
    <col min="3585" max="3585" width="6.7109375" style="11" customWidth="1"/>
    <col min="3586" max="3586" width="25.7109375" style="11" customWidth="1"/>
    <col min="3587" max="3590" width="16.85546875" style="11" customWidth="1"/>
    <col min="3591" max="3591" width="6.7109375" style="11" customWidth="1"/>
    <col min="3592" max="3592" width="11.5703125" style="11" customWidth="1"/>
    <col min="3593" max="3840" width="9.140625" style="11"/>
    <col min="3841" max="3841" width="6.7109375" style="11" customWidth="1"/>
    <col min="3842" max="3842" width="25.7109375" style="11" customWidth="1"/>
    <col min="3843" max="3846" width="16.85546875" style="11" customWidth="1"/>
    <col min="3847" max="3847" width="6.7109375" style="11" customWidth="1"/>
    <col min="3848" max="3848" width="11.5703125" style="11" customWidth="1"/>
    <col min="3849" max="4096" width="9.140625" style="11"/>
    <col min="4097" max="4097" width="6.7109375" style="11" customWidth="1"/>
    <col min="4098" max="4098" width="25.7109375" style="11" customWidth="1"/>
    <col min="4099" max="4102" width="16.85546875" style="11" customWidth="1"/>
    <col min="4103" max="4103" width="6.7109375" style="11" customWidth="1"/>
    <col min="4104" max="4104" width="11.5703125" style="11" customWidth="1"/>
    <col min="4105" max="4352" width="9.140625" style="11"/>
    <col min="4353" max="4353" width="6.7109375" style="11" customWidth="1"/>
    <col min="4354" max="4354" width="25.7109375" style="11" customWidth="1"/>
    <col min="4355" max="4358" width="16.85546875" style="11" customWidth="1"/>
    <col min="4359" max="4359" width="6.7109375" style="11" customWidth="1"/>
    <col min="4360" max="4360" width="11.5703125" style="11" customWidth="1"/>
    <col min="4361" max="4608" width="9.140625" style="11"/>
    <col min="4609" max="4609" width="6.7109375" style="11" customWidth="1"/>
    <col min="4610" max="4610" width="25.7109375" style="11" customWidth="1"/>
    <col min="4611" max="4614" width="16.85546875" style="11" customWidth="1"/>
    <col min="4615" max="4615" width="6.7109375" style="11" customWidth="1"/>
    <col min="4616" max="4616" width="11.5703125" style="11" customWidth="1"/>
    <col min="4617" max="4864" width="9.140625" style="11"/>
    <col min="4865" max="4865" width="6.7109375" style="11" customWidth="1"/>
    <col min="4866" max="4866" width="25.7109375" style="11" customWidth="1"/>
    <col min="4867" max="4870" width="16.85546875" style="11" customWidth="1"/>
    <col min="4871" max="4871" width="6.7109375" style="11" customWidth="1"/>
    <col min="4872" max="4872" width="11.5703125" style="11" customWidth="1"/>
    <col min="4873" max="5120" width="9.140625" style="11"/>
    <col min="5121" max="5121" width="6.7109375" style="11" customWidth="1"/>
    <col min="5122" max="5122" width="25.7109375" style="11" customWidth="1"/>
    <col min="5123" max="5126" width="16.85546875" style="11" customWidth="1"/>
    <col min="5127" max="5127" width="6.7109375" style="11" customWidth="1"/>
    <col min="5128" max="5128" width="11.5703125" style="11" customWidth="1"/>
    <col min="5129" max="5376" width="9.140625" style="11"/>
    <col min="5377" max="5377" width="6.7109375" style="11" customWidth="1"/>
    <col min="5378" max="5378" width="25.7109375" style="11" customWidth="1"/>
    <col min="5379" max="5382" width="16.85546875" style="11" customWidth="1"/>
    <col min="5383" max="5383" width="6.7109375" style="11" customWidth="1"/>
    <col min="5384" max="5384" width="11.5703125" style="11" customWidth="1"/>
    <col min="5385" max="5632" width="9.140625" style="11"/>
    <col min="5633" max="5633" width="6.7109375" style="11" customWidth="1"/>
    <col min="5634" max="5634" width="25.7109375" style="11" customWidth="1"/>
    <col min="5635" max="5638" width="16.85546875" style="11" customWidth="1"/>
    <col min="5639" max="5639" width="6.7109375" style="11" customWidth="1"/>
    <col min="5640" max="5640" width="11.5703125" style="11" customWidth="1"/>
    <col min="5641" max="5888" width="9.140625" style="11"/>
    <col min="5889" max="5889" width="6.7109375" style="11" customWidth="1"/>
    <col min="5890" max="5890" width="25.7109375" style="11" customWidth="1"/>
    <col min="5891" max="5894" width="16.85546875" style="11" customWidth="1"/>
    <col min="5895" max="5895" width="6.7109375" style="11" customWidth="1"/>
    <col min="5896" max="5896" width="11.5703125" style="11" customWidth="1"/>
    <col min="5897" max="6144" width="9.140625" style="11"/>
    <col min="6145" max="6145" width="6.7109375" style="11" customWidth="1"/>
    <col min="6146" max="6146" width="25.7109375" style="11" customWidth="1"/>
    <col min="6147" max="6150" width="16.85546875" style="11" customWidth="1"/>
    <col min="6151" max="6151" width="6.7109375" style="11" customWidth="1"/>
    <col min="6152" max="6152" width="11.5703125" style="11" customWidth="1"/>
    <col min="6153" max="6400" width="9.140625" style="11"/>
    <col min="6401" max="6401" width="6.7109375" style="11" customWidth="1"/>
    <col min="6402" max="6402" width="25.7109375" style="11" customWidth="1"/>
    <col min="6403" max="6406" width="16.85546875" style="11" customWidth="1"/>
    <col min="6407" max="6407" width="6.7109375" style="11" customWidth="1"/>
    <col min="6408" max="6408" width="11.5703125" style="11" customWidth="1"/>
    <col min="6409" max="6656" width="9.140625" style="11"/>
    <col min="6657" max="6657" width="6.7109375" style="11" customWidth="1"/>
    <col min="6658" max="6658" width="25.7109375" style="11" customWidth="1"/>
    <col min="6659" max="6662" width="16.85546875" style="11" customWidth="1"/>
    <col min="6663" max="6663" width="6.7109375" style="11" customWidth="1"/>
    <col min="6664" max="6664" width="11.5703125" style="11" customWidth="1"/>
    <col min="6665" max="6912" width="9.140625" style="11"/>
    <col min="6913" max="6913" width="6.7109375" style="11" customWidth="1"/>
    <col min="6914" max="6914" width="25.7109375" style="11" customWidth="1"/>
    <col min="6915" max="6918" width="16.85546875" style="11" customWidth="1"/>
    <col min="6919" max="6919" width="6.7109375" style="11" customWidth="1"/>
    <col min="6920" max="6920" width="11.5703125" style="11" customWidth="1"/>
    <col min="6921" max="7168" width="9.140625" style="11"/>
    <col min="7169" max="7169" width="6.7109375" style="11" customWidth="1"/>
    <col min="7170" max="7170" width="25.7109375" style="11" customWidth="1"/>
    <col min="7171" max="7174" width="16.85546875" style="11" customWidth="1"/>
    <col min="7175" max="7175" width="6.7109375" style="11" customWidth="1"/>
    <col min="7176" max="7176" width="11.5703125" style="11" customWidth="1"/>
    <col min="7177" max="7424" width="9.140625" style="11"/>
    <col min="7425" max="7425" width="6.7109375" style="11" customWidth="1"/>
    <col min="7426" max="7426" width="25.7109375" style="11" customWidth="1"/>
    <col min="7427" max="7430" width="16.85546875" style="11" customWidth="1"/>
    <col min="7431" max="7431" width="6.7109375" style="11" customWidth="1"/>
    <col min="7432" max="7432" width="11.5703125" style="11" customWidth="1"/>
    <col min="7433" max="7680" width="9.140625" style="11"/>
    <col min="7681" max="7681" width="6.7109375" style="11" customWidth="1"/>
    <col min="7682" max="7682" width="25.7109375" style="11" customWidth="1"/>
    <col min="7683" max="7686" width="16.85546875" style="11" customWidth="1"/>
    <col min="7687" max="7687" width="6.7109375" style="11" customWidth="1"/>
    <col min="7688" max="7688" width="11.5703125" style="11" customWidth="1"/>
    <col min="7689" max="7936" width="9.140625" style="11"/>
    <col min="7937" max="7937" width="6.7109375" style="11" customWidth="1"/>
    <col min="7938" max="7938" width="25.7109375" style="11" customWidth="1"/>
    <col min="7939" max="7942" width="16.85546875" style="11" customWidth="1"/>
    <col min="7943" max="7943" width="6.7109375" style="11" customWidth="1"/>
    <col min="7944" max="7944" width="11.5703125" style="11" customWidth="1"/>
    <col min="7945" max="8192" width="9.140625" style="11"/>
    <col min="8193" max="8193" width="6.7109375" style="11" customWidth="1"/>
    <col min="8194" max="8194" width="25.7109375" style="11" customWidth="1"/>
    <col min="8195" max="8198" width="16.85546875" style="11" customWidth="1"/>
    <col min="8199" max="8199" width="6.7109375" style="11" customWidth="1"/>
    <col min="8200" max="8200" width="11.5703125" style="11" customWidth="1"/>
    <col min="8201" max="8448" width="9.140625" style="11"/>
    <col min="8449" max="8449" width="6.7109375" style="11" customWidth="1"/>
    <col min="8450" max="8450" width="25.7109375" style="11" customWidth="1"/>
    <col min="8451" max="8454" width="16.85546875" style="11" customWidth="1"/>
    <col min="8455" max="8455" width="6.7109375" style="11" customWidth="1"/>
    <col min="8456" max="8456" width="11.5703125" style="11" customWidth="1"/>
    <col min="8457" max="8704" width="9.140625" style="11"/>
    <col min="8705" max="8705" width="6.7109375" style="11" customWidth="1"/>
    <col min="8706" max="8706" width="25.7109375" style="11" customWidth="1"/>
    <col min="8707" max="8710" width="16.85546875" style="11" customWidth="1"/>
    <col min="8711" max="8711" width="6.7109375" style="11" customWidth="1"/>
    <col min="8712" max="8712" width="11.5703125" style="11" customWidth="1"/>
    <col min="8713" max="8960" width="9.140625" style="11"/>
    <col min="8961" max="8961" width="6.7109375" style="11" customWidth="1"/>
    <col min="8962" max="8962" width="25.7109375" style="11" customWidth="1"/>
    <col min="8963" max="8966" width="16.85546875" style="11" customWidth="1"/>
    <col min="8967" max="8967" width="6.7109375" style="11" customWidth="1"/>
    <col min="8968" max="8968" width="11.5703125" style="11" customWidth="1"/>
    <col min="8969" max="9216" width="9.140625" style="11"/>
    <col min="9217" max="9217" width="6.7109375" style="11" customWidth="1"/>
    <col min="9218" max="9218" width="25.7109375" style="11" customWidth="1"/>
    <col min="9219" max="9222" width="16.85546875" style="11" customWidth="1"/>
    <col min="9223" max="9223" width="6.7109375" style="11" customWidth="1"/>
    <col min="9224" max="9224" width="11.5703125" style="11" customWidth="1"/>
    <col min="9225" max="9472" width="9.140625" style="11"/>
    <col min="9473" max="9473" width="6.7109375" style="11" customWidth="1"/>
    <col min="9474" max="9474" width="25.7109375" style="11" customWidth="1"/>
    <col min="9475" max="9478" width="16.85546875" style="11" customWidth="1"/>
    <col min="9479" max="9479" width="6.7109375" style="11" customWidth="1"/>
    <col min="9480" max="9480" width="11.5703125" style="11" customWidth="1"/>
    <col min="9481" max="9728" width="9.140625" style="11"/>
    <col min="9729" max="9729" width="6.7109375" style="11" customWidth="1"/>
    <col min="9730" max="9730" width="25.7109375" style="11" customWidth="1"/>
    <col min="9731" max="9734" width="16.85546875" style="11" customWidth="1"/>
    <col min="9735" max="9735" width="6.7109375" style="11" customWidth="1"/>
    <col min="9736" max="9736" width="11.5703125" style="11" customWidth="1"/>
    <col min="9737" max="9984" width="9.140625" style="11"/>
    <col min="9985" max="9985" width="6.7109375" style="11" customWidth="1"/>
    <col min="9986" max="9986" width="25.7109375" style="11" customWidth="1"/>
    <col min="9987" max="9990" width="16.85546875" style="11" customWidth="1"/>
    <col min="9991" max="9991" width="6.7109375" style="11" customWidth="1"/>
    <col min="9992" max="9992" width="11.5703125" style="11" customWidth="1"/>
    <col min="9993" max="10240" width="9.140625" style="11"/>
    <col min="10241" max="10241" width="6.7109375" style="11" customWidth="1"/>
    <col min="10242" max="10242" width="25.7109375" style="11" customWidth="1"/>
    <col min="10243" max="10246" width="16.85546875" style="11" customWidth="1"/>
    <col min="10247" max="10247" width="6.7109375" style="11" customWidth="1"/>
    <col min="10248" max="10248" width="11.5703125" style="11" customWidth="1"/>
    <col min="10249" max="10496" width="9.140625" style="11"/>
    <col min="10497" max="10497" width="6.7109375" style="11" customWidth="1"/>
    <col min="10498" max="10498" width="25.7109375" style="11" customWidth="1"/>
    <col min="10499" max="10502" width="16.85546875" style="11" customWidth="1"/>
    <col min="10503" max="10503" width="6.7109375" style="11" customWidth="1"/>
    <col min="10504" max="10504" width="11.5703125" style="11" customWidth="1"/>
    <col min="10505" max="10752" width="9.140625" style="11"/>
    <col min="10753" max="10753" width="6.7109375" style="11" customWidth="1"/>
    <col min="10754" max="10754" width="25.7109375" style="11" customWidth="1"/>
    <col min="10755" max="10758" width="16.85546875" style="11" customWidth="1"/>
    <col min="10759" max="10759" width="6.7109375" style="11" customWidth="1"/>
    <col min="10760" max="10760" width="11.5703125" style="11" customWidth="1"/>
    <col min="10761" max="11008" width="9.140625" style="11"/>
    <col min="11009" max="11009" width="6.7109375" style="11" customWidth="1"/>
    <col min="11010" max="11010" width="25.7109375" style="11" customWidth="1"/>
    <col min="11011" max="11014" width="16.85546875" style="11" customWidth="1"/>
    <col min="11015" max="11015" width="6.7109375" style="11" customWidth="1"/>
    <col min="11016" max="11016" width="11.5703125" style="11" customWidth="1"/>
    <col min="11017" max="11264" width="9.140625" style="11"/>
    <col min="11265" max="11265" width="6.7109375" style="11" customWidth="1"/>
    <col min="11266" max="11266" width="25.7109375" style="11" customWidth="1"/>
    <col min="11267" max="11270" width="16.85546875" style="11" customWidth="1"/>
    <col min="11271" max="11271" width="6.7109375" style="11" customWidth="1"/>
    <col min="11272" max="11272" width="11.5703125" style="11" customWidth="1"/>
    <col min="11273" max="11520" width="9.140625" style="11"/>
    <col min="11521" max="11521" width="6.7109375" style="11" customWidth="1"/>
    <col min="11522" max="11522" width="25.7109375" style="11" customWidth="1"/>
    <col min="11523" max="11526" width="16.85546875" style="11" customWidth="1"/>
    <col min="11527" max="11527" width="6.7109375" style="11" customWidth="1"/>
    <col min="11528" max="11528" width="11.5703125" style="11" customWidth="1"/>
    <col min="11529" max="11776" width="9.140625" style="11"/>
    <col min="11777" max="11777" width="6.7109375" style="11" customWidth="1"/>
    <col min="11778" max="11778" width="25.7109375" style="11" customWidth="1"/>
    <col min="11779" max="11782" width="16.85546875" style="11" customWidth="1"/>
    <col min="11783" max="11783" width="6.7109375" style="11" customWidth="1"/>
    <col min="11784" max="11784" width="11.5703125" style="11" customWidth="1"/>
    <col min="11785" max="12032" width="9.140625" style="11"/>
    <col min="12033" max="12033" width="6.7109375" style="11" customWidth="1"/>
    <col min="12034" max="12034" width="25.7109375" style="11" customWidth="1"/>
    <col min="12035" max="12038" width="16.85546875" style="11" customWidth="1"/>
    <col min="12039" max="12039" width="6.7109375" style="11" customWidth="1"/>
    <col min="12040" max="12040" width="11.5703125" style="11" customWidth="1"/>
    <col min="12041" max="12288" width="9.140625" style="11"/>
    <col min="12289" max="12289" width="6.7109375" style="11" customWidth="1"/>
    <col min="12290" max="12290" width="25.7109375" style="11" customWidth="1"/>
    <col min="12291" max="12294" width="16.85546875" style="11" customWidth="1"/>
    <col min="12295" max="12295" width="6.7109375" style="11" customWidth="1"/>
    <col min="12296" max="12296" width="11.5703125" style="11" customWidth="1"/>
    <col min="12297" max="12544" width="9.140625" style="11"/>
    <col min="12545" max="12545" width="6.7109375" style="11" customWidth="1"/>
    <col min="12546" max="12546" width="25.7109375" style="11" customWidth="1"/>
    <col min="12547" max="12550" width="16.85546875" style="11" customWidth="1"/>
    <col min="12551" max="12551" width="6.7109375" style="11" customWidth="1"/>
    <col min="12552" max="12552" width="11.5703125" style="11" customWidth="1"/>
    <col min="12553" max="12800" width="9.140625" style="11"/>
    <col min="12801" max="12801" width="6.7109375" style="11" customWidth="1"/>
    <col min="12802" max="12802" width="25.7109375" style="11" customWidth="1"/>
    <col min="12803" max="12806" width="16.85546875" style="11" customWidth="1"/>
    <col min="12807" max="12807" width="6.7109375" style="11" customWidth="1"/>
    <col min="12808" max="12808" width="11.5703125" style="11" customWidth="1"/>
    <col min="12809" max="13056" width="9.140625" style="11"/>
    <col min="13057" max="13057" width="6.7109375" style="11" customWidth="1"/>
    <col min="13058" max="13058" width="25.7109375" style="11" customWidth="1"/>
    <col min="13059" max="13062" width="16.85546875" style="11" customWidth="1"/>
    <col min="13063" max="13063" width="6.7109375" style="11" customWidth="1"/>
    <col min="13064" max="13064" width="11.5703125" style="11" customWidth="1"/>
    <col min="13065" max="13312" width="9.140625" style="11"/>
    <col min="13313" max="13313" width="6.7109375" style="11" customWidth="1"/>
    <col min="13314" max="13314" width="25.7109375" style="11" customWidth="1"/>
    <col min="13315" max="13318" width="16.85546875" style="11" customWidth="1"/>
    <col min="13319" max="13319" width="6.7109375" style="11" customWidth="1"/>
    <col min="13320" max="13320" width="11.5703125" style="11" customWidth="1"/>
    <col min="13321" max="13568" width="9.140625" style="11"/>
    <col min="13569" max="13569" width="6.7109375" style="11" customWidth="1"/>
    <col min="13570" max="13570" width="25.7109375" style="11" customWidth="1"/>
    <col min="13571" max="13574" width="16.85546875" style="11" customWidth="1"/>
    <col min="13575" max="13575" width="6.7109375" style="11" customWidth="1"/>
    <col min="13576" max="13576" width="11.5703125" style="11" customWidth="1"/>
    <col min="13577" max="13824" width="9.140625" style="11"/>
    <col min="13825" max="13825" width="6.7109375" style="11" customWidth="1"/>
    <col min="13826" max="13826" width="25.7109375" style="11" customWidth="1"/>
    <col min="13827" max="13830" width="16.85546875" style="11" customWidth="1"/>
    <col min="13831" max="13831" width="6.7109375" style="11" customWidth="1"/>
    <col min="13832" max="13832" width="11.5703125" style="11" customWidth="1"/>
    <col min="13833" max="14080" width="9.140625" style="11"/>
    <col min="14081" max="14081" width="6.7109375" style="11" customWidth="1"/>
    <col min="14082" max="14082" width="25.7109375" style="11" customWidth="1"/>
    <col min="14083" max="14086" width="16.85546875" style="11" customWidth="1"/>
    <col min="14087" max="14087" width="6.7109375" style="11" customWidth="1"/>
    <col min="14088" max="14088" width="11.5703125" style="11" customWidth="1"/>
    <col min="14089" max="14336" width="9.140625" style="11"/>
    <col min="14337" max="14337" width="6.7109375" style="11" customWidth="1"/>
    <col min="14338" max="14338" width="25.7109375" style="11" customWidth="1"/>
    <col min="14339" max="14342" width="16.85546875" style="11" customWidth="1"/>
    <col min="14343" max="14343" width="6.7109375" style="11" customWidth="1"/>
    <col min="14344" max="14344" width="11.5703125" style="11" customWidth="1"/>
    <col min="14345" max="14592" width="9.140625" style="11"/>
    <col min="14593" max="14593" width="6.7109375" style="11" customWidth="1"/>
    <col min="14594" max="14594" width="25.7109375" style="11" customWidth="1"/>
    <col min="14595" max="14598" width="16.85546875" style="11" customWidth="1"/>
    <col min="14599" max="14599" width="6.7109375" style="11" customWidth="1"/>
    <col min="14600" max="14600" width="11.5703125" style="11" customWidth="1"/>
    <col min="14601" max="14848" width="9.140625" style="11"/>
    <col min="14849" max="14849" width="6.7109375" style="11" customWidth="1"/>
    <col min="14850" max="14850" width="25.7109375" style="11" customWidth="1"/>
    <col min="14851" max="14854" width="16.85546875" style="11" customWidth="1"/>
    <col min="14855" max="14855" width="6.7109375" style="11" customWidth="1"/>
    <col min="14856" max="14856" width="11.5703125" style="11" customWidth="1"/>
    <col min="14857" max="15104" width="9.140625" style="11"/>
    <col min="15105" max="15105" width="6.7109375" style="11" customWidth="1"/>
    <col min="15106" max="15106" width="25.7109375" style="11" customWidth="1"/>
    <col min="15107" max="15110" width="16.85546875" style="11" customWidth="1"/>
    <col min="15111" max="15111" width="6.7109375" style="11" customWidth="1"/>
    <col min="15112" max="15112" width="11.5703125" style="11" customWidth="1"/>
    <col min="15113" max="15360" width="9.140625" style="11"/>
    <col min="15361" max="15361" width="6.7109375" style="11" customWidth="1"/>
    <col min="15362" max="15362" width="25.7109375" style="11" customWidth="1"/>
    <col min="15363" max="15366" width="16.85546875" style="11" customWidth="1"/>
    <col min="15367" max="15367" width="6.7109375" style="11" customWidth="1"/>
    <col min="15368" max="15368" width="11.5703125" style="11" customWidth="1"/>
    <col min="15369" max="15616" width="9.140625" style="11"/>
    <col min="15617" max="15617" width="6.7109375" style="11" customWidth="1"/>
    <col min="15618" max="15618" width="25.7109375" style="11" customWidth="1"/>
    <col min="15619" max="15622" width="16.85546875" style="11" customWidth="1"/>
    <col min="15623" max="15623" width="6.7109375" style="11" customWidth="1"/>
    <col min="15624" max="15624" width="11.5703125" style="11" customWidth="1"/>
    <col min="15625" max="15872" width="9.140625" style="11"/>
    <col min="15873" max="15873" width="6.7109375" style="11" customWidth="1"/>
    <col min="15874" max="15874" width="25.7109375" style="11" customWidth="1"/>
    <col min="15875" max="15878" width="16.85546875" style="11" customWidth="1"/>
    <col min="15879" max="15879" width="6.7109375" style="11" customWidth="1"/>
    <col min="15880" max="15880" width="11.5703125" style="11" customWidth="1"/>
    <col min="15881" max="16128" width="9.140625" style="11"/>
    <col min="16129" max="16129" width="6.7109375" style="11" customWidth="1"/>
    <col min="16130" max="16130" width="25.7109375" style="11" customWidth="1"/>
    <col min="16131" max="16134" width="16.85546875" style="11" customWidth="1"/>
    <col min="16135" max="16135" width="6.7109375" style="11" customWidth="1"/>
    <col min="16136" max="16136" width="11.5703125" style="11" customWidth="1"/>
    <col min="16137" max="16384" width="9.140625" style="11"/>
  </cols>
  <sheetData>
    <row r="1" spans="2:11" ht="30" customHeight="1" x14ac:dyDescent="0.2">
      <c r="B1" s="527" t="s">
        <v>647</v>
      </c>
      <c r="C1" s="527"/>
      <c r="D1" s="527"/>
      <c r="E1" s="527"/>
      <c r="F1" s="527"/>
      <c r="G1" s="527"/>
      <c r="H1" s="18"/>
    </row>
    <row r="2" spans="2:11" ht="21" customHeight="1" x14ac:dyDescent="0.2">
      <c r="C2" s="12"/>
      <c r="D2" s="12"/>
      <c r="E2" s="12"/>
      <c r="F2" s="12"/>
      <c r="G2" s="29" t="s">
        <v>12</v>
      </c>
      <c r="H2" s="12"/>
    </row>
    <row r="3" spans="2:11" s="13" customFormat="1" ht="30" customHeight="1" x14ac:dyDescent="0.2">
      <c r="B3" s="144"/>
      <c r="C3" s="145">
        <v>2009</v>
      </c>
      <c r="D3" s="220">
        <v>2011</v>
      </c>
      <c r="E3" s="145">
        <v>2012</v>
      </c>
      <c r="F3" s="423">
        <v>2015</v>
      </c>
      <c r="G3" s="423">
        <v>2023</v>
      </c>
      <c r="H3" s="17"/>
    </row>
    <row r="4" spans="2:11" s="13" customFormat="1" ht="12.75" customHeight="1" x14ac:dyDescent="0.2">
      <c r="B4" s="80"/>
      <c r="C4" s="15"/>
      <c r="D4" s="15"/>
      <c r="E4" s="15"/>
      <c r="F4" s="424"/>
      <c r="G4" s="424"/>
      <c r="H4" s="11"/>
    </row>
    <row r="5" spans="2:11" s="88" customFormat="1" ht="16.5" customHeight="1" x14ac:dyDescent="0.2">
      <c r="B5" s="165" t="s">
        <v>62</v>
      </c>
      <c r="C5" s="198"/>
      <c r="D5" s="198"/>
      <c r="E5" s="163"/>
      <c r="F5" s="163"/>
      <c r="G5" s="163"/>
      <c r="H5" s="221"/>
    </row>
    <row r="6" spans="2:11" s="88" customFormat="1" ht="16.5" customHeight="1" x14ac:dyDescent="0.2">
      <c r="B6" s="426" t="s">
        <v>11</v>
      </c>
      <c r="C6" s="198" t="s">
        <v>36</v>
      </c>
      <c r="D6" s="198" t="s">
        <v>36</v>
      </c>
      <c r="E6" s="163">
        <v>131</v>
      </c>
      <c r="F6" s="163">
        <v>124</v>
      </c>
      <c r="G6" s="163">
        <v>77</v>
      </c>
      <c r="H6" s="221"/>
      <c r="J6" s="163"/>
      <c r="K6" s="163"/>
    </row>
    <row r="7" spans="2:11" s="88" customFormat="1" ht="16.5" customHeight="1" x14ac:dyDescent="0.2">
      <c r="B7" s="427" t="s">
        <v>0</v>
      </c>
      <c r="C7" s="198" t="s">
        <v>36</v>
      </c>
      <c r="D7" s="198" t="s">
        <v>36</v>
      </c>
      <c r="E7" s="163">
        <v>1</v>
      </c>
      <c r="F7" s="163">
        <v>1</v>
      </c>
      <c r="G7" s="198">
        <v>0</v>
      </c>
      <c r="H7" s="221"/>
    </row>
    <row r="8" spans="2:11" s="88" customFormat="1" ht="16.5" customHeight="1" x14ac:dyDescent="0.2">
      <c r="B8" s="427" t="s">
        <v>1</v>
      </c>
      <c r="C8" s="198" t="s">
        <v>36</v>
      </c>
      <c r="D8" s="198" t="s">
        <v>36</v>
      </c>
      <c r="E8" s="163">
        <v>7</v>
      </c>
      <c r="F8" s="163">
        <v>13</v>
      </c>
      <c r="G8" s="198">
        <v>6</v>
      </c>
      <c r="H8" s="221"/>
    </row>
    <row r="9" spans="2:11" s="88" customFormat="1" ht="16.5" customHeight="1" x14ac:dyDescent="0.2">
      <c r="B9" s="427" t="s">
        <v>2</v>
      </c>
      <c r="C9" s="198" t="s">
        <v>36</v>
      </c>
      <c r="D9" s="198" t="s">
        <v>36</v>
      </c>
      <c r="E9" s="163">
        <v>66</v>
      </c>
      <c r="F9" s="163">
        <v>42</v>
      </c>
      <c r="G9" s="198">
        <v>52</v>
      </c>
      <c r="H9" s="221"/>
    </row>
    <row r="10" spans="2:11" s="88" customFormat="1" ht="16.5" customHeight="1" x14ac:dyDescent="0.2">
      <c r="B10" s="427" t="s">
        <v>3</v>
      </c>
      <c r="C10" s="198" t="s">
        <v>36</v>
      </c>
      <c r="D10" s="198" t="s">
        <v>36</v>
      </c>
      <c r="E10" s="163">
        <v>30</v>
      </c>
      <c r="F10" s="163">
        <v>49</v>
      </c>
      <c r="G10" s="198">
        <v>7</v>
      </c>
      <c r="H10" s="221"/>
    </row>
    <row r="11" spans="2:11" s="88" customFormat="1" ht="16.5" customHeight="1" x14ac:dyDescent="0.2">
      <c r="B11" s="427" t="s">
        <v>4</v>
      </c>
      <c r="C11" s="198" t="s">
        <v>36</v>
      </c>
      <c r="D11" s="198" t="s">
        <v>36</v>
      </c>
      <c r="E11" s="221">
        <v>0</v>
      </c>
      <c r="F11" s="221">
        <v>0</v>
      </c>
      <c r="G11" s="198">
        <v>0</v>
      </c>
      <c r="H11" s="221"/>
    </row>
    <row r="12" spans="2:11" s="88" customFormat="1" ht="16.5" customHeight="1" x14ac:dyDescent="0.2">
      <c r="B12" s="427" t="s">
        <v>5</v>
      </c>
      <c r="C12" s="198" t="s">
        <v>36</v>
      </c>
      <c r="D12" s="198" t="s">
        <v>36</v>
      </c>
      <c r="E12" s="163">
        <v>2</v>
      </c>
      <c r="F12" s="163">
        <v>2</v>
      </c>
      <c r="G12" s="198">
        <v>1</v>
      </c>
      <c r="H12" s="221"/>
    </row>
    <row r="13" spans="2:11" s="88" customFormat="1" ht="16.5" customHeight="1" x14ac:dyDescent="0.2">
      <c r="B13" s="427" t="s">
        <v>6</v>
      </c>
      <c r="C13" s="198" t="s">
        <v>36</v>
      </c>
      <c r="D13" s="198" t="s">
        <v>36</v>
      </c>
      <c r="E13" s="163">
        <v>7</v>
      </c>
      <c r="F13" s="163">
        <v>1</v>
      </c>
      <c r="G13" s="198">
        <v>0</v>
      </c>
      <c r="H13" s="221"/>
    </row>
    <row r="14" spans="2:11" s="88" customFormat="1" ht="16.5" customHeight="1" x14ac:dyDescent="0.2">
      <c r="B14" s="427" t="s">
        <v>7</v>
      </c>
      <c r="C14" s="198" t="s">
        <v>36</v>
      </c>
      <c r="D14" s="198" t="s">
        <v>36</v>
      </c>
      <c r="E14" s="163">
        <v>16</v>
      </c>
      <c r="F14" s="163">
        <v>9</v>
      </c>
      <c r="G14" s="198">
        <v>9</v>
      </c>
      <c r="H14" s="221"/>
    </row>
    <row r="15" spans="2:11" s="88" customFormat="1" ht="16.5" customHeight="1" x14ac:dyDescent="0.2">
      <c r="B15" s="427" t="s">
        <v>8</v>
      </c>
      <c r="C15" s="198" t="s">
        <v>36</v>
      </c>
      <c r="D15" s="198" t="s">
        <v>36</v>
      </c>
      <c r="E15" s="163">
        <v>1</v>
      </c>
      <c r="F15" s="163">
        <v>5</v>
      </c>
      <c r="G15" s="198">
        <v>1</v>
      </c>
      <c r="H15" s="221"/>
    </row>
    <row r="16" spans="2:11" s="88" customFormat="1" ht="16.5" customHeight="1" x14ac:dyDescent="0.2">
      <c r="B16" s="427" t="s">
        <v>9</v>
      </c>
      <c r="C16" s="198" t="s">
        <v>36</v>
      </c>
      <c r="D16" s="198" t="s">
        <v>36</v>
      </c>
      <c r="E16" s="163">
        <v>1</v>
      </c>
      <c r="F16" s="163">
        <v>2</v>
      </c>
      <c r="G16" s="198">
        <v>0</v>
      </c>
      <c r="H16" s="221"/>
    </row>
    <row r="17" spans="2:11" s="88" customFormat="1" ht="16.5" customHeight="1" x14ac:dyDescent="0.2">
      <c r="B17" s="427" t="s">
        <v>10</v>
      </c>
      <c r="C17" s="198" t="s">
        <v>36</v>
      </c>
      <c r="D17" s="198" t="s">
        <v>36</v>
      </c>
      <c r="E17" s="221">
        <v>0</v>
      </c>
      <c r="F17" s="221">
        <v>0</v>
      </c>
      <c r="G17" s="198">
        <v>1</v>
      </c>
      <c r="H17" s="221"/>
    </row>
    <row r="18" spans="2:11" s="147" customFormat="1" ht="16.5" customHeight="1" x14ac:dyDescent="0.2">
      <c r="B18" s="151" t="s">
        <v>246</v>
      </c>
      <c r="C18" s="199"/>
      <c r="D18" s="199"/>
      <c r="E18" s="169"/>
      <c r="F18" s="199"/>
      <c r="G18" s="199"/>
      <c r="H18" s="170"/>
    </row>
    <row r="19" spans="2:11" s="147" customFormat="1" ht="16.5" customHeight="1" x14ac:dyDescent="0.2">
      <c r="B19" s="428" t="s">
        <v>11</v>
      </c>
      <c r="C19" s="199" t="s">
        <v>36</v>
      </c>
      <c r="D19" s="199" t="s">
        <v>36</v>
      </c>
      <c r="E19" s="169">
        <v>131</v>
      </c>
      <c r="F19" s="199">
        <v>0</v>
      </c>
      <c r="G19" s="199">
        <v>75</v>
      </c>
      <c r="H19" s="170"/>
      <c r="K19" s="169"/>
    </row>
    <row r="20" spans="2:11" s="147" customFormat="1" ht="16.5" customHeight="1" x14ac:dyDescent="0.2">
      <c r="B20" s="429" t="s">
        <v>0</v>
      </c>
      <c r="C20" s="199" t="s">
        <v>36</v>
      </c>
      <c r="D20" s="199" t="s">
        <v>36</v>
      </c>
      <c r="E20" s="169">
        <v>1</v>
      </c>
      <c r="F20" s="199">
        <v>0</v>
      </c>
      <c r="G20" s="199">
        <v>0</v>
      </c>
      <c r="H20" s="170"/>
    </row>
    <row r="21" spans="2:11" s="147" customFormat="1" ht="16.5" customHeight="1" x14ac:dyDescent="0.2">
      <c r="B21" s="429" t="s">
        <v>1</v>
      </c>
      <c r="C21" s="199" t="s">
        <v>36</v>
      </c>
      <c r="D21" s="199" t="s">
        <v>36</v>
      </c>
      <c r="E21" s="169">
        <v>7</v>
      </c>
      <c r="F21" s="199">
        <v>0</v>
      </c>
      <c r="G21" s="199">
        <v>4</v>
      </c>
      <c r="H21" s="170"/>
    </row>
    <row r="22" spans="2:11" s="147" customFormat="1" ht="16.5" customHeight="1" x14ac:dyDescent="0.2">
      <c r="B22" s="429" t="s">
        <v>2</v>
      </c>
      <c r="C22" s="199" t="s">
        <v>36</v>
      </c>
      <c r="D22" s="199" t="s">
        <v>36</v>
      </c>
      <c r="E22" s="169">
        <v>66</v>
      </c>
      <c r="F22" s="199">
        <v>0</v>
      </c>
      <c r="G22" s="199">
        <v>52</v>
      </c>
      <c r="H22" s="170"/>
    </row>
    <row r="23" spans="2:11" s="147" customFormat="1" ht="16.5" customHeight="1" x14ac:dyDescent="0.2">
      <c r="B23" s="429" t="s">
        <v>3</v>
      </c>
      <c r="C23" s="199" t="s">
        <v>36</v>
      </c>
      <c r="D23" s="199" t="s">
        <v>36</v>
      </c>
      <c r="E23" s="169">
        <v>30</v>
      </c>
      <c r="F23" s="199">
        <v>0</v>
      </c>
      <c r="G23" s="199">
        <v>7</v>
      </c>
      <c r="H23" s="170"/>
    </row>
    <row r="24" spans="2:11" s="147" customFormat="1" ht="16.5" customHeight="1" x14ac:dyDescent="0.2">
      <c r="B24" s="429" t="s">
        <v>4</v>
      </c>
      <c r="C24" s="199" t="s">
        <v>36</v>
      </c>
      <c r="D24" s="199" t="s">
        <v>36</v>
      </c>
      <c r="E24" s="199">
        <v>0</v>
      </c>
      <c r="F24" s="199">
        <v>0</v>
      </c>
      <c r="G24" s="199">
        <v>0</v>
      </c>
      <c r="H24" s="170"/>
    </row>
    <row r="25" spans="2:11" s="147" customFormat="1" ht="16.5" customHeight="1" x14ac:dyDescent="0.2">
      <c r="B25" s="429" t="s">
        <v>5</v>
      </c>
      <c r="C25" s="199" t="s">
        <v>36</v>
      </c>
      <c r="D25" s="199" t="s">
        <v>36</v>
      </c>
      <c r="E25" s="169">
        <v>2</v>
      </c>
      <c r="F25" s="199">
        <v>0</v>
      </c>
      <c r="G25" s="199">
        <v>1</v>
      </c>
      <c r="H25" s="170"/>
    </row>
    <row r="26" spans="2:11" s="147" customFormat="1" ht="16.5" customHeight="1" x14ac:dyDescent="0.2">
      <c r="B26" s="429" t="s">
        <v>6</v>
      </c>
      <c r="C26" s="199" t="s">
        <v>36</v>
      </c>
      <c r="D26" s="199" t="s">
        <v>36</v>
      </c>
      <c r="E26" s="169">
        <v>7</v>
      </c>
      <c r="F26" s="199">
        <v>0</v>
      </c>
      <c r="G26" s="199">
        <v>0</v>
      </c>
      <c r="H26" s="170"/>
    </row>
    <row r="27" spans="2:11" s="147" customFormat="1" ht="16.5" customHeight="1" x14ac:dyDescent="0.2">
      <c r="B27" s="429" t="s">
        <v>7</v>
      </c>
      <c r="C27" s="199" t="s">
        <v>36</v>
      </c>
      <c r="D27" s="199" t="s">
        <v>36</v>
      </c>
      <c r="E27" s="169">
        <v>16</v>
      </c>
      <c r="F27" s="199">
        <v>0</v>
      </c>
      <c r="G27" s="199">
        <v>9</v>
      </c>
      <c r="H27" s="170"/>
    </row>
    <row r="28" spans="2:11" s="147" customFormat="1" ht="16.5" customHeight="1" x14ac:dyDescent="0.2">
      <c r="B28" s="429" t="s">
        <v>8</v>
      </c>
      <c r="C28" s="199" t="s">
        <v>36</v>
      </c>
      <c r="D28" s="199" t="s">
        <v>36</v>
      </c>
      <c r="E28" s="169">
        <v>1</v>
      </c>
      <c r="F28" s="199">
        <v>0</v>
      </c>
      <c r="G28" s="199">
        <v>1</v>
      </c>
      <c r="H28" s="170"/>
    </row>
    <row r="29" spans="2:11" s="147" customFormat="1" ht="16.5" customHeight="1" x14ac:dyDescent="0.2">
      <c r="B29" s="429" t="s">
        <v>9</v>
      </c>
      <c r="C29" s="199" t="s">
        <v>36</v>
      </c>
      <c r="D29" s="199" t="s">
        <v>36</v>
      </c>
      <c r="E29" s="169">
        <v>1</v>
      </c>
      <c r="F29" s="199">
        <v>0</v>
      </c>
      <c r="G29" s="199">
        <v>0</v>
      </c>
      <c r="H29" s="170"/>
    </row>
    <row r="30" spans="2:11" s="147" customFormat="1" ht="16.5" customHeight="1" x14ac:dyDescent="0.2">
      <c r="B30" s="429" t="s">
        <v>10</v>
      </c>
      <c r="C30" s="199" t="s">
        <v>36</v>
      </c>
      <c r="D30" s="199" t="s">
        <v>36</v>
      </c>
      <c r="E30" s="199">
        <v>0</v>
      </c>
      <c r="F30" s="199">
        <v>0</v>
      </c>
      <c r="G30" s="199">
        <v>1</v>
      </c>
      <c r="H30" s="170"/>
    </row>
    <row r="31" spans="2:11" s="147" customFormat="1" ht="16.5" customHeight="1" x14ac:dyDescent="0.2">
      <c r="B31" s="151" t="s">
        <v>247</v>
      </c>
      <c r="C31" s="199"/>
      <c r="D31" s="199"/>
      <c r="E31" s="170"/>
      <c r="F31" s="169"/>
      <c r="G31" s="169"/>
      <c r="H31" s="170"/>
    </row>
    <row r="32" spans="2:11" s="147" customFormat="1" ht="16.5" customHeight="1" x14ac:dyDescent="0.2">
      <c r="B32" s="428" t="s">
        <v>11</v>
      </c>
      <c r="C32" s="199" t="s">
        <v>36</v>
      </c>
      <c r="D32" s="199" t="s">
        <v>36</v>
      </c>
      <c r="E32" s="170">
        <v>0</v>
      </c>
      <c r="F32" s="169">
        <v>111</v>
      </c>
      <c r="G32" s="169">
        <v>2</v>
      </c>
      <c r="H32" s="170"/>
      <c r="J32" s="169"/>
    </row>
    <row r="33" spans="2:8" s="147" customFormat="1" ht="16.5" customHeight="1" x14ac:dyDescent="0.2">
      <c r="B33" s="429" t="s">
        <v>0</v>
      </c>
      <c r="C33" s="199" t="s">
        <v>36</v>
      </c>
      <c r="D33" s="199" t="s">
        <v>36</v>
      </c>
      <c r="E33" s="170">
        <v>0</v>
      </c>
      <c r="F33" s="169">
        <v>1</v>
      </c>
      <c r="G33" s="432">
        <v>0</v>
      </c>
      <c r="H33" s="170"/>
    </row>
    <row r="34" spans="2:8" s="147" customFormat="1" ht="16.5" customHeight="1" x14ac:dyDescent="0.2">
      <c r="B34" s="429" t="s">
        <v>1</v>
      </c>
      <c r="C34" s="199" t="s">
        <v>36</v>
      </c>
      <c r="D34" s="199" t="s">
        <v>36</v>
      </c>
      <c r="E34" s="170">
        <v>0</v>
      </c>
      <c r="F34" s="169">
        <v>13</v>
      </c>
      <c r="G34" s="432">
        <v>2</v>
      </c>
      <c r="H34" s="170"/>
    </row>
    <row r="35" spans="2:8" s="147" customFormat="1" ht="16.5" customHeight="1" x14ac:dyDescent="0.2">
      <c r="B35" s="429" t="s">
        <v>2</v>
      </c>
      <c r="C35" s="199" t="s">
        <v>36</v>
      </c>
      <c r="D35" s="199" t="s">
        <v>36</v>
      </c>
      <c r="E35" s="170">
        <v>0</v>
      </c>
      <c r="F35" s="169">
        <v>29</v>
      </c>
      <c r="G35" s="432">
        <v>0</v>
      </c>
      <c r="H35" s="170"/>
    </row>
    <row r="36" spans="2:8" s="147" customFormat="1" ht="16.5" customHeight="1" x14ac:dyDescent="0.2">
      <c r="B36" s="429" t="s">
        <v>3</v>
      </c>
      <c r="C36" s="199" t="s">
        <v>36</v>
      </c>
      <c r="D36" s="199" t="s">
        <v>36</v>
      </c>
      <c r="E36" s="170">
        <v>0</v>
      </c>
      <c r="F36" s="169">
        <v>49</v>
      </c>
      <c r="G36" s="432">
        <v>0</v>
      </c>
      <c r="H36" s="170"/>
    </row>
    <row r="37" spans="2:8" s="147" customFormat="1" ht="16.5" customHeight="1" x14ac:dyDescent="0.2">
      <c r="B37" s="429" t="s">
        <v>4</v>
      </c>
      <c r="C37" s="199" t="s">
        <v>36</v>
      </c>
      <c r="D37" s="199" t="s">
        <v>36</v>
      </c>
      <c r="E37" s="170">
        <v>0</v>
      </c>
      <c r="F37" s="170">
        <v>0</v>
      </c>
      <c r="G37" s="432">
        <v>0</v>
      </c>
      <c r="H37" s="170"/>
    </row>
    <row r="38" spans="2:8" s="147" customFormat="1" ht="16.5" customHeight="1" x14ac:dyDescent="0.2">
      <c r="B38" s="429" t="s">
        <v>5</v>
      </c>
      <c r="C38" s="199" t="s">
        <v>36</v>
      </c>
      <c r="D38" s="199" t="s">
        <v>36</v>
      </c>
      <c r="E38" s="170">
        <v>0</v>
      </c>
      <c r="F38" s="169">
        <v>2</v>
      </c>
      <c r="G38" s="432">
        <v>0</v>
      </c>
      <c r="H38" s="170"/>
    </row>
    <row r="39" spans="2:8" s="147" customFormat="1" ht="16.5" customHeight="1" x14ac:dyDescent="0.2">
      <c r="B39" s="429" t="s">
        <v>6</v>
      </c>
      <c r="C39" s="199" t="s">
        <v>36</v>
      </c>
      <c r="D39" s="199" t="s">
        <v>36</v>
      </c>
      <c r="E39" s="170">
        <v>0</v>
      </c>
      <c r="F39" s="169">
        <v>1</v>
      </c>
      <c r="G39" s="432">
        <v>0</v>
      </c>
      <c r="H39" s="170"/>
    </row>
    <row r="40" spans="2:8" s="147" customFormat="1" ht="16.5" customHeight="1" x14ac:dyDescent="0.2">
      <c r="B40" s="429" t="s">
        <v>7</v>
      </c>
      <c r="C40" s="199" t="s">
        <v>36</v>
      </c>
      <c r="D40" s="199" t="s">
        <v>36</v>
      </c>
      <c r="E40" s="170">
        <v>0</v>
      </c>
      <c r="F40" s="169">
        <v>9</v>
      </c>
      <c r="G40" s="432">
        <v>0</v>
      </c>
      <c r="H40" s="170"/>
    </row>
    <row r="41" spans="2:8" s="147" customFormat="1" ht="16.5" customHeight="1" x14ac:dyDescent="0.2">
      <c r="B41" s="429" t="s">
        <v>8</v>
      </c>
      <c r="C41" s="199" t="s">
        <v>36</v>
      </c>
      <c r="D41" s="199" t="s">
        <v>36</v>
      </c>
      <c r="E41" s="170">
        <v>0</v>
      </c>
      <c r="F41" s="169">
        <v>5</v>
      </c>
      <c r="G41" s="432">
        <v>0</v>
      </c>
      <c r="H41" s="170"/>
    </row>
    <row r="42" spans="2:8" s="147" customFormat="1" ht="16.5" customHeight="1" x14ac:dyDescent="0.2">
      <c r="B42" s="429" t="s">
        <v>9</v>
      </c>
      <c r="C42" s="199" t="s">
        <v>36</v>
      </c>
      <c r="D42" s="199" t="s">
        <v>36</v>
      </c>
      <c r="E42" s="170">
        <v>0</v>
      </c>
      <c r="F42" s="169">
        <v>2</v>
      </c>
      <c r="G42" s="432">
        <v>0</v>
      </c>
      <c r="H42" s="170"/>
    </row>
    <row r="43" spans="2:8" s="147" customFormat="1" ht="16.5" customHeight="1" x14ac:dyDescent="0.2">
      <c r="B43" s="429" t="s">
        <v>10</v>
      </c>
      <c r="C43" s="199" t="s">
        <v>36</v>
      </c>
      <c r="D43" s="199" t="s">
        <v>36</v>
      </c>
      <c r="E43" s="170">
        <v>0</v>
      </c>
      <c r="F43" s="170">
        <v>0</v>
      </c>
      <c r="G43" s="432">
        <v>0</v>
      </c>
      <c r="H43" s="170"/>
    </row>
    <row r="44" spans="2:8" s="147" customFormat="1" ht="16.5" customHeight="1" x14ac:dyDescent="0.2">
      <c r="B44" s="151" t="s">
        <v>248</v>
      </c>
      <c r="C44" s="199"/>
      <c r="D44" s="199"/>
      <c r="E44" s="170"/>
      <c r="F44" s="432"/>
      <c r="G44" s="432"/>
      <c r="H44" s="170"/>
    </row>
    <row r="45" spans="2:8" s="147" customFormat="1" ht="16.5" customHeight="1" x14ac:dyDescent="0.2">
      <c r="B45" s="428" t="s">
        <v>11</v>
      </c>
      <c r="C45" s="199" t="s">
        <v>36</v>
      </c>
      <c r="D45" s="199" t="s">
        <v>36</v>
      </c>
      <c r="E45" s="170">
        <v>0</v>
      </c>
      <c r="F45" s="432">
        <v>0</v>
      </c>
      <c r="G45" s="432">
        <v>0</v>
      </c>
      <c r="H45" s="170"/>
    </row>
    <row r="46" spans="2:8" s="147" customFormat="1" ht="16.5" customHeight="1" x14ac:dyDescent="0.2">
      <c r="B46" s="429" t="s">
        <v>0</v>
      </c>
      <c r="C46" s="199" t="s">
        <v>36</v>
      </c>
      <c r="D46" s="199" t="s">
        <v>36</v>
      </c>
      <c r="E46" s="170">
        <v>0</v>
      </c>
      <c r="F46" s="432">
        <v>0</v>
      </c>
      <c r="G46" s="432">
        <v>0</v>
      </c>
      <c r="H46" s="170"/>
    </row>
    <row r="47" spans="2:8" s="147" customFormat="1" ht="16.5" customHeight="1" x14ac:dyDescent="0.2">
      <c r="B47" s="429" t="s">
        <v>1</v>
      </c>
      <c r="C47" s="199" t="s">
        <v>36</v>
      </c>
      <c r="D47" s="199" t="s">
        <v>36</v>
      </c>
      <c r="E47" s="170">
        <v>0</v>
      </c>
      <c r="F47" s="432">
        <v>0</v>
      </c>
      <c r="G47" s="432">
        <v>0</v>
      </c>
      <c r="H47" s="170"/>
    </row>
    <row r="48" spans="2:8" s="147" customFormat="1" ht="16.5" customHeight="1" x14ac:dyDescent="0.2">
      <c r="B48" s="429" t="s">
        <v>2</v>
      </c>
      <c r="C48" s="199" t="s">
        <v>36</v>
      </c>
      <c r="D48" s="199" t="s">
        <v>36</v>
      </c>
      <c r="E48" s="170">
        <v>0</v>
      </c>
      <c r="F48" s="432">
        <v>0</v>
      </c>
      <c r="G48" s="432">
        <v>0</v>
      </c>
      <c r="H48" s="170"/>
    </row>
    <row r="49" spans="2:8" s="147" customFormat="1" ht="16.5" customHeight="1" x14ac:dyDescent="0.2">
      <c r="B49" s="429" t="s">
        <v>3</v>
      </c>
      <c r="C49" s="199" t="s">
        <v>36</v>
      </c>
      <c r="D49" s="199" t="s">
        <v>36</v>
      </c>
      <c r="E49" s="170">
        <v>0</v>
      </c>
      <c r="F49" s="432">
        <v>0</v>
      </c>
      <c r="G49" s="432">
        <v>0</v>
      </c>
      <c r="H49" s="170"/>
    </row>
    <row r="50" spans="2:8" s="147" customFormat="1" ht="16.5" customHeight="1" x14ac:dyDescent="0.2">
      <c r="B50" s="429" t="s">
        <v>4</v>
      </c>
      <c r="C50" s="199" t="s">
        <v>36</v>
      </c>
      <c r="D50" s="199" t="s">
        <v>36</v>
      </c>
      <c r="E50" s="170">
        <v>0</v>
      </c>
      <c r="F50" s="432">
        <v>0</v>
      </c>
      <c r="G50" s="432">
        <v>0</v>
      </c>
      <c r="H50" s="170"/>
    </row>
    <row r="51" spans="2:8" s="147" customFormat="1" ht="16.5" customHeight="1" x14ac:dyDescent="0.2">
      <c r="B51" s="429" t="s">
        <v>5</v>
      </c>
      <c r="C51" s="199" t="s">
        <v>36</v>
      </c>
      <c r="D51" s="199" t="s">
        <v>36</v>
      </c>
      <c r="E51" s="170">
        <v>0</v>
      </c>
      <c r="F51" s="432">
        <v>0</v>
      </c>
      <c r="G51" s="432">
        <v>0</v>
      </c>
      <c r="H51" s="170"/>
    </row>
    <row r="52" spans="2:8" s="147" customFormat="1" ht="16.5" customHeight="1" x14ac:dyDescent="0.2">
      <c r="B52" s="429" t="s">
        <v>6</v>
      </c>
      <c r="C52" s="199" t="s">
        <v>36</v>
      </c>
      <c r="D52" s="199" t="s">
        <v>36</v>
      </c>
      <c r="E52" s="170">
        <v>0</v>
      </c>
      <c r="F52" s="432">
        <v>0</v>
      </c>
      <c r="G52" s="432">
        <v>0</v>
      </c>
      <c r="H52" s="170"/>
    </row>
    <row r="53" spans="2:8" s="147" customFormat="1" ht="16.5" customHeight="1" x14ac:dyDescent="0.2">
      <c r="B53" s="429" t="s">
        <v>7</v>
      </c>
      <c r="C53" s="199" t="s">
        <v>36</v>
      </c>
      <c r="D53" s="199" t="s">
        <v>36</v>
      </c>
      <c r="E53" s="170">
        <v>0</v>
      </c>
      <c r="F53" s="432">
        <v>0</v>
      </c>
      <c r="G53" s="432">
        <v>0</v>
      </c>
      <c r="H53" s="170"/>
    </row>
    <row r="54" spans="2:8" s="147" customFormat="1" ht="16.5" customHeight="1" x14ac:dyDescent="0.2">
      <c r="B54" s="429" t="s">
        <v>8</v>
      </c>
      <c r="C54" s="199" t="s">
        <v>36</v>
      </c>
      <c r="D54" s="199" t="s">
        <v>36</v>
      </c>
      <c r="E54" s="170">
        <v>0</v>
      </c>
      <c r="F54" s="432">
        <v>0</v>
      </c>
      <c r="G54" s="432">
        <v>0</v>
      </c>
      <c r="H54" s="170"/>
    </row>
    <row r="55" spans="2:8" s="147" customFormat="1" ht="16.5" customHeight="1" x14ac:dyDescent="0.2">
      <c r="B55" s="429" t="s">
        <v>9</v>
      </c>
      <c r="C55" s="199" t="s">
        <v>36</v>
      </c>
      <c r="D55" s="199" t="s">
        <v>36</v>
      </c>
      <c r="E55" s="170">
        <v>0</v>
      </c>
      <c r="F55" s="432">
        <v>0</v>
      </c>
      <c r="G55" s="432">
        <v>0</v>
      </c>
      <c r="H55" s="170"/>
    </row>
    <row r="56" spans="2:8" s="147" customFormat="1" ht="16.5" customHeight="1" x14ac:dyDescent="0.2">
      <c r="B56" s="429" t="s">
        <v>10</v>
      </c>
      <c r="C56" s="199" t="s">
        <v>36</v>
      </c>
      <c r="D56" s="199" t="s">
        <v>36</v>
      </c>
      <c r="E56" s="170">
        <v>0</v>
      </c>
      <c r="F56" s="432">
        <v>0</v>
      </c>
      <c r="G56" s="432">
        <v>0</v>
      </c>
      <c r="H56" s="170"/>
    </row>
    <row r="57" spans="2:8" s="147" customFormat="1" ht="16.5" customHeight="1" x14ac:dyDescent="0.2">
      <c r="B57" s="151" t="s">
        <v>249</v>
      </c>
      <c r="C57" s="199"/>
      <c r="D57" s="199"/>
      <c r="E57" s="170"/>
      <c r="F57" s="432"/>
      <c r="G57" s="432"/>
      <c r="H57" s="170"/>
    </row>
    <row r="58" spans="2:8" s="147" customFormat="1" ht="16.5" customHeight="1" x14ac:dyDescent="0.2">
      <c r="B58" s="428" t="s">
        <v>11</v>
      </c>
      <c r="C58" s="199" t="s">
        <v>36</v>
      </c>
      <c r="D58" s="199" t="s">
        <v>36</v>
      </c>
      <c r="E58" s="170">
        <v>0</v>
      </c>
      <c r="F58" s="170">
        <v>13</v>
      </c>
      <c r="G58" s="170">
        <v>0</v>
      </c>
      <c r="H58" s="170"/>
    </row>
    <row r="59" spans="2:8" s="147" customFormat="1" ht="16.5" customHeight="1" x14ac:dyDescent="0.2">
      <c r="B59" s="429" t="s">
        <v>0</v>
      </c>
      <c r="C59" s="199" t="s">
        <v>36</v>
      </c>
      <c r="D59" s="199" t="s">
        <v>36</v>
      </c>
      <c r="E59" s="170">
        <v>0</v>
      </c>
      <c r="F59" s="170">
        <v>0</v>
      </c>
      <c r="G59" s="170">
        <v>0</v>
      </c>
      <c r="H59" s="170"/>
    </row>
    <row r="60" spans="2:8" s="147" customFormat="1" ht="16.5" customHeight="1" x14ac:dyDescent="0.2">
      <c r="B60" s="429" t="s">
        <v>1</v>
      </c>
      <c r="C60" s="199" t="s">
        <v>36</v>
      </c>
      <c r="D60" s="199" t="s">
        <v>36</v>
      </c>
      <c r="E60" s="170">
        <v>0</v>
      </c>
      <c r="F60" s="170">
        <v>0</v>
      </c>
      <c r="G60" s="170">
        <v>0</v>
      </c>
      <c r="H60" s="170"/>
    </row>
    <row r="61" spans="2:8" s="147" customFormat="1" ht="16.5" customHeight="1" x14ac:dyDescent="0.2">
      <c r="B61" s="429" t="s">
        <v>2</v>
      </c>
      <c r="C61" s="199" t="s">
        <v>36</v>
      </c>
      <c r="D61" s="199" t="s">
        <v>36</v>
      </c>
      <c r="E61" s="170">
        <v>0</v>
      </c>
      <c r="F61" s="170">
        <v>13</v>
      </c>
      <c r="G61" s="170">
        <v>0</v>
      </c>
      <c r="H61" s="170"/>
    </row>
    <row r="62" spans="2:8" s="147" customFormat="1" ht="16.5" customHeight="1" x14ac:dyDescent="0.2">
      <c r="B62" s="429" t="s">
        <v>3</v>
      </c>
      <c r="C62" s="199" t="s">
        <v>36</v>
      </c>
      <c r="D62" s="199" t="s">
        <v>36</v>
      </c>
      <c r="E62" s="170">
        <v>0</v>
      </c>
      <c r="F62" s="170">
        <v>0</v>
      </c>
      <c r="G62" s="170">
        <v>0</v>
      </c>
      <c r="H62" s="170"/>
    </row>
    <row r="63" spans="2:8" s="147" customFormat="1" ht="16.5" customHeight="1" x14ac:dyDescent="0.2">
      <c r="B63" s="429" t="s">
        <v>4</v>
      </c>
      <c r="C63" s="199" t="s">
        <v>36</v>
      </c>
      <c r="D63" s="199" t="s">
        <v>36</v>
      </c>
      <c r="E63" s="170">
        <v>0</v>
      </c>
      <c r="F63" s="170">
        <v>0</v>
      </c>
      <c r="G63" s="170">
        <v>0</v>
      </c>
      <c r="H63" s="170"/>
    </row>
    <row r="64" spans="2:8" s="147" customFormat="1" ht="16.5" customHeight="1" x14ac:dyDescent="0.2">
      <c r="B64" s="429" t="s">
        <v>5</v>
      </c>
      <c r="C64" s="199" t="s">
        <v>36</v>
      </c>
      <c r="D64" s="199" t="s">
        <v>36</v>
      </c>
      <c r="E64" s="170">
        <v>0</v>
      </c>
      <c r="F64" s="170">
        <v>0</v>
      </c>
      <c r="G64" s="170">
        <v>0</v>
      </c>
      <c r="H64" s="170"/>
    </row>
    <row r="65" spans="2:15" s="147" customFormat="1" ht="16.5" customHeight="1" x14ac:dyDescent="0.2">
      <c r="B65" s="429" t="s">
        <v>6</v>
      </c>
      <c r="C65" s="199" t="s">
        <v>36</v>
      </c>
      <c r="D65" s="199" t="s">
        <v>36</v>
      </c>
      <c r="E65" s="170">
        <v>0</v>
      </c>
      <c r="F65" s="170">
        <v>0</v>
      </c>
      <c r="G65" s="170">
        <v>0</v>
      </c>
      <c r="H65" s="170"/>
    </row>
    <row r="66" spans="2:15" s="147" customFormat="1" ht="16.5" customHeight="1" x14ac:dyDescent="0.2">
      <c r="B66" s="429" t="s">
        <v>7</v>
      </c>
      <c r="C66" s="199" t="s">
        <v>36</v>
      </c>
      <c r="D66" s="199" t="s">
        <v>36</v>
      </c>
      <c r="E66" s="170">
        <v>0</v>
      </c>
      <c r="F66" s="170">
        <v>0</v>
      </c>
      <c r="G66" s="170">
        <v>0</v>
      </c>
      <c r="H66" s="170"/>
    </row>
    <row r="67" spans="2:15" s="147" customFormat="1" ht="16.5" customHeight="1" x14ac:dyDescent="0.2">
      <c r="B67" s="429" t="s">
        <v>8</v>
      </c>
      <c r="C67" s="199" t="s">
        <v>36</v>
      </c>
      <c r="D67" s="199" t="s">
        <v>36</v>
      </c>
      <c r="E67" s="170">
        <v>0</v>
      </c>
      <c r="F67" s="170">
        <v>0</v>
      </c>
      <c r="G67" s="170">
        <v>0</v>
      </c>
      <c r="H67" s="170"/>
    </row>
    <row r="68" spans="2:15" s="147" customFormat="1" ht="16.5" customHeight="1" x14ac:dyDescent="0.2">
      <c r="B68" s="429" t="s">
        <v>9</v>
      </c>
      <c r="C68" s="199" t="s">
        <v>36</v>
      </c>
      <c r="D68" s="199" t="s">
        <v>36</v>
      </c>
      <c r="E68" s="170">
        <v>0</v>
      </c>
      <c r="F68" s="170">
        <v>0</v>
      </c>
      <c r="G68" s="170">
        <v>0</v>
      </c>
      <c r="H68" s="170"/>
    </row>
    <row r="69" spans="2:15" s="147" customFormat="1" ht="16.5" customHeight="1" x14ac:dyDescent="0.2">
      <c r="B69" s="429" t="s">
        <v>10</v>
      </c>
      <c r="C69" s="199" t="s">
        <v>36</v>
      </c>
      <c r="D69" s="199" t="s">
        <v>36</v>
      </c>
      <c r="E69" s="170">
        <v>0</v>
      </c>
      <c r="F69" s="170">
        <v>0</v>
      </c>
      <c r="G69" s="170">
        <v>0</v>
      </c>
      <c r="H69" s="170"/>
    </row>
    <row r="70" spans="2:15" ht="12.75" customHeight="1" x14ac:dyDescent="0.2">
      <c r="C70" s="9"/>
      <c r="D70" s="9"/>
      <c r="E70" s="9"/>
      <c r="F70" s="9"/>
      <c r="G70" s="9"/>
      <c r="H70" s="19"/>
    </row>
    <row r="71" spans="2:15" ht="3" customHeight="1" x14ac:dyDescent="0.2">
      <c r="B71" s="154"/>
      <c r="C71" s="154"/>
      <c r="D71" s="154"/>
      <c r="E71" s="154"/>
      <c r="F71" s="154"/>
      <c r="G71" s="154"/>
      <c r="H71" s="19"/>
    </row>
    <row r="72" spans="2:15" ht="9" customHeight="1" x14ac:dyDescent="0.2">
      <c r="C72" s="9"/>
      <c r="D72" s="9"/>
      <c r="E72" s="9"/>
      <c r="F72" s="9"/>
      <c r="G72" s="14"/>
      <c r="H72" s="19"/>
    </row>
    <row r="73" spans="2:15" s="1" customFormat="1" ht="13.5" customHeight="1" x14ac:dyDescent="0.2">
      <c r="B73" s="447" t="s">
        <v>236</v>
      </c>
      <c r="C73" s="447"/>
      <c r="D73" s="447"/>
      <c r="E73" s="447"/>
      <c r="F73" s="447"/>
      <c r="G73" s="447"/>
    </row>
    <row r="74" spans="2:15" ht="13.5" customHeight="1" x14ac:dyDescent="0.2">
      <c r="B74" s="223" t="s">
        <v>233</v>
      </c>
    </row>
    <row r="75" spans="2:15" s="1" customFormat="1" ht="5.25" customHeight="1" x14ac:dyDescent="0.2">
      <c r="B75" s="35"/>
      <c r="C75" s="35"/>
      <c r="D75" s="35"/>
      <c r="E75" s="35"/>
      <c r="F75" s="35"/>
      <c r="G75" s="35"/>
    </row>
    <row r="76" spans="2:15" s="1" customFormat="1" ht="13.5" customHeight="1" x14ac:dyDescent="0.2">
      <c r="B76" s="92" t="s">
        <v>39</v>
      </c>
      <c r="C76" s="11"/>
      <c r="D76" s="11"/>
      <c r="E76" s="11"/>
      <c r="F76" s="11"/>
      <c r="G76" s="11"/>
    </row>
    <row r="77" spans="2:15" ht="13.5" customHeight="1" x14ac:dyDescent="0.2">
      <c r="B77" s="48" t="s">
        <v>40</v>
      </c>
    </row>
    <row r="78" spans="2:15" s="32" customFormat="1" ht="13.5" customHeight="1" x14ac:dyDescent="0.15">
      <c r="B78" s="157"/>
      <c r="C78" s="157"/>
      <c r="D78" s="157"/>
      <c r="E78" s="157"/>
      <c r="F78" s="157"/>
      <c r="G78" s="157"/>
      <c r="H78" s="157"/>
      <c r="I78" s="157"/>
      <c r="J78" s="157"/>
      <c r="K78" s="157"/>
      <c r="L78" s="157"/>
      <c r="M78" s="157"/>
      <c r="N78" s="157"/>
      <c r="O78" s="157"/>
    </row>
    <row r="79" spans="2:15" s="1" customFormat="1" ht="12.75" x14ac:dyDescent="0.2">
      <c r="B79" s="138" t="s">
        <v>68</v>
      </c>
    </row>
  </sheetData>
  <mergeCells count="2">
    <mergeCell ref="B1:G1"/>
    <mergeCell ref="B73:G73"/>
  </mergeCells>
  <hyperlinks>
    <hyperlink ref="B74" r:id="rId1" xr:uid="{00000000-0004-0000-6400-000000000000}"/>
    <hyperlink ref="B79" location="Contents!A1" display="(Back to contents)" xr:uid="{00000000-0004-0000-6400-000001000000}"/>
  </hyperlinks>
  <printOptions horizontalCentered="1"/>
  <pageMargins left="0.47244094488188981" right="0.47244094488188981" top="0.6692913385826772" bottom="0.6692913385826772" header="0" footer="0"/>
  <pageSetup paperSize="9" orientation="portrait" verticalDpi="0"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B1:O81"/>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30.7109375" style="11" customWidth="1"/>
    <col min="3" max="7" width="16.85546875" style="11" customWidth="1"/>
    <col min="8" max="8" width="6.7109375" style="11" customWidth="1"/>
    <col min="9" max="256" width="9.140625" style="11"/>
    <col min="257" max="257" width="6.7109375" style="11" customWidth="1"/>
    <col min="258" max="258" width="25.7109375" style="11" customWidth="1"/>
    <col min="259" max="262" width="16.85546875" style="11" customWidth="1"/>
    <col min="263" max="263" width="6.7109375" style="11" customWidth="1"/>
    <col min="264" max="264" width="11.42578125" style="11" customWidth="1"/>
    <col min="265" max="512" width="9.140625" style="11"/>
    <col min="513" max="513" width="6.7109375" style="11" customWidth="1"/>
    <col min="514" max="514" width="25.7109375" style="11" customWidth="1"/>
    <col min="515" max="518" width="16.85546875" style="11" customWidth="1"/>
    <col min="519" max="519" width="6.7109375" style="11" customWidth="1"/>
    <col min="520" max="520" width="11.42578125" style="11" customWidth="1"/>
    <col min="521" max="768" width="9.140625" style="11"/>
    <col min="769" max="769" width="6.7109375" style="11" customWidth="1"/>
    <col min="770" max="770" width="25.7109375" style="11" customWidth="1"/>
    <col min="771" max="774" width="16.85546875" style="11" customWidth="1"/>
    <col min="775" max="775" width="6.7109375" style="11" customWidth="1"/>
    <col min="776" max="776" width="11.42578125" style="11" customWidth="1"/>
    <col min="777" max="1024" width="9.140625" style="11"/>
    <col min="1025" max="1025" width="6.7109375" style="11" customWidth="1"/>
    <col min="1026" max="1026" width="25.7109375" style="11" customWidth="1"/>
    <col min="1027" max="1030" width="16.85546875" style="11" customWidth="1"/>
    <col min="1031" max="1031" width="6.7109375" style="11" customWidth="1"/>
    <col min="1032" max="1032" width="11.42578125" style="11" customWidth="1"/>
    <col min="1033" max="1280" width="9.140625" style="11"/>
    <col min="1281" max="1281" width="6.7109375" style="11" customWidth="1"/>
    <col min="1282" max="1282" width="25.7109375" style="11" customWidth="1"/>
    <col min="1283" max="1286" width="16.85546875" style="11" customWidth="1"/>
    <col min="1287" max="1287" width="6.7109375" style="11" customWidth="1"/>
    <col min="1288" max="1288" width="11.42578125" style="11" customWidth="1"/>
    <col min="1289" max="1536" width="9.140625" style="11"/>
    <col min="1537" max="1537" width="6.7109375" style="11" customWidth="1"/>
    <col min="1538" max="1538" width="25.7109375" style="11" customWidth="1"/>
    <col min="1539" max="1542" width="16.85546875" style="11" customWidth="1"/>
    <col min="1543" max="1543" width="6.7109375" style="11" customWidth="1"/>
    <col min="1544" max="1544" width="11.42578125" style="11" customWidth="1"/>
    <col min="1545" max="1792" width="9.140625" style="11"/>
    <col min="1793" max="1793" width="6.7109375" style="11" customWidth="1"/>
    <col min="1794" max="1794" width="25.7109375" style="11" customWidth="1"/>
    <col min="1795" max="1798" width="16.85546875" style="11" customWidth="1"/>
    <col min="1799" max="1799" width="6.7109375" style="11" customWidth="1"/>
    <col min="1800" max="1800" width="11.42578125" style="11" customWidth="1"/>
    <col min="1801" max="2048" width="9.140625" style="11"/>
    <col min="2049" max="2049" width="6.7109375" style="11" customWidth="1"/>
    <col min="2050" max="2050" width="25.7109375" style="11" customWidth="1"/>
    <col min="2051" max="2054" width="16.85546875" style="11" customWidth="1"/>
    <col min="2055" max="2055" width="6.7109375" style="11" customWidth="1"/>
    <col min="2056" max="2056" width="11.42578125" style="11" customWidth="1"/>
    <col min="2057" max="2304" width="9.140625" style="11"/>
    <col min="2305" max="2305" width="6.7109375" style="11" customWidth="1"/>
    <col min="2306" max="2306" width="25.7109375" style="11" customWidth="1"/>
    <col min="2307" max="2310" width="16.85546875" style="11" customWidth="1"/>
    <col min="2311" max="2311" width="6.7109375" style="11" customWidth="1"/>
    <col min="2312" max="2312" width="11.42578125" style="11" customWidth="1"/>
    <col min="2313" max="2560" width="9.140625" style="11"/>
    <col min="2561" max="2561" width="6.7109375" style="11" customWidth="1"/>
    <col min="2562" max="2562" width="25.7109375" style="11" customWidth="1"/>
    <col min="2563" max="2566" width="16.85546875" style="11" customWidth="1"/>
    <col min="2567" max="2567" width="6.7109375" style="11" customWidth="1"/>
    <col min="2568" max="2568" width="11.42578125" style="11" customWidth="1"/>
    <col min="2569" max="2816" width="9.140625" style="11"/>
    <col min="2817" max="2817" width="6.7109375" style="11" customWidth="1"/>
    <col min="2818" max="2818" width="25.7109375" style="11" customWidth="1"/>
    <col min="2819" max="2822" width="16.85546875" style="11" customWidth="1"/>
    <col min="2823" max="2823" width="6.7109375" style="11" customWidth="1"/>
    <col min="2824" max="2824" width="11.42578125" style="11" customWidth="1"/>
    <col min="2825" max="3072" width="9.140625" style="11"/>
    <col min="3073" max="3073" width="6.7109375" style="11" customWidth="1"/>
    <col min="3074" max="3074" width="25.7109375" style="11" customWidth="1"/>
    <col min="3075" max="3078" width="16.85546875" style="11" customWidth="1"/>
    <col min="3079" max="3079" width="6.7109375" style="11" customWidth="1"/>
    <col min="3080" max="3080" width="11.42578125" style="11" customWidth="1"/>
    <col min="3081" max="3328" width="9.140625" style="11"/>
    <col min="3329" max="3329" width="6.7109375" style="11" customWidth="1"/>
    <col min="3330" max="3330" width="25.7109375" style="11" customWidth="1"/>
    <col min="3331" max="3334" width="16.85546875" style="11" customWidth="1"/>
    <col min="3335" max="3335" width="6.7109375" style="11" customWidth="1"/>
    <col min="3336" max="3336" width="11.42578125" style="11" customWidth="1"/>
    <col min="3337" max="3584" width="9.140625" style="11"/>
    <col min="3585" max="3585" width="6.7109375" style="11" customWidth="1"/>
    <col min="3586" max="3586" width="25.7109375" style="11" customWidth="1"/>
    <col min="3587" max="3590" width="16.85546875" style="11" customWidth="1"/>
    <col min="3591" max="3591" width="6.7109375" style="11" customWidth="1"/>
    <col min="3592" max="3592" width="11.42578125" style="11" customWidth="1"/>
    <col min="3593" max="3840" width="9.140625" style="11"/>
    <col min="3841" max="3841" width="6.7109375" style="11" customWidth="1"/>
    <col min="3842" max="3842" width="25.7109375" style="11" customWidth="1"/>
    <col min="3843" max="3846" width="16.85546875" style="11" customWidth="1"/>
    <col min="3847" max="3847" width="6.7109375" style="11" customWidth="1"/>
    <col min="3848" max="3848" width="11.42578125" style="11" customWidth="1"/>
    <col min="3849" max="4096" width="9.140625" style="11"/>
    <col min="4097" max="4097" width="6.7109375" style="11" customWidth="1"/>
    <col min="4098" max="4098" width="25.7109375" style="11" customWidth="1"/>
    <col min="4099" max="4102" width="16.85546875" style="11" customWidth="1"/>
    <col min="4103" max="4103" width="6.7109375" style="11" customWidth="1"/>
    <col min="4104" max="4104" width="11.42578125" style="11" customWidth="1"/>
    <col min="4105" max="4352" width="9.140625" style="11"/>
    <col min="4353" max="4353" width="6.7109375" style="11" customWidth="1"/>
    <col min="4354" max="4354" width="25.7109375" style="11" customWidth="1"/>
    <col min="4355" max="4358" width="16.85546875" style="11" customWidth="1"/>
    <col min="4359" max="4359" width="6.7109375" style="11" customWidth="1"/>
    <col min="4360" max="4360" width="11.42578125" style="11" customWidth="1"/>
    <col min="4361" max="4608" width="9.140625" style="11"/>
    <col min="4609" max="4609" width="6.7109375" style="11" customWidth="1"/>
    <col min="4610" max="4610" width="25.7109375" style="11" customWidth="1"/>
    <col min="4611" max="4614" width="16.85546875" style="11" customWidth="1"/>
    <col min="4615" max="4615" width="6.7109375" style="11" customWidth="1"/>
    <col min="4616" max="4616" width="11.42578125" style="11" customWidth="1"/>
    <col min="4617" max="4864" width="9.140625" style="11"/>
    <col min="4865" max="4865" width="6.7109375" style="11" customWidth="1"/>
    <col min="4866" max="4866" width="25.7109375" style="11" customWidth="1"/>
    <col min="4867" max="4870" width="16.85546875" style="11" customWidth="1"/>
    <col min="4871" max="4871" width="6.7109375" style="11" customWidth="1"/>
    <col min="4872" max="4872" width="11.42578125" style="11" customWidth="1"/>
    <col min="4873" max="5120" width="9.140625" style="11"/>
    <col min="5121" max="5121" width="6.7109375" style="11" customWidth="1"/>
    <col min="5122" max="5122" width="25.7109375" style="11" customWidth="1"/>
    <col min="5123" max="5126" width="16.85546875" style="11" customWidth="1"/>
    <col min="5127" max="5127" width="6.7109375" style="11" customWidth="1"/>
    <col min="5128" max="5128" width="11.42578125" style="11" customWidth="1"/>
    <col min="5129" max="5376" width="9.140625" style="11"/>
    <col min="5377" max="5377" width="6.7109375" style="11" customWidth="1"/>
    <col min="5378" max="5378" width="25.7109375" style="11" customWidth="1"/>
    <col min="5379" max="5382" width="16.85546875" style="11" customWidth="1"/>
    <col min="5383" max="5383" width="6.7109375" style="11" customWidth="1"/>
    <col min="5384" max="5384" width="11.42578125" style="11" customWidth="1"/>
    <col min="5385" max="5632" width="9.140625" style="11"/>
    <col min="5633" max="5633" width="6.7109375" style="11" customWidth="1"/>
    <col min="5634" max="5634" width="25.7109375" style="11" customWidth="1"/>
    <col min="5635" max="5638" width="16.85546875" style="11" customWidth="1"/>
    <col min="5639" max="5639" width="6.7109375" style="11" customWidth="1"/>
    <col min="5640" max="5640" width="11.42578125" style="11" customWidth="1"/>
    <col min="5641" max="5888" width="9.140625" style="11"/>
    <col min="5889" max="5889" width="6.7109375" style="11" customWidth="1"/>
    <col min="5890" max="5890" width="25.7109375" style="11" customWidth="1"/>
    <col min="5891" max="5894" width="16.85546875" style="11" customWidth="1"/>
    <col min="5895" max="5895" width="6.7109375" style="11" customWidth="1"/>
    <col min="5896" max="5896" width="11.42578125" style="11" customWidth="1"/>
    <col min="5897" max="6144" width="9.140625" style="11"/>
    <col min="6145" max="6145" width="6.7109375" style="11" customWidth="1"/>
    <col min="6146" max="6146" width="25.7109375" style="11" customWidth="1"/>
    <col min="6147" max="6150" width="16.85546875" style="11" customWidth="1"/>
    <col min="6151" max="6151" width="6.7109375" style="11" customWidth="1"/>
    <col min="6152" max="6152" width="11.42578125" style="11" customWidth="1"/>
    <col min="6153" max="6400" width="9.140625" style="11"/>
    <col min="6401" max="6401" width="6.7109375" style="11" customWidth="1"/>
    <col min="6402" max="6402" width="25.7109375" style="11" customWidth="1"/>
    <col min="6403" max="6406" width="16.85546875" style="11" customWidth="1"/>
    <col min="6407" max="6407" width="6.7109375" style="11" customWidth="1"/>
    <col min="6408" max="6408" width="11.42578125" style="11" customWidth="1"/>
    <col min="6409" max="6656" width="9.140625" style="11"/>
    <col min="6657" max="6657" width="6.7109375" style="11" customWidth="1"/>
    <col min="6658" max="6658" width="25.7109375" style="11" customWidth="1"/>
    <col min="6659" max="6662" width="16.85546875" style="11" customWidth="1"/>
    <col min="6663" max="6663" width="6.7109375" style="11" customWidth="1"/>
    <col min="6664" max="6664" width="11.42578125" style="11" customWidth="1"/>
    <col min="6665" max="6912" width="9.140625" style="11"/>
    <col min="6913" max="6913" width="6.7109375" style="11" customWidth="1"/>
    <col min="6914" max="6914" width="25.7109375" style="11" customWidth="1"/>
    <col min="6915" max="6918" width="16.85546875" style="11" customWidth="1"/>
    <col min="6919" max="6919" width="6.7109375" style="11" customWidth="1"/>
    <col min="6920" max="6920" width="11.42578125" style="11" customWidth="1"/>
    <col min="6921" max="7168" width="9.140625" style="11"/>
    <col min="7169" max="7169" width="6.7109375" style="11" customWidth="1"/>
    <col min="7170" max="7170" width="25.7109375" style="11" customWidth="1"/>
    <col min="7171" max="7174" width="16.85546875" style="11" customWidth="1"/>
    <col min="7175" max="7175" width="6.7109375" style="11" customWidth="1"/>
    <col min="7176" max="7176" width="11.42578125" style="11" customWidth="1"/>
    <col min="7177" max="7424" width="9.140625" style="11"/>
    <col min="7425" max="7425" width="6.7109375" style="11" customWidth="1"/>
    <col min="7426" max="7426" width="25.7109375" style="11" customWidth="1"/>
    <col min="7427" max="7430" width="16.85546875" style="11" customWidth="1"/>
    <col min="7431" max="7431" width="6.7109375" style="11" customWidth="1"/>
    <col min="7432" max="7432" width="11.42578125" style="11" customWidth="1"/>
    <col min="7433" max="7680" width="9.140625" style="11"/>
    <col min="7681" max="7681" width="6.7109375" style="11" customWidth="1"/>
    <col min="7682" max="7682" width="25.7109375" style="11" customWidth="1"/>
    <col min="7683" max="7686" width="16.85546875" style="11" customWidth="1"/>
    <col min="7687" max="7687" width="6.7109375" style="11" customWidth="1"/>
    <col min="7688" max="7688" width="11.42578125" style="11" customWidth="1"/>
    <col min="7689" max="7936" width="9.140625" style="11"/>
    <col min="7937" max="7937" width="6.7109375" style="11" customWidth="1"/>
    <col min="7938" max="7938" width="25.7109375" style="11" customWidth="1"/>
    <col min="7939" max="7942" width="16.85546875" style="11" customWidth="1"/>
    <col min="7943" max="7943" width="6.7109375" style="11" customWidth="1"/>
    <col min="7944" max="7944" width="11.42578125" style="11" customWidth="1"/>
    <col min="7945" max="8192" width="9.140625" style="11"/>
    <col min="8193" max="8193" width="6.7109375" style="11" customWidth="1"/>
    <col min="8194" max="8194" width="25.7109375" style="11" customWidth="1"/>
    <col min="8195" max="8198" width="16.85546875" style="11" customWidth="1"/>
    <col min="8199" max="8199" width="6.7109375" style="11" customWidth="1"/>
    <col min="8200" max="8200" width="11.42578125" style="11" customWidth="1"/>
    <col min="8201" max="8448" width="9.140625" style="11"/>
    <col min="8449" max="8449" width="6.7109375" style="11" customWidth="1"/>
    <col min="8450" max="8450" width="25.7109375" style="11" customWidth="1"/>
    <col min="8451" max="8454" width="16.85546875" style="11" customWidth="1"/>
    <col min="8455" max="8455" width="6.7109375" style="11" customWidth="1"/>
    <col min="8456" max="8456" width="11.42578125" style="11" customWidth="1"/>
    <col min="8457" max="8704" width="9.140625" style="11"/>
    <col min="8705" max="8705" width="6.7109375" style="11" customWidth="1"/>
    <col min="8706" max="8706" width="25.7109375" style="11" customWidth="1"/>
    <col min="8707" max="8710" width="16.85546875" style="11" customWidth="1"/>
    <col min="8711" max="8711" width="6.7109375" style="11" customWidth="1"/>
    <col min="8712" max="8712" width="11.42578125" style="11" customWidth="1"/>
    <col min="8713" max="8960" width="9.140625" style="11"/>
    <col min="8961" max="8961" width="6.7109375" style="11" customWidth="1"/>
    <col min="8962" max="8962" width="25.7109375" style="11" customWidth="1"/>
    <col min="8963" max="8966" width="16.85546875" style="11" customWidth="1"/>
    <col min="8967" max="8967" width="6.7109375" style="11" customWidth="1"/>
    <col min="8968" max="8968" width="11.42578125" style="11" customWidth="1"/>
    <col min="8969" max="9216" width="9.140625" style="11"/>
    <col min="9217" max="9217" width="6.7109375" style="11" customWidth="1"/>
    <col min="9218" max="9218" width="25.7109375" style="11" customWidth="1"/>
    <col min="9219" max="9222" width="16.85546875" style="11" customWidth="1"/>
    <col min="9223" max="9223" width="6.7109375" style="11" customWidth="1"/>
    <col min="9224" max="9224" width="11.42578125" style="11" customWidth="1"/>
    <col min="9225" max="9472" width="9.140625" style="11"/>
    <col min="9473" max="9473" width="6.7109375" style="11" customWidth="1"/>
    <col min="9474" max="9474" width="25.7109375" style="11" customWidth="1"/>
    <col min="9475" max="9478" width="16.85546875" style="11" customWidth="1"/>
    <col min="9479" max="9479" width="6.7109375" style="11" customWidth="1"/>
    <col min="9480" max="9480" width="11.42578125" style="11" customWidth="1"/>
    <col min="9481" max="9728" width="9.140625" style="11"/>
    <col min="9729" max="9729" width="6.7109375" style="11" customWidth="1"/>
    <col min="9730" max="9730" width="25.7109375" style="11" customWidth="1"/>
    <col min="9731" max="9734" width="16.85546875" style="11" customWidth="1"/>
    <col min="9735" max="9735" width="6.7109375" style="11" customWidth="1"/>
    <col min="9736" max="9736" width="11.42578125" style="11" customWidth="1"/>
    <col min="9737" max="9984" width="9.140625" style="11"/>
    <col min="9985" max="9985" width="6.7109375" style="11" customWidth="1"/>
    <col min="9986" max="9986" width="25.7109375" style="11" customWidth="1"/>
    <col min="9987" max="9990" width="16.85546875" style="11" customWidth="1"/>
    <col min="9991" max="9991" width="6.7109375" style="11" customWidth="1"/>
    <col min="9992" max="9992" width="11.42578125" style="11" customWidth="1"/>
    <col min="9993" max="10240" width="9.140625" style="11"/>
    <col min="10241" max="10241" width="6.7109375" style="11" customWidth="1"/>
    <col min="10242" max="10242" width="25.7109375" style="11" customWidth="1"/>
    <col min="10243" max="10246" width="16.85546875" style="11" customWidth="1"/>
    <col min="10247" max="10247" width="6.7109375" style="11" customWidth="1"/>
    <col min="10248" max="10248" width="11.42578125" style="11" customWidth="1"/>
    <col min="10249" max="10496" width="9.140625" style="11"/>
    <col min="10497" max="10497" width="6.7109375" style="11" customWidth="1"/>
    <col min="10498" max="10498" width="25.7109375" style="11" customWidth="1"/>
    <col min="10499" max="10502" width="16.85546875" style="11" customWidth="1"/>
    <col min="10503" max="10503" width="6.7109375" style="11" customWidth="1"/>
    <col min="10504" max="10504" width="11.42578125" style="11" customWidth="1"/>
    <col min="10505" max="10752" width="9.140625" style="11"/>
    <col min="10753" max="10753" width="6.7109375" style="11" customWidth="1"/>
    <col min="10754" max="10754" width="25.7109375" style="11" customWidth="1"/>
    <col min="10755" max="10758" width="16.85546875" style="11" customWidth="1"/>
    <col min="10759" max="10759" width="6.7109375" style="11" customWidth="1"/>
    <col min="10760" max="10760" width="11.42578125" style="11" customWidth="1"/>
    <col min="10761" max="11008" width="9.140625" style="11"/>
    <col min="11009" max="11009" width="6.7109375" style="11" customWidth="1"/>
    <col min="11010" max="11010" width="25.7109375" style="11" customWidth="1"/>
    <col min="11011" max="11014" width="16.85546875" style="11" customWidth="1"/>
    <col min="11015" max="11015" width="6.7109375" style="11" customWidth="1"/>
    <col min="11016" max="11016" width="11.42578125" style="11" customWidth="1"/>
    <col min="11017" max="11264" width="9.140625" style="11"/>
    <col min="11265" max="11265" width="6.7109375" style="11" customWidth="1"/>
    <col min="11266" max="11266" width="25.7109375" style="11" customWidth="1"/>
    <col min="11267" max="11270" width="16.85546875" style="11" customWidth="1"/>
    <col min="11271" max="11271" width="6.7109375" style="11" customWidth="1"/>
    <col min="11272" max="11272" width="11.42578125" style="11" customWidth="1"/>
    <col min="11273" max="11520" width="9.140625" style="11"/>
    <col min="11521" max="11521" width="6.7109375" style="11" customWidth="1"/>
    <col min="11522" max="11522" width="25.7109375" style="11" customWidth="1"/>
    <col min="11523" max="11526" width="16.85546875" style="11" customWidth="1"/>
    <col min="11527" max="11527" width="6.7109375" style="11" customWidth="1"/>
    <col min="11528" max="11528" width="11.42578125" style="11" customWidth="1"/>
    <col min="11529" max="11776" width="9.140625" style="11"/>
    <col min="11777" max="11777" width="6.7109375" style="11" customWidth="1"/>
    <col min="11778" max="11778" width="25.7109375" style="11" customWidth="1"/>
    <col min="11779" max="11782" width="16.85546875" style="11" customWidth="1"/>
    <col min="11783" max="11783" width="6.7109375" style="11" customWidth="1"/>
    <col min="11784" max="11784" width="11.42578125" style="11" customWidth="1"/>
    <col min="11785" max="12032" width="9.140625" style="11"/>
    <col min="12033" max="12033" width="6.7109375" style="11" customWidth="1"/>
    <col min="12034" max="12034" width="25.7109375" style="11" customWidth="1"/>
    <col min="12035" max="12038" width="16.85546875" style="11" customWidth="1"/>
    <col min="12039" max="12039" width="6.7109375" style="11" customWidth="1"/>
    <col min="12040" max="12040" width="11.42578125" style="11" customWidth="1"/>
    <col min="12041" max="12288" width="9.140625" style="11"/>
    <col min="12289" max="12289" width="6.7109375" style="11" customWidth="1"/>
    <col min="12290" max="12290" width="25.7109375" style="11" customWidth="1"/>
    <col min="12291" max="12294" width="16.85546875" style="11" customWidth="1"/>
    <col min="12295" max="12295" width="6.7109375" style="11" customWidth="1"/>
    <col min="12296" max="12296" width="11.42578125" style="11" customWidth="1"/>
    <col min="12297" max="12544" width="9.140625" style="11"/>
    <col min="12545" max="12545" width="6.7109375" style="11" customWidth="1"/>
    <col min="12546" max="12546" width="25.7109375" style="11" customWidth="1"/>
    <col min="12547" max="12550" width="16.85546875" style="11" customWidth="1"/>
    <col min="12551" max="12551" width="6.7109375" style="11" customWidth="1"/>
    <col min="12552" max="12552" width="11.42578125" style="11" customWidth="1"/>
    <col min="12553" max="12800" width="9.140625" style="11"/>
    <col min="12801" max="12801" width="6.7109375" style="11" customWidth="1"/>
    <col min="12802" max="12802" width="25.7109375" style="11" customWidth="1"/>
    <col min="12803" max="12806" width="16.85546875" style="11" customWidth="1"/>
    <col min="12807" max="12807" width="6.7109375" style="11" customWidth="1"/>
    <col min="12808" max="12808" width="11.42578125" style="11" customWidth="1"/>
    <col min="12809" max="13056" width="9.140625" style="11"/>
    <col min="13057" max="13057" width="6.7109375" style="11" customWidth="1"/>
    <col min="13058" max="13058" width="25.7109375" style="11" customWidth="1"/>
    <col min="13059" max="13062" width="16.85546875" style="11" customWidth="1"/>
    <col min="13063" max="13063" width="6.7109375" style="11" customWidth="1"/>
    <col min="13064" max="13064" width="11.42578125" style="11" customWidth="1"/>
    <col min="13065" max="13312" width="9.140625" style="11"/>
    <col min="13313" max="13313" width="6.7109375" style="11" customWidth="1"/>
    <col min="13314" max="13314" width="25.7109375" style="11" customWidth="1"/>
    <col min="13315" max="13318" width="16.85546875" style="11" customWidth="1"/>
    <col min="13319" max="13319" width="6.7109375" style="11" customWidth="1"/>
    <col min="13320" max="13320" width="11.42578125" style="11" customWidth="1"/>
    <col min="13321" max="13568" width="9.140625" style="11"/>
    <col min="13569" max="13569" width="6.7109375" style="11" customWidth="1"/>
    <col min="13570" max="13570" width="25.7109375" style="11" customWidth="1"/>
    <col min="13571" max="13574" width="16.85546875" style="11" customWidth="1"/>
    <col min="13575" max="13575" width="6.7109375" style="11" customWidth="1"/>
    <col min="13576" max="13576" width="11.42578125" style="11" customWidth="1"/>
    <col min="13577" max="13824" width="9.140625" style="11"/>
    <col min="13825" max="13825" width="6.7109375" style="11" customWidth="1"/>
    <col min="13826" max="13826" width="25.7109375" style="11" customWidth="1"/>
    <col min="13827" max="13830" width="16.85546875" style="11" customWidth="1"/>
    <col min="13831" max="13831" width="6.7109375" style="11" customWidth="1"/>
    <col min="13832" max="13832" width="11.42578125" style="11" customWidth="1"/>
    <col min="13833" max="14080" width="9.140625" style="11"/>
    <col min="14081" max="14081" width="6.7109375" style="11" customWidth="1"/>
    <col min="14082" max="14082" width="25.7109375" style="11" customWidth="1"/>
    <col min="14083" max="14086" width="16.85546875" style="11" customWidth="1"/>
    <col min="14087" max="14087" width="6.7109375" style="11" customWidth="1"/>
    <col min="14088" max="14088" width="11.42578125" style="11" customWidth="1"/>
    <col min="14089" max="14336" width="9.140625" style="11"/>
    <col min="14337" max="14337" width="6.7109375" style="11" customWidth="1"/>
    <col min="14338" max="14338" width="25.7109375" style="11" customWidth="1"/>
    <col min="14339" max="14342" width="16.85546875" style="11" customWidth="1"/>
    <col min="14343" max="14343" width="6.7109375" style="11" customWidth="1"/>
    <col min="14344" max="14344" width="11.42578125" style="11" customWidth="1"/>
    <col min="14345" max="14592" width="9.140625" style="11"/>
    <col min="14593" max="14593" width="6.7109375" style="11" customWidth="1"/>
    <col min="14594" max="14594" width="25.7109375" style="11" customWidth="1"/>
    <col min="14595" max="14598" width="16.85546875" style="11" customWidth="1"/>
    <col min="14599" max="14599" width="6.7109375" style="11" customWidth="1"/>
    <col min="14600" max="14600" width="11.42578125" style="11" customWidth="1"/>
    <col min="14601" max="14848" width="9.140625" style="11"/>
    <col min="14849" max="14849" width="6.7109375" style="11" customWidth="1"/>
    <col min="14850" max="14850" width="25.7109375" style="11" customWidth="1"/>
    <col min="14851" max="14854" width="16.85546875" style="11" customWidth="1"/>
    <col min="14855" max="14855" width="6.7109375" style="11" customWidth="1"/>
    <col min="14856" max="14856" width="11.42578125" style="11" customWidth="1"/>
    <col min="14857" max="15104" width="9.140625" style="11"/>
    <col min="15105" max="15105" width="6.7109375" style="11" customWidth="1"/>
    <col min="15106" max="15106" width="25.7109375" style="11" customWidth="1"/>
    <col min="15107" max="15110" width="16.85546875" style="11" customWidth="1"/>
    <col min="15111" max="15111" width="6.7109375" style="11" customWidth="1"/>
    <col min="15112" max="15112" width="11.42578125" style="11" customWidth="1"/>
    <col min="15113" max="15360" width="9.140625" style="11"/>
    <col min="15361" max="15361" width="6.7109375" style="11" customWidth="1"/>
    <col min="15362" max="15362" width="25.7109375" style="11" customWidth="1"/>
    <col min="15363" max="15366" width="16.85546875" style="11" customWidth="1"/>
    <col min="15367" max="15367" width="6.7109375" style="11" customWidth="1"/>
    <col min="15368" max="15368" width="11.42578125" style="11" customWidth="1"/>
    <col min="15369" max="15616" width="9.140625" style="11"/>
    <col min="15617" max="15617" width="6.7109375" style="11" customWidth="1"/>
    <col min="15618" max="15618" width="25.7109375" style="11" customWidth="1"/>
    <col min="15619" max="15622" width="16.85546875" style="11" customWidth="1"/>
    <col min="15623" max="15623" width="6.7109375" style="11" customWidth="1"/>
    <col min="15624" max="15624" width="11.42578125" style="11" customWidth="1"/>
    <col min="15625" max="15872" width="9.140625" style="11"/>
    <col min="15873" max="15873" width="6.7109375" style="11" customWidth="1"/>
    <col min="15874" max="15874" width="25.7109375" style="11" customWidth="1"/>
    <col min="15875" max="15878" width="16.85546875" style="11" customWidth="1"/>
    <col min="15879" max="15879" width="6.7109375" style="11" customWidth="1"/>
    <col min="15880" max="15880" width="11.42578125" style="11" customWidth="1"/>
    <col min="15881" max="16128" width="9.140625" style="11"/>
    <col min="16129" max="16129" width="6.7109375" style="11" customWidth="1"/>
    <col min="16130" max="16130" width="25.7109375" style="11" customWidth="1"/>
    <col min="16131" max="16134" width="16.85546875" style="11" customWidth="1"/>
    <col min="16135" max="16135" width="6.7109375" style="11" customWidth="1"/>
    <col min="16136" max="16136" width="11.42578125" style="11" customWidth="1"/>
    <col min="16137" max="16384" width="9.140625" style="11"/>
  </cols>
  <sheetData>
    <row r="1" spans="2:11" ht="30" customHeight="1" x14ac:dyDescent="0.2">
      <c r="B1" s="527" t="s">
        <v>648</v>
      </c>
      <c r="C1" s="527"/>
      <c r="D1" s="527"/>
      <c r="E1" s="527"/>
      <c r="F1" s="527"/>
      <c r="G1" s="527"/>
      <c r="H1" s="18"/>
    </row>
    <row r="2" spans="2:11" ht="21" customHeight="1" x14ac:dyDescent="0.2">
      <c r="C2" s="12"/>
      <c r="D2" s="12"/>
      <c r="E2" s="12"/>
      <c r="F2" s="12"/>
      <c r="G2" s="29" t="s">
        <v>12</v>
      </c>
      <c r="H2" s="12"/>
    </row>
    <row r="3" spans="2:11" s="13" customFormat="1" ht="30" customHeight="1" x14ac:dyDescent="0.2">
      <c r="B3" s="144"/>
      <c r="C3" s="145">
        <v>2009</v>
      </c>
      <c r="D3" s="220">
        <v>2011</v>
      </c>
      <c r="E3" s="145">
        <v>2012</v>
      </c>
      <c r="F3" s="423">
        <v>2015</v>
      </c>
      <c r="G3" s="423">
        <v>2023</v>
      </c>
      <c r="H3" s="17"/>
    </row>
    <row r="4" spans="2:11" s="13" customFormat="1" ht="12.75" customHeight="1" x14ac:dyDescent="0.2">
      <c r="B4" s="80"/>
      <c r="C4" s="15"/>
      <c r="D4" s="15"/>
      <c r="E4" s="15"/>
      <c r="F4" s="424"/>
      <c r="G4" s="424"/>
      <c r="H4" s="11"/>
    </row>
    <row r="5" spans="2:11" s="88" customFormat="1" ht="16.5" customHeight="1" x14ac:dyDescent="0.2">
      <c r="B5" s="165" t="s">
        <v>62</v>
      </c>
      <c r="C5" s="198"/>
      <c r="D5" s="198"/>
      <c r="E5" s="163"/>
      <c r="F5" s="163"/>
      <c r="G5" s="163"/>
      <c r="H5" s="221"/>
    </row>
    <row r="6" spans="2:11" s="88" customFormat="1" ht="16.5" customHeight="1" x14ac:dyDescent="0.2">
      <c r="B6" s="426" t="s">
        <v>11</v>
      </c>
      <c r="C6" s="198" t="s">
        <v>36</v>
      </c>
      <c r="D6" s="198" t="s">
        <v>36</v>
      </c>
      <c r="E6" s="163">
        <v>1164</v>
      </c>
      <c r="F6" s="163">
        <v>1645</v>
      </c>
      <c r="G6" s="163">
        <v>1506</v>
      </c>
      <c r="H6" s="221"/>
      <c r="J6" s="221"/>
      <c r="K6" s="221"/>
    </row>
    <row r="7" spans="2:11" s="88" customFormat="1" ht="16.5" customHeight="1" x14ac:dyDescent="0.2">
      <c r="B7" s="427" t="s">
        <v>0</v>
      </c>
      <c r="C7" s="198" t="s">
        <v>36</v>
      </c>
      <c r="D7" s="198" t="s">
        <v>36</v>
      </c>
      <c r="E7" s="221">
        <v>0</v>
      </c>
      <c r="F7" s="163">
        <v>5</v>
      </c>
      <c r="G7" s="163">
        <v>3</v>
      </c>
      <c r="H7" s="221"/>
    </row>
    <row r="8" spans="2:11" s="88" customFormat="1" ht="16.5" customHeight="1" x14ac:dyDescent="0.2">
      <c r="B8" s="427" t="s">
        <v>1</v>
      </c>
      <c r="C8" s="198" t="s">
        <v>36</v>
      </c>
      <c r="D8" s="198" t="s">
        <v>36</v>
      </c>
      <c r="E8" s="163">
        <v>286</v>
      </c>
      <c r="F8" s="163">
        <v>358</v>
      </c>
      <c r="G8" s="163">
        <v>302</v>
      </c>
      <c r="H8" s="221"/>
    </row>
    <row r="9" spans="2:11" s="88" customFormat="1" ht="16.5" customHeight="1" x14ac:dyDescent="0.2">
      <c r="B9" s="427" t="s">
        <v>2</v>
      </c>
      <c r="C9" s="198" t="s">
        <v>36</v>
      </c>
      <c r="D9" s="198" t="s">
        <v>36</v>
      </c>
      <c r="E9" s="163">
        <v>553</v>
      </c>
      <c r="F9" s="163">
        <v>834</v>
      </c>
      <c r="G9" s="163">
        <v>782</v>
      </c>
      <c r="H9" s="221"/>
    </row>
    <row r="10" spans="2:11" s="88" customFormat="1" ht="16.5" customHeight="1" x14ac:dyDescent="0.2">
      <c r="B10" s="427" t="s">
        <v>3</v>
      </c>
      <c r="C10" s="198" t="s">
        <v>36</v>
      </c>
      <c r="D10" s="198" t="s">
        <v>36</v>
      </c>
      <c r="E10" s="163">
        <v>50</v>
      </c>
      <c r="F10" s="163">
        <v>99</v>
      </c>
      <c r="G10" s="163">
        <v>83</v>
      </c>
      <c r="H10" s="221"/>
    </row>
    <row r="11" spans="2:11" s="88" customFormat="1" ht="16.5" customHeight="1" x14ac:dyDescent="0.2">
      <c r="B11" s="427" t="s">
        <v>4</v>
      </c>
      <c r="C11" s="198" t="s">
        <v>36</v>
      </c>
      <c r="D11" s="198" t="s">
        <v>36</v>
      </c>
      <c r="E11" s="163">
        <v>1</v>
      </c>
      <c r="F11" s="163">
        <v>1</v>
      </c>
      <c r="G11" s="163">
        <v>1</v>
      </c>
      <c r="H11" s="221"/>
    </row>
    <row r="12" spans="2:11" s="88" customFormat="1" ht="16.5" customHeight="1" x14ac:dyDescent="0.2">
      <c r="B12" s="427" t="s">
        <v>5</v>
      </c>
      <c r="C12" s="198" t="s">
        <v>36</v>
      </c>
      <c r="D12" s="198" t="s">
        <v>36</v>
      </c>
      <c r="E12" s="163">
        <v>9</v>
      </c>
      <c r="F12" s="163">
        <v>14</v>
      </c>
      <c r="G12" s="163">
        <v>10</v>
      </c>
      <c r="H12" s="221"/>
    </row>
    <row r="13" spans="2:11" s="88" customFormat="1" ht="16.5" customHeight="1" x14ac:dyDescent="0.2">
      <c r="B13" s="427" t="s">
        <v>6</v>
      </c>
      <c r="C13" s="198" t="s">
        <v>36</v>
      </c>
      <c r="D13" s="198" t="s">
        <v>36</v>
      </c>
      <c r="E13" s="163">
        <v>4</v>
      </c>
      <c r="F13" s="163">
        <v>1</v>
      </c>
      <c r="G13" s="163">
        <v>1</v>
      </c>
      <c r="H13" s="221"/>
    </row>
    <row r="14" spans="2:11" s="88" customFormat="1" ht="16.5" customHeight="1" x14ac:dyDescent="0.2">
      <c r="B14" s="427" t="s">
        <v>7</v>
      </c>
      <c r="C14" s="198" t="s">
        <v>36</v>
      </c>
      <c r="D14" s="198" t="s">
        <v>36</v>
      </c>
      <c r="E14" s="163">
        <v>229</v>
      </c>
      <c r="F14" s="163">
        <v>279</v>
      </c>
      <c r="G14" s="163">
        <v>264</v>
      </c>
      <c r="H14" s="221"/>
    </row>
    <row r="15" spans="2:11" s="88" customFormat="1" ht="16.5" customHeight="1" x14ac:dyDescent="0.2">
      <c r="B15" s="427" t="s">
        <v>8</v>
      </c>
      <c r="C15" s="198" t="s">
        <v>36</v>
      </c>
      <c r="D15" s="198" t="s">
        <v>36</v>
      </c>
      <c r="E15" s="163">
        <v>10</v>
      </c>
      <c r="F15" s="163">
        <v>26</v>
      </c>
      <c r="G15" s="163">
        <v>32</v>
      </c>
      <c r="H15" s="221"/>
    </row>
    <row r="16" spans="2:11" s="88" customFormat="1" ht="16.5" customHeight="1" x14ac:dyDescent="0.2">
      <c r="B16" s="427" t="s">
        <v>9</v>
      </c>
      <c r="C16" s="198" t="s">
        <v>36</v>
      </c>
      <c r="D16" s="198" t="s">
        <v>36</v>
      </c>
      <c r="E16" s="163">
        <v>3</v>
      </c>
      <c r="F16" s="163">
        <v>7</v>
      </c>
      <c r="G16" s="163">
        <v>4</v>
      </c>
      <c r="H16" s="221"/>
    </row>
    <row r="17" spans="2:12" s="88" customFormat="1" ht="16.5" customHeight="1" x14ac:dyDescent="0.2">
      <c r="B17" s="427" t="s">
        <v>10</v>
      </c>
      <c r="C17" s="198" t="s">
        <v>36</v>
      </c>
      <c r="D17" s="198" t="s">
        <v>36</v>
      </c>
      <c r="E17" s="163">
        <v>19</v>
      </c>
      <c r="F17" s="163">
        <v>21</v>
      </c>
      <c r="G17" s="163">
        <v>24</v>
      </c>
      <c r="H17" s="221"/>
    </row>
    <row r="18" spans="2:12" s="147" customFormat="1" ht="16.5" customHeight="1" x14ac:dyDescent="0.2">
      <c r="B18" s="151" t="s">
        <v>246</v>
      </c>
      <c r="C18" s="199"/>
      <c r="D18" s="199"/>
      <c r="E18" s="169"/>
      <c r="F18" s="169"/>
      <c r="G18" s="169"/>
      <c r="H18" s="170"/>
      <c r="I18" s="169"/>
    </row>
    <row r="19" spans="2:12" s="147" customFormat="1" ht="16.5" customHeight="1" x14ac:dyDescent="0.2">
      <c r="B19" s="428" t="s">
        <v>11</v>
      </c>
      <c r="C19" s="199" t="s">
        <v>36</v>
      </c>
      <c r="D19" s="199" t="s">
        <v>36</v>
      </c>
      <c r="E19" s="169">
        <v>1158</v>
      </c>
      <c r="F19" s="169">
        <v>1645</v>
      </c>
      <c r="G19" s="169">
        <v>1486</v>
      </c>
      <c r="H19" s="170"/>
      <c r="I19" s="169"/>
      <c r="J19" s="169"/>
      <c r="K19" s="170"/>
      <c r="L19" s="170"/>
    </row>
    <row r="20" spans="2:12" s="147" customFormat="1" ht="16.5" customHeight="1" x14ac:dyDescent="0.2">
      <c r="B20" s="429" t="s">
        <v>0</v>
      </c>
      <c r="C20" s="199" t="s">
        <v>36</v>
      </c>
      <c r="D20" s="199" t="s">
        <v>36</v>
      </c>
      <c r="E20" s="170">
        <v>0</v>
      </c>
      <c r="F20" s="169">
        <v>5</v>
      </c>
      <c r="G20" s="169">
        <v>3</v>
      </c>
      <c r="H20" s="170"/>
      <c r="I20" s="169"/>
    </row>
    <row r="21" spans="2:12" s="147" customFormat="1" ht="16.5" customHeight="1" x14ac:dyDescent="0.2">
      <c r="B21" s="429" t="s">
        <v>1</v>
      </c>
      <c r="C21" s="199" t="s">
        <v>36</v>
      </c>
      <c r="D21" s="199" t="s">
        <v>36</v>
      </c>
      <c r="E21" s="169">
        <v>284</v>
      </c>
      <c r="F21" s="169">
        <v>358</v>
      </c>
      <c r="G21" s="169">
        <v>282</v>
      </c>
      <c r="H21" s="170"/>
      <c r="I21" s="169"/>
    </row>
    <row r="22" spans="2:12" s="147" customFormat="1" ht="16.5" customHeight="1" x14ac:dyDescent="0.2">
      <c r="B22" s="429" t="s">
        <v>2</v>
      </c>
      <c r="C22" s="199" t="s">
        <v>36</v>
      </c>
      <c r="D22" s="199" t="s">
        <v>36</v>
      </c>
      <c r="E22" s="169">
        <v>549</v>
      </c>
      <c r="F22" s="169">
        <v>834</v>
      </c>
      <c r="G22" s="169">
        <v>782</v>
      </c>
      <c r="H22" s="170"/>
      <c r="I22" s="169"/>
    </row>
    <row r="23" spans="2:12" s="147" customFormat="1" ht="16.5" customHeight="1" x14ac:dyDescent="0.2">
      <c r="B23" s="429" t="s">
        <v>3</v>
      </c>
      <c r="C23" s="199" t="s">
        <v>36</v>
      </c>
      <c r="D23" s="199" t="s">
        <v>36</v>
      </c>
      <c r="E23" s="169">
        <v>50</v>
      </c>
      <c r="F23" s="169">
        <v>99</v>
      </c>
      <c r="G23" s="169">
        <v>83</v>
      </c>
      <c r="H23" s="170"/>
      <c r="I23" s="169"/>
    </row>
    <row r="24" spans="2:12" s="147" customFormat="1" ht="16.5" customHeight="1" x14ac:dyDescent="0.2">
      <c r="B24" s="429" t="s">
        <v>4</v>
      </c>
      <c r="C24" s="199" t="s">
        <v>36</v>
      </c>
      <c r="D24" s="199" t="s">
        <v>36</v>
      </c>
      <c r="E24" s="169">
        <v>1</v>
      </c>
      <c r="F24" s="169">
        <v>1</v>
      </c>
      <c r="G24" s="169">
        <v>1</v>
      </c>
      <c r="H24" s="170"/>
      <c r="I24" s="169"/>
    </row>
    <row r="25" spans="2:12" s="147" customFormat="1" ht="16.5" customHeight="1" x14ac:dyDescent="0.2">
      <c r="B25" s="429" t="s">
        <v>5</v>
      </c>
      <c r="C25" s="199" t="s">
        <v>36</v>
      </c>
      <c r="D25" s="199" t="s">
        <v>36</v>
      </c>
      <c r="E25" s="169">
        <v>9</v>
      </c>
      <c r="F25" s="169">
        <v>14</v>
      </c>
      <c r="G25" s="169">
        <v>10</v>
      </c>
      <c r="H25" s="170"/>
      <c r="I25" s="169"/>
    </row>
    <row r="26" spans="2:12" s="147" customFormat="1" ht="16.5" customHeight="1" x14ac:dyDescent="0.2">
      <c r="B26" s="429" t="s">
        <v>6</v>
      </c>
      <c r="C26" s="199" t="s">
        <v>36</v>
      </c>
      <c r="D26" s="199" t="s">
        <v>36</v>
      </c>
      <c r="E26" s="169">
        <v>4</v>
      </c>
      <c r="F26" s="169">
        <v>1</v>
      </c>
      <c r="G26" s="169">
        <v>1</v>
      </c>
      <c r="H26" s="170"/>
      <c r="I26" s="169"/>
    </row>
    <row r="27" spans="2:12" s="147" customFormat="1" ht="16.5" customHeight="1" x14ac:dyDescent="0.2">
      <c r="B27" s="429" t="s">
        <v>7</v>
      </c>
      <c r="C27" s="199" t="s">
        <v>36</v>
      </c>
      <c r="D27" s="199" t="s">
        <v>36</v>
      </c>
      <c r="E27" s="169">
        <v>229</v>
      </c>
      <c r="F27" s="169">
        <v>279</v>
      </c>
      <c r="G27" s="169">
        <v>264</v>
      </c>
      <c r="H27" s="170"/>
      <c r="I27" s="169"/>
    </row>
    <row r="28" spans="2:12" s="147" customFormat="1" ht="16.5" customHeight="1" x14ac:dyDescent="0.2">
      <c r="B28" s="429" t="s">
        <v>8</v>
      </c>
      <c r="C28" s="199" t="s">
        <v>36</v>
      </c>
      <c r="D28" s="199" t="s">
        <v>36</v>
      </c>
      <c r="E28" s="169">
        <v>10</v>
      </c>
      <c r="F28" s="169">
        <v>26</v>
      </c>
      <c r="G28" s="169">
        <v>32</v>
      </c>
      <c r="H28" s="170"/>
      <c r="I28" s="169"/>
    </row>
    <row r="29" spans="2:12" s="147" customFormat="1" ht="16.5" customHeight="1" x14ac:dyDescent="0.2">
      <c r="B29" s="429" t="s">
        <v>9</v>
      </c>
      <c r="C29" s="199" t="s">
        <v>36</v>
      </c>
      <c r="D29" s="199" t="s">
        <v>36</v>
      </c>
      <c r="E29" s="169">
        <v>3</v>
      </c>
      <c r="F29" s="169">
        <v>7</v>
      </c>
      <c r="G29" s="169">
        <v>4</v>
      </c>
      <c r="H29" s="170"/>
      <c r="I29" s="169"/>
    </row>
    <row r="30" spans="2:12" s="147" customFormat="1" ht="16.5" customHeight="1" x14ac:dyDescent="0.2">
      <c r="B30" s="429" t="s">
        <v>10</v>
      </c>
      <c r="C30" s="199" t="s">
        <v>36</v>
      </c>
      <c r="D30" s="199" t="s">
        <v>36</v>
      </c>
      <c r="E30" s="169">
        <v>19</v>
      </c>
      <c r="F30" s="169">
        <v>21</v>
      </c>
      <c r="G30" s="169">
        <v>24</v>
      </c>
      <c r="H30" s="170"/>
      <c r="I30" s="169"/>
    </row>
    <row r="31" spans="2:12" s="147" customFormat="1" ht="16.5" customHeight="1" x14ac:dyDescent="0.2">
      <c r="B31" s="151" t="s">
        <v>247</v>
      </c>
      <c r="C31" s="199"/>
      <c r="D31" s="199"/>
      <c r="E31" s="170"/>
      <c r="F31" s="170"/>
      <c r="G31" s="170"/>
      <c r="H31" s="170"/>
    </row>
    <row r="32" spans="2:12" s="147" customFormat="1" ht="16.5" customHeight="1" x14ac:dyDescent="0.2">
      <c r="B32" s="428" t="s">
        <v>11</v>
      </c>
      <c r="C32" s="199" t="s">
        <v>36</v>
      </c>
      <c r="D32" s="199" t="s">
        <v>36</v>
      </c>
      <c r="E32" s="170">
        <v>0</v>
      </c>
      <c r="F32" s="170">
        <v>0</v>
      </c>
      <c r="G32" s="170">
        <v>20</v>
      </c>
      <c r="H32" s="170"/>
    </row>
    <row r="33" spans="2:8" s="147" customFormat="1" ht="16.5" customHeight="1" x14ac:dyDescent="0.2">
      <c r="B33" s="429" t="s">
        <v>0</v>
      </c>
      <c r="C33" s="199" t="s">
        <v>36</v>
      </c>
      <c r="D33" s="199" t="s">
        <v>36</v>
      </c>
      <c r="E33" s="170">
        <v>0</v>
      </c>
      <c r="F33" s="170">
        <v>0</v>
      </c>
      <c r="G33" s="170">
        <v>0</v>
      </c>
      <c r="H33" s="170"/>
    </row>
    <row r="34" spans="2:8" s="147" customFormat="1" ht="16.5" customHeight="1" x14ac:dyDescent="0.2">
      <c r="B34" s="429" t="s">
        <v>1</v>
      </c>
      <c r="C34" s="199" t="s">
        <v>36</v>
      </c>
      <c r="D34" s="199" t="s">
        <v>36</v>
      </c>
      <c r="E34" s="170">
        <v>0</v>
      </c>
      <c r="F34" s="170">
        <v>0</v>
      </c>
      <c r="G34" s="170">
        <v>20</v>
      </c>
      <c r="H34" s="170"/>
    </row>
    <row r="35" spans="2:8" s="147" customFormat="1" ht="16.5" customHeight="1" x14ac:dyDescent="0.2">
      <c r="B35" s="429" t="s">
        <v>2</v>
      </c>
      <c r="C35" s="199" t="s">
        <v>36</v>
      </c>
      <c r="D35" s="199" t="s">
        <v>36</v>
      </c>
      <c r="E35" s="170">
        <v>0</v>
      </c>
      <c r="F35" s="170">
        <v>0</v>
      </c>
      <c r="G35" s="170">
        <v>0</v>
      </c>
      <c r="H35" s="170"/>
    </row>
    <row r="36" spans="2:8" s="147" customFormat="1" ht="16.5" customHeight="1" x14ac:dyDescent="0.2">
      <c r="B36" s="429" t="s">
        <v>3</v>
      </c>
      <c r="C36" s="199" t="s">
        <v>36</v>
      </c>
      <c r="D36" s="199" t="s">
        <v>36</v>
      </c>
      <c r="E36" s="170">
        <v>0</v>
      </c>
      <c r="F36" s="170">
        <v>0</v>
      </c>
      <c r="G36" s="170">
        <v>0</v>
      </c>
      <c r="H36" s="170"/>
    </row>
    <row r="37" spans="2:8" s="147" customFormat="1" ht="16.5" customHeight="1" x14ac:dyDescent="0.2">
      <c r="B37" s="429" t="s">
        <v>4</v>
      </c>
      <c r="C37" s="199" t="s">
        <v>36</v>
      </c>
      <c r="D37" s="199" t="s">
        <v>36</v>
      </c>
      <c r="E37" s="170">
        <v>0</v>
      </c>
      <c r="F37" s="170">
        <v>0</v>
      </c>
      <c r="G37" s="170">
        <v>0</v>
      </c>
      <c r="H37" s="170"/>
    </row>
    <row r="38" spans="2:8" s="147" customFormat="1" ht="16.5" customHeight="1" x14ac:dyDescent="0.2">
      <c r="B38" s="429" t="s">
        <v>5</v>
      </c>
      <c r="C38" s="199" t="s">
        <v>36</v>
      </c>
      <c r="D38" s="199" t="s">
        <v>36</v>
      </c>
      <c r="E38" s="170">
        <v>0</v>
      </c>
      <c r="F38" s="170">
        <v>0</v>
      </c>
      <c r="G38" s="170">
        <v>0</v>
      </c>
      <c r="H38" s="170"/>
    </row>
    <row r="39" spans="2:8" s="147" customFormat="1" ht="16.5" customHeight="1" x14ac:dyDescent="0.2">
      <c r="B39" s="429" t="s">
        <v>6</v>
      </c>
      <c r="C39" s="199" t="s">
        <v>36</v>
      </c>
      <c r="D39" s="199" t="s">
        <v>36</v>
      </c>
      <c r="E39" s="170">
        <v>0</v>
      </c>
      <c r="F39" s="170">
        <v>0</v>
      </c>
      <c r="G39" s="170">
        <v>0</v>
      </c>
      <c r="H39" s="170"/>
    </row>
    <row r="40" spans="2:8" s="147" customFormat="1" ht="16.5" customHeight="1" x14ac:dyDescent="0.2">
      <c r="B40" s="429" t="s">
        <v>7</v>
      </c>
      <c r="C40" s="199" t="s">
        <v>36</v>
      </c>
      <c r="D40" s="199" t="s">
        <v>36</v>
      </c>
      <c r="E40" s="170">
        <v>0</v>
      </c>
      <c r="F40" s="170">
        <v>0</v>
      </c>
      <c r="G40" s="170">
        <v>0</v>
      </c>
      <c r="H40" s="170"/>
    </row>
    <row r="41" spans="2:8" s="147" customFormat="1" ht="16.5" customHeight="1" x14ac:dyDescent="0.2">
      <c r="B41" s="429" t="s">
        <v>8</v>
      </c>
      <c r="C41" s="199" t="s">
        <v>36</v>
      </c>
      <c r="D41" s="199" t="s">
        <v>36</v>
      </c>
      <c r="E41" s="170">
        <v>0</v>
      </c>
      <c r="F41" s="170">
        <v>0</v>
      </c>
      <c r="G41" s="170">
        <v>0</v>
      </c>
      <c r="H41" s="170"/>
    </row>
    <row r="42" spans="2:8" s="147" customFormat="1" ht="16.5" customHeight="1" x14ac:dyDescent="0.2">
      <c r="B42" s="429" t="s">
        <v>9</v>
      </c>
      <c r="C42" s="199" t="s">
        <v>36</v>
      </c>
      <c r="D42" s="199" t="s">
        <v>36</v>
      </c>
      <c r="E42" s="170">
        <v>0</v>
      </c>
      <c r="F42" s="170">
        <v>0</v>
      </c>
      <c r="G42" s="170">
        <v>0</v>
      </c>
      <c r="H42" s="170"/>
    </row>
    <row r="43" spans="2:8" s="147" customFormat="1" ht="16.5" customHeight="1" x14ac:dyDescent="0.2">
      <c r="B43" s="429" t="s">
        <v>10</v>
      </c>
      <c r="C43" s="199" t="s">
        <v>36</v>
      </c>
      <c r="D43" s="199" t="s">
        <v>36</v>
      </c>
      <c r="E43" s="170">
        <v>0</v>
      </c>
      <c r="F43" s="170">
        <v>0</v>
      </c>
      <c r="G43" s="170">
        <v>0</v>
      </c>
      <c r="H43" s="170"/>
    </row>
    <row r="44" spans="2:8" s="147" customFormat="1" ht="16.5" customHeight="1" x14ac:dyDescent="0.2">
      <c r="B44" s="151" t="s">
        <v>248</v>
      </c>
      <c r="C44" s="199"/>
      <c r="D44" s="199"/>
      <c r="E44" s="170"/>
      <c r="F44" s="170"/>
      <c r="G44" s="170"/>
      <c r="H44" s="170"/>
    </row>
    <row r="45" spans="2:8" s="147" customFormat="1" ht="16.5" customHeight="1" x14ac:dyDescent="0.2">
      <c r="B45" s="428" t="s">
        <v>11</v>
      </c>
      <c r="C45" s="199" t="s">
        <v>36</v>
      </c>
      <c r="D45" s="199" t="s">
        <v>36</v>
      </c>
      <c r="E45" s="170">
        <v>0</v>
      </c>
      <c r="F45" s="170">
        <v>0</v>
      </c>
      <c r="G45" s="170">
        <v>0</v>
      </c>
      <c r="H45" s="170"/>
    </row>
    <row r="46" spans="2:8" s="147" customFormat="1" ht="16.5" customHeight="1" x14ac:dyDescent="0.2">
      <c r="B46" s="429" t="s">
        <v>0</v>
      </c>
      <c r="C46" s="199" t="s">
        <v>36</v>
      </c>
      <c r="D46" s="199" t="s">
        <v>36</v>
      </c>
      <c r="E46" s="170">
        <v>0</v>
      </c>
      <c r="F46" s="170">
        <v>0</v>
      </c>
      <c r="G46" s="170">
        <v>0</v>
      </c>
      <c r="H46" s="170"/>
    </row>
    <row r="47" spans="2:8" s="147" customFormat="1" ht="16.5" customHeight="1" x14ac:dyDescent="0.2">
      <c r="B47" s="429" t="s">
        <v>1</v>
      </c>
      <c r="C47" s="199" t="s">
        <v>36</v>
      </c>
      <c r="D47" s="199" t="s">
        <v>36</v>
      </c>
      <c r="E47" s="170">
        <v>0</v>
      </c>
      <c r="F47" s="170">
        <v>0</v>
      </c>
      <c r="G47" s="170">
        <v>0</v>
      </c>
      <c r="H47" s="170"/>
    </row>
    <row r="48" spans="2:8" s="147" customFormat="1" ht="16.5" customHeight="1" x14ac:dyDescent="0.2">
      <c r="B48" s="429" t="s">
        <v>2</v>
      </c>
      <c r="C48" s="199" t="s">
        <v>36</v>
      </c>
      <c r="D48" s="199" t="s">
        <v>36</v>
      </c>
      <c r="E48" s="170">
        <v>0</v>
      </c>
      <c r="F48" s="170">
        <v>0</v>
      </c>
      <c r="G48" s="170">
        <v>0</v>
      </c>
      <c r="H48" s="170"/>
    </row>
    <row r="49" spans="2:8" s="147" customFormat="1" ht="16.5" customHeight="1" x14ac:dyDescent="0.2">
      <c r="B49" s="429" t="s">
        <v>3</v>
      </c>
      <c r="C49" s="199" t="s">
        <v>36</v>
      </c>
      <c r="D49" s="199" t="s">
        <v>36</v>
      </c>
      <c r="E49" s="170">
        <v>0</v>
      </c>
      <c r="F49" s="170">
        <v>0</v>
      </c>
      <c r="G49" s="170">
        <v>0</v>
      </c>
      <c r="H49" s="170"/>
    </row>
    <row r="50" spans="2:8" s="147" customFormat="1" ht="16.5" customHeight="1" x14ac:dyDescent="0.2">
      <c r="B50" s="429" t="s">
        <v>4</v>
      </c>
      <c r="C50" s="199" t="s">
        <v>36</v>
      </c>
      <c r="D50" s="199" t="s">
        <v>36</v>
      </c>
      <c r="E50" s="170">
        <v>0</v>
      </c>
      <c r="F50" s="170">
        <v>0</v>
      </c>
      <c r="G50" s="170">
        <v>0</v>
      </c>
      <c r="H50" s="170"/>
    </row>
    <row r="51" spans="2:8" s="147" customFormat="1" ht="16.5" customHeight="1" x14ac:dyDescent="0.2">
      <c r="B51" s="429" t="s">
        <v>5</v>
      </c>
      <c r="C51" s="199" t="s">
        <v>36</v>
      </c>
      <c r="D51" s="199" t="s">
        <v>36</v>
      </c>
      <c r="E51" s="170">
        <v>0</v>
      </c>
      <c r="F51" s="170">
        <v>0</v>
      </c>
      <c r="G51" s="170">
        <v>0</v>
      </c>
      <c r="H51" s="170"/>
    </row>
    <row r="52" spans="2:8" s="147" customFormat="1" ht="16.5" customHeight="1" x14ac:dyDescent="0.2">
      <c r="B52" s="429" t="s">
        <v>6</v>
      </c>
      <c r="C52" s="199" t="s">
        <v>36</v>
      </c>
      <c r="D52" s="199" t="s">
        <v>36</v>
      </c>
      <c r="E52" s="170">
        <v>0</v>
      </c>
      <c r="F52" s="170">
        <v>0</v>
      </c>
      <c r="G52" s="170">
        <v>0</v>
      </c>
      <c r="H52" s="170"/>
    </row>
    <row r="53" spans="2:8" s="147" customFormat="1" ht="16.5" customHeight="1" x14ac:dyDescent="0.2">
      <c r="B53" s="429" t="s">
        <v>7</v>
      </c>
      <c r="C53" s="199" t="s">
        <v>36</v>
      </c>
      <c r="D53" s="199" t="s">
        <v>36</v>
      </c>
      <c r="E53" s="170">
        <v>0</v>
      </c>
      <c r="F53" s="170">
        <v>0</v>
      </c>
      <c r="G53" s="170">
        <v>0</v>
      </c>
      <c r="H53" s="170"/>
    </row>
    <row r="54" spans="2:8" s="147" customFormat="1" ht="16.5" customHeight="1" x14ac:dyDescent="0.2">
      <c r="B54" s="429" t="s">
        <v>8</v>
      </c>
      <c r="C54" s="199" t="s">
        <v>36</v>
      </c>
      <c r="D54" s="199" t="s">
        <v>36</v>
      </c>
      <c r="E54" s="170">
        <v>0</v>
      </c>
      <c r="F54" s="170">
        <v>0</v>
      </c>
      <c r="G54" s="170">
        <v>0</v>
      </c>
      <c r="H54" s="170"/>
    </row>
    <row r="55" spans="2:8" s="147" customFormat="1" ht="16.5" customHeight="1" x14ac:dyDescent="0.2">
      <c r="B55" s="429" t="s">
        <v>9</v>
      </c>
      <c r="C55" s="199" t="s">
        <v>36</v>
      </c>
      <c r="D55" s="199" t="s">
        <v>36</v>
      </c>
      <c r="E55" s="170">
        <v>0</v>
      </c>
      <c r="F55" s="170">
        <v>0</v>
      </c>
      <c r="G55" s="170">
        <v>0</v>
      </c>
      <c r="H55" s="170"/>
    </row>
    <row r="56" spans="2:8" s="147" customFormat="1" ht="16.5" customHeight="1" x14ac:dyDescent="0.2">
      <c r="B56" s="429" t="s">
        <v>10</v>
      </c>
      <c r="C56" s="199" t="s">
        <v>36</v>
      </c>
      <c r="D56" s="199" t="s">
        <v>36</v>
      </c>
      <c r="E56" s="170">
        <v>0</v>
      </c>
      <c r="F56" s="170">
        <v>0</v>
      </c>
      <c r="G56" s="170">
        <v>0</v>
      </c>
      <c r="H56" s="170"/>
    </row>
    <row r="57" spans="2:8" s="147" customFormat="1" ht="16.5" customHeight="1" x14ac:dyDescent="0.2">
      <c r="B57" s="151" t="s">
        <v>249</v>
      </c>
      <c r="C57" s="199"/>
      <c r="D57" s="199"/>
      <c r="E57" s="170"/>
      <c r="F57" s="170"/>
      <c r="G57" s="170"/>
      <c r="H57" s="170"/>
    </row>
    <row r="58" spans="2:8" s="147" customFormat="1" ht="16.5" customHeight="1" x14ac:dyDescent="0.2">
      <c r="B58" s="428" t="s">
        <v>11</v>
      </c>
      <c r="C58" s="199" t="s">
        <v>36</v>
      </c>
      <c r="D58" s="199" t="s">
        <v>36</v>
      </c>
      <c r="E58" s="170">
        <v>6</v>
      </c>
      <c r="F58" s="170">
        <v>0</v>
      </c>
      <c r="G58" s="170">
        <v>0</v>
      </c>
      <c r="H58" s="170"/>
    </row>
    <row r="59" spans="2:8" s="147" customFormat="1" ht="16.5" customHeight="1" x14ac:dyDescent="0.2">
      <c r="B59" s="429" t="s">
        <v>0</v>
      </c>
      <c r="C59" s="199" t="s">
        <v>36</v>
      </c>
      <c r="D59" s="199" t="s">
        <v>36</v>
      </c>
      <c r="E59" s="170">
        <v>0</v>
      </c>
      <c r="F59" s="170">
        <v>0</v>
      </c>
      <c r="G59" s="170">
        <v>0</v>
      </c>
      <c r="H59" s="170"/>
    </row>
    <row r="60" spans="2:8" s="147" customFormat="1" ht="16.5" customHeight="1" x14ac:dyDescent="0.2">
      <c r="B60" s="429" t="s">
        <v>1</v>
      </c>
      <c r="C60" s="199" t="s">
        <v>36</v>
      </c>
      <c r="D60" s="199" t="s">
        <v>36</v>
      </c>
      <c r="E60" s="170">
        <v>2</v>
      </c>
      <c r="F60" s="170">
        <v>0</v>
      </c>
      <c r="G60" s="170">
        <v>0</v>
      </c>
      <c r="H60" s="170"/>
    </row>
    <row r="61" spans="2:8" s="147" customFormat="1" ht="16.5" customHeight="1" x14ac:dyDescent="0.2">
      <c r="B61" s="429" t="s">
        <v>2</v>
      </c>
      <c r="C61" s="199" t="s">
        <v>36</v>
      </c>
      <c r="D61" s="199" t="s">
        <v>36</v>
      </c>
      <c r="E61" s="170">
        <v>4</v>
      </c>
      <c r="F61" s="170">
        <v>0</v>
      </c>
      <c r="G61" s="170">
        <v>0</v>
      </c>
      <c r="H61" s="170"/>
    </row>
    <row r="62" spans="2:8" s="147" customFormat="1" ht="16.5" customHeight="1" x14ac:dyDescent="0.2">
      <c r="B62" s="429" t="s">
        <v>3</v>
      </c>
      <c r="C62" s="199" t="s">
        <v>36</v>
      </c>
      <c r="D62" s="199" t="s">
        <v>36</v>
      </c>
      <c r="E62" s="170">
        <v>0</v>
      </c>
      <c r="F62" s="170">
        <v>0</v>
      </c>
      <c r="G62" s="170">
        <v>0</v>
      </c>
      <c r="H62" s="170"/>
    </row>
    <row r="63" spans="2:8" s="147" customFormat="1" ht="16.5" customHeight="1" x14ac:dyDescent="0.2">
      <c r="B63" s="429" t="s">
        <v>4</v>
      </c>
      <c r="C63" s="199" t="s">
        <v>36</v>
      </c>
      <c r="D63" s="199" t="s">
        <v>36</v>
      </c>
      <c r="E63" s="170">
        <v>0</v>
      </c>
      <c r="F63" s="170">
        <v>0</v>
      </c>
      <c r="G63" s="170">
        <v>0</v>
      </c>
      <c r="H63" s="170"/>
    </row>
    <row r="64" spans="2:8" s="147" customFormat="1" ht="16.5" customHeight="1" x14ac:dyDescent="0.2">
      <c r="B64" s="429" t="s">
        <v>5</v>
      </c>
      <c r="C64" s="199" t="s">
        <v>36</v>
      </c>
      <c r="D64" s="199" t="s">
        <v>36</v>
      </c>
      <c r="E64" s="170">
        <v>0</v>
      </c>
      <c r="F64" s="170">
        <v>0</v>
      </c>
      <c r="G64" s="170">
        <v>0</v>
      </c>
      <c r="H64" s="170"/>
    </row>
    <row r="65" spans="2:15" s="147" customFormat="1" ht="16.5" customHeight="1" x14ac:dyDescent="0.2">
      <c r="B65" s="429" t="s">
        <v>6</v>
      </c>
      <c r="C65" s="199" t="s">
        <v>36</v>
      </c>
      <c r="D65" s="199" t="s">
        <v>36</v>
      </c>
      <c r="E65" s="170">
        <v>0</v>
      </c>
      <c r="F65" s="170">
        <v>0</v>
      </c>
      <c r="G65" s="170">
        <v>0</v>
      </c>
      <c r="H65" s="170"/>
    </row>
    <row r="66" spans="2:15" s="147" customFormat="1" ht="16.5" customHeight="1" x14ac:dyDescent="0.2">
      <c r="B66" s="429" t="s">
        <v>7</v>
      </c>
      <c r="C66" s="199" t="s">
        <v>36</v>
      </c>
      <c r="D66" s="199" t="s">
        <v>36</v>
      </c>
      <c r="E66" s="170">
        <v>0</v>
      </c>
      <c r="F66" s="170">
        <v>0</v>
      </c>
      <c r="G66" s="170">
        <v>0</v>
      </c>
      <c r="H66" s="170"/>
    </row>
    <row r="67" spans="2:15" s="147" customFormat="1" ht="16.5" customHeight="1" x14ac:dyDescent="0.2">
      <c r="B67" s="429" t="s">
        <v>8</v>
      </c>
      <c r="C67" s="199" t="s">
        <v>36</v>
      </c>
      <c r="D67" s="199" t="s">
        <v>36</v>
      </c>
      <c r="E67" s="170">
        <v>0</v>
      </c>
      <c r="F67" s="170">
        <v>0</v>
      </c>
      <c r="G67" s="170">
        <v>0</v>
      </c>
      <c r="H67" s="170"/>
    </row>
    <row r="68" spans="2:15" s="147" customFormat="1" ht="16.5" customHeight="1" x14ac:dyDescent="0.2">
      <c r="B68" s="429" t="s">
        <v>9</v>
      </c>
      <c r="C68" s="199" t="s">
        <v>36</v>
      </c>
      <c r="D68" s="199" t="s">
        <v>36</v>
      </c>
      <c r="E68" s="170">
        <v>0</v>
      </c>
      <c r="F68" s="170">
        <v>0</v>
      </c>
      <c r="G68" s="170">
        <v>0</v>
      </c>
      <c r="H68" s="170"/>
    </row>
    <row r="69" spans="2:15" s="147" customFormat="1" ht="16.5" customHeight="1" x14ac:dyDescent="0.2">
      <c r="B69" s="429" t="s">
        <v>10</v>
      </c>
      <c r="C69" s="199" t="s">
        <v>36</v>
      </c>
      <c r="D69" s="199" t="s">
        <v>36</v>
      </c>
      <c r="E69" s="170">
        <v>0</v>
      </c>
      <c r="F69" s="170">
        <v>0</v>
      </c>
      <c r="G69" s="170">
        <v>0</v>
      </c>
      <c r="H69" s="170"/>
    </row>
    <row r="70" spans="2:15" ht="12.75" customHeight="1" x14ac:dyDescent="0.2">
      <c r="C70" s="9"/>
      <c r="D70" s="9"/>
      <c r="E70" s="9"/>
      <c r="F70" s="9"/>
      <c r="G70" s="9"/>
      <c r="H70" s="19"/>
    </row>
    <row r="71" spans="2:15" ht="3" customHeight="1" x14ac:dyDescent="0.2">
      <c r="B71" s="154"/>
      <c r="C71" s="154"/>
      <c r="D71" s="154"/>
      <c r="E71" s="154"/>
      <c r="F71" s="154"/>
      <c r="G71" s="154"/>
      <c r="H71" s="19"/>
    </row>
    <row r="72" spans="2:15" ht="9" customHeight="1" x14ac:dyDescent="0.2">
      <c r="C72" s="9"/>
      <c r="D72" s="9"/>
      <c r="E72" s="9"/>
      <c r="F72" s="9"/>
      <c r="G72" s="14"/>
      <c r="H72" s="19"/>
    </row>
    <row r="73" spans="2:15" s="1" customFormat="1" ht="13.5" customHeight="1" x14ac:dyDescent="0.2">
      <c r="B73" s="447" t="s">
        <v>236</v>
      </c>
      <c r="C73" s="447"/>
      <c r="D73" s="447"/>
      <c r="E73" s="447"/>
      <c r="F73" s="447"/>
      <c r="G73" s="447"/>
    </row>
    <row r="74" spans="2:15" ht="13.5" customHeight="1" x14ac:dyDescent="0.2">
      <c r="B74" s="223" t="s">
        <v>233</v>
      </c>
    </row>
    <row r="75" spans="2:15" s="1" customFormat="1" ht="5.25" customHeight="1" x14ac:dyDescent="0.2">
      <c r="B75" s="35"/>
      <c r="C75" s="35"/>
      <c r="D75" s="35"/>
      <c r="E75" s="35"/>
      <c r="F75" s="35"/>
      <c r="G75" s="35"/>
    </row>
    <row r="76" spans="2:15" s="1" customFormat="1" ht="13.5" customHeight="1" x14ac:dyDescent="0.2">
      <c r="B76" s="92" t="s">
        <v>250</v>
      </c>
      <c r="C76" s="32"/>
      <c r="D76" s="32"/>
      <c r="E76" s="32"/>
      <c r="F76" s="32"/>
      <c r="G76" s="32"/>
    </row>
    <row r="77" spans="2:15" s="1" customFormat="1" ht="5.25" customHeight="1" x14ac:dyDescent="0.2">
      <c r="B77" s="92"/>
      <c r="C77" s="32"/>
      <c r="D77" s="32"/>
      <c r="E77" s="32"/>
      <c r="F77" s="32"/>
      <c r="G77" s="32"/>
    </row>
    <row r="78" spans="2:15" s="1" customFormat="1" ht="13.5" customHeight="1" x14ac:dyDescent="0.2">
      <c r="B78" s="92" t="s">
        <v>39</v>
      </c>
      <c r="C78" s="32"/>
      <c r="D78" s="32"/>
      <c r="E78" s="32"/>
      <c r="F78" s="32"/>
      <c r="G78" s="32"/>
    </row>
    <row r="79" spans="2:15" s="1" customFormat="1" ht="13.5" customHeight="1" x14ac:dyDescent="0.2">
      <c r="B79" s="448" t="s">
        <v>251</v>
      </c>
      <c r="C79" s="448"/>
      <c r="D79" s="448"/>
      <c r="E79" s="448"/>
      <c r="F79" s="448"/>
      <c r="G79" s="448"/>
    </row>
    <row r="80" spans="2:15" s="32" customFormat="1" ht="13.5" customHeight="1" x14ac:dyDescent="0.15">
      <c r="B80" s="157"/>
      <c r="C80" s="157"/>
      <c r="D80" s="157"/>
      <c r="E80" s="157"/>
      <c r="F80" s="157"/>
      <c r="G80" s="157"/>
      <c r="H80" s="157"/>
      <c r="I80" s="157"/>
      <c r="J80" s="157"/>
      <c r="K80" s="157"/>
      <c r="L80" s="157"/>
      <c r="M80" s="157"/>
      <c r="N80" s="157"/>
      <c r="O80" s="157"/>
    </row>
    <row r="81" spans="2:2" s="1" customFormat="1" ht="12.75" x14ac:dyDescent="0.2">
      <c r="B81" s="138" t="s">
        <v>68</v>
      </c>
    </row>
  </sheetData>
  <mergeCells count="3">
    <mergeCell ref="B1:G1"/>
    <mergeCell ref="B73:G73"/>
    <mergeCell ref="B79:G79"/>
  </mergeCells>
  <hyperlinks>
    <hyperlink ref="B74" r:id="rId1" xr:uid="{00000000-0004-0000-6500-000000000000}"/>
    <hyperlink ref="B81" location="Contents!A1" display="(Back to contents)" xr:uid="{00000000-0004-0000-6500-000001000000}"/>
  </hyperlinks>
  <printOptions horizontalCentered="1"/>
  <pageMargins left="0.47244094488188981" right="0.47244094488188981" top="0.6692913385826772" bottom="0.6692913385826772" header="0" footer="0"/>
  <pageSetup paperSize="9" orientation="portrait" verticalDpi="0"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B1:O23"/>
  <sheetViews>
    <sheetView showGridLines="0" workbookViewId="0"/>
  </sheetViews>
  <sheetFormatPr defaultRowHeight="11.25" x14ac:dyDescent="0.2"/>
  <cols>
    <col min="1" max="1" width="6.7109375" style="11" customWidth="1"/>
    <col min="2" max="2" width="32.7109375" style="11" customWidth="1"/>
    <col min="3" max="7" width="16.85546875" style="11" customWidth="1"/>
    <col min="8" max="8" width="6.7109375" style="11" customWidth="1"/>
    <col min="9" max="256" width="9.140625" style="11"/>
    <col min="257" max="257" width="6.7109375" style="11" customWidth="1"/>
    <col min="258" max="258" width="32.7109375" style="11" customWidth="1"/>
    <col min="259" max="262" width="16.85546875" style="11" customWidth="1"/>
    <col min="263" max="263" width="6.7109375" style="11" customWidth="1"/>
    <col min="264" max="264" width="11.42578125" style="11" customWidth="1"/>
    <col min="265" max="512" width="9.140625" style="11"/>
    <col min="513" max="513" width="6.7109375" style="11" customWidth="1"/>
    <col min="514" max="514" width="32.7109375" style="11" customWidth="1"/>
    <col min="515" max="518" width="16.85546875" style="11" customWidth="1"/>
    <col min="519" max="519" width="6.7109375" style="11" customWidth="1"/>
    <col min="520" max="520" width="11.42578125" style="11" customWidth="1"/>
    <col min="521" max="768" width="9.140625" style="11"/>
    <col min="769" max="769" width="6.7109375" style="11" customWidth="1"/>
    <col min="770" max="770" width="32.7109375" style="11" customWidth="1"/>
    <col min="771" max="774" width="16.85546875" style="11" customWidth="1"/>
    <col min="775" max="775" width="6.7109375" style="11" customWidth="1"/>
    <col min="776" max="776" width="11.42578125" style="11" customWidth="1"/>
    <col min="777" max="1024" width="9.140625" style="11"/>
    <col min="1025" max="1025" width="6.7109375" style="11" customWidth="1"/>
    <col min="1026" max="1026" width="32.7109375" style="11" customWidth="1"/>
    <col min="1027" max="1030" width="16.85546875" style="11" customWidth="1"/>
    <col min="1031" max="1031" width="6.7109375" style="11" customWidth="1"/>
    <col min="1032" max="1032" width="11.42578125" style="11" customWidth="1"/>
    <col min="1033" max="1280" width="9.140625" style="11"/>
    <col min="1281" max="1281" width="6.7109375" style="11" customWidth="1"/>
    <col min="1282" max="1282" width="32.7109375" style="11" customWidth="1"/>
    <col min="1283" max="1286" width="16.85546875" style="11" customWidth="1"/>
    <col min="1287" max="1287" width="6.7109375" style="11" customWidth="1"/>
    <col min="1288" max="1288" width="11.42578125" style="11" customWidth="1"/>
    <col min="1289" max="1536" width="9.140625" style="11"/>
    <col min="1537" max="1537" width="6.7109375" style="11" customWidth="1"/>
    <col min="1538" max="1538" width="32.7109375" style="11" customWidth="1"/>
    <col min="1539" max="1542" width="16.85546875" style="11" customWidth="1"/>
    <col min="1543" max="1543" width="6.7109375" style="11" customWidth="1"/>
    <col min="1544" max="1544" width="11.42578125" style="11" customWidth="1"/>
    <col min="1545" max="1792" width="9.140625" style="11"/>
    <col min="1793" max="1793" width="6.7109375" style="11" customWidth="1"/>
    <col min="1794" max="1794" width="32.7109375" style="11" customWidth="1"/>
    <col min="1795" max="1798" width="16.85546875" style="11" customWidth="1"/>
    <col min="1799" max="1799" width="6.7109375" style="11" customWidth="1"/>
    <col min="1800" max="1800" width="11.42578125" style="11" customWidth="1"/>
    <col min="1801" max="2048" width="9.140625" style="11"/>
    <col min="2049" max="2049" width="6.7109375" style="11" customWidth="1"/>
    <col min="2050" max="2050" width="32.7109375" style="11" customWidth="1"/>
    <col min="2051" max="2054" width="16.85546875" style="11" customWidth="1"/>
    <col min="2055" max="2055" width="6.7109375" style="11" customWidth="1"/>
    <col min="2056" max="2056" width="11.42578125" style="11" customWidth="1"/>
    <col min="2057" max="2304" width="9.140625" style="11"/>
    <col min="2305" max="2305" width="6.7109375" style="11" customWidth="1"/>
    <col min="2306" max="2306" width="32.7109375" style="11" customWidth="1"/>
    <col min="2307" max="2310" width="16.85546875" style="11" customWidth="1"/>
    <col min="2311" max="2311" width="6.7109375" style="11" customWidth="1"/>
    <col min="2312" max="2312" width="11.42578125" style="11" customWidth="1"/>
    <col min="2313" max="2560" width="9.140625" style="11"/>
    <col min="2561" max="2561" width="6.7109375" style="11" customWidth="1"/>
    <col min="2562" max="2562" width="32.7109375" style="11" customWidth="1"/>
    <col min="2563" max="2566" width="16.85546875" style="11" customWidth="1"/>
    <col min="2567" max="2567" width="6.7109375" style="11" customWidth="1"/>
    <col min="2568" max="2568" width="11.42578125" style="11" customWidth="1"/>
    <col min="2569" max="2816" width="9.140625" style="11"/>
    <col min="2817" max="2817" width="6.7109375" style="11" customWidth="1"/>
    <col min="2818" max="2818" width="32.7109375" style="11" customWidth="1"/>
    <col min="2819" max="2822" width="16.85546875" style="11" customWidth="1"/>
    <col min="2823" max="2823" width="6.7109375" style="11" customWidth="1"/>
    <col min="2824" max="2824" width="11.42578125" style="11" customWidth="1"/>
    <col min="2825" max="3072" width="9.140625" style="11"/>
    <col min="3073" max="3073" width="6.7109375" style="11" customWidth="1"/>
    <col min="3074" max="3074" width="32.7109375" style="11" customWidth="1"/>
    <col min="3075" max="3078" width="16.85546875" style="11" customWidth="1"/>
    <col min="3079" max="3079" width="6.7109375" style="11" customWidth="1"/>
    <col min="3080" max="3080" width="11.42578125" style="11" customWidth="1"/>
    <col min="3081" max="3328" width="9.140625" style="11"/>
    <col min="3329" max="3329" width="6.7109375" style="11" customWidth="1"/>
    <col min="3330" max="3330" width="32.7109375" style="11" customWidth="1"/>
    <col min="3331" max="3334" width="16.85546875" style="11" customWidth="1"/>
    <col min="3335" max="3335" width="6.7109375" style="11" customWidth="1"/>
    <col min="3336" max="3336" width="11.42578125" style="11" customWidth="1"/>
    <col min="3337" max="3584" width="9.140625" style="11"/>
    <col min="3585" max="3585" width="6.7109375" style="11" customWidth="1"/>
    <col min="3586" max="3586" width="32.7109375" style="11" customWidth="1"/>
    <col min="3587" max="3590" width="16.85546875" style="11" customWidth="1"/>
    <col min="3591" max="3591" width="6.7109375" style="11" customWidth="1"/>
    <col min="3592" max="3592" width="11.42578125" style="11" customWidth="1"/>
    <col min="3593" max="3840" width="9.140625" style="11"/>
    <col min="3841" max="3841" width="6.7109375" style="11" customWidth="1"/>
    <col min="3842" max="3842" width="32.7109375" style="11" customWidth="1"/>
    <col min="3843" max="3846" width="16.85546875" style="11" customWidth="1"/>
    <col min="3847" max="3847" width="6.7109375" style="11" customWidth="1"/>
    <col min="3848" max="3848" width="11.42578125" style="11" customWidth="1"/>
    <col min="3849" max="4096" width="9.140625" style="11"/>
    <col min="4097" max="4097" width="6.7109375" style="11" customWidth="1"/>
    <col min="4098" max="4098" width="32.7109375" style="11" customWidth="1"/>
    <col min="4099" max="4102" width="16.85546875" style="11" customWidth="1"/>
    <col min="4103" max="4103" width="6.7109375" style="11" customWidth="1"/>
    <col min="4104" max="4104" width="11.42578125" style="11" customWidth="1"/>
    <col min="4105" max="4352" width="9.140625" style="11"/>
    <col min="4353" max="4353" width="6.7109375" style="11" customWidth="1"/>
    <col min="4354" max="4354" width="32.7109375" style="11" customWidth="1"/>
    <col min="4355" max="4358" width="16.85546875" style="11" customWidth="1"/>
    <col min="4359" max="4359" width="6.7109375" style="11" customWidth="1"/>
    <col min="4360" max="4360" width="11.42578125" style="11" customWidth="1"/>
    <col min="4361" max="4608" width="9.140625" style="11"/>
    <col min="4609" max="4609" width="6.7109375" style="11" customWidth="1"/>
    <col min="4610" max="4610" width="32.7109375" style="11" customWidth="1"/>
    <col min="4611" max="4614" width="16.85546875" style="11" customWidth="1"/>
    <col min="4615" max="4615" width="6.7109375" style="11" customWidth="1"/>
    <col min="4616" max="4616" width="11.42578125" style="11" customWidth="1"/>
    <col min="4617" max="4864" width="9.140625" style="11"/>
    <col min="4865" max="4865" width="6.7109375" style="11" customWidth="1"/>
    <col min="4866" max="4866" width="32.7109375" style="11" customWidth="1"/>
    <col min="4867" max="4870" width="16.85546875" style="11" customWidth="1"/>
    <col min="4871" max="4871" width="6.7109375" style="11" customWidth="1"/>
    <col min="4872" max="4872" width="11.42578125" style="11" customWidth="1"/>
    <col min="4873" max="5120" width="9.140625" style="11"/>
    <col min="5121" max="5121" width="6.7109375" style="11" customWidth="1"/>
    <col min="5122" max="5122" width="32.7109375" style="11" customWidth="1"/>
    <col min="5123" max="5126" width="16.85546875" style="11" customWidth="1"/>
    <col min="5127" max="5127" width="6.7109375" style="11" customWidth="1"/>
    <col min="5128" max="5128" width="11.42578125" style="11" customWidth="1"/>
    <col min="5129" max="5376" width="9.140625" style="11"/>
    <col min="5377" max="5377" width="6.7109375" style="11" customWidth="1"/>
    <col min="5378" max="5378" width="32.7109375" style="11" customWidth="1"/>
    <col min="5379" max="5382" width="16.85546875" style="11" customWidth="1"/>
    <col min="5383" max="5383" width="6.7109375" style="11" customWidth="1"/>
    <col min="5384" max="5384" width="11.42578125" style="11" customWidth="1"/>
    <col min="5385" max="5632" width="9.140625" style="11"/>
    <col min="5633" max="5633" width="6.7109375" style="11" customWidth="1"/>
    <col min="5634" max="5634" width="32.7109375" style="11" customWidth="1"/>
    <col min="5635" max="5638" width="16.85546875" style="11" customWidth="1"/>
    <col min="5639" max="5639" width="6.7109375" style="11" customWidth="1"/>
    <col min="5640" max="5640" width="11.42578125" style="11" customWidth="1"/>
    <col min="5641" max="5888" width="9.140625" style="11"/>
    <col min="5889" max="5889" width="6.7109375" style="11" customWidth="1"/>
    <col min="5890" max="5890" width="32.7109375" style="11" customWidth="1"/>
    <col min="5891" max="5894" width="16.85546875" style="11" customWidth="1"/>
    <col min="5895" max="5895" width="6.7109375" style="11" customWidth="1"/>
    <col min="5896" max="5896" width="11.42578125" style="11" customWidth="1"/>
    <col min="5897" max="6144" width="9.140625" style="11"/>
    <col min="6145" max="6145" width="6.7109375" style="11" customWidth="1"/>
    <col min="6146" max="6146" width="32.7109375" style="11" customWidth="1"/>
    <col min="6147" max="6150" width="16.85546875" style="11" customWidth="1"/>
    <col min="6151" max="6151" width="6.7109375" style="11" customWidth="1"/>
    <col min="6152" max="6152" width="11.42578125" style="11" customWidth="1"/>
    <col min="6153" max="6400" width="9.140625" style="11"/>
    <col min="6401" max="6401" width="6.7109375" style="11" customWidth="1"/>
    <col min="6402" max="6402" width="32.7109375" style="11" customWidth="1"/>
    <col min="6403" max="6406" width="16.85546875" style="11" customWidth="1"/>
    <col min="6407" max="6407" width="6.7109375" style="11" customWidth="1"/>
    <col min="6408" max="6408" width="11.42578125" style="11" customWidth="1"/>
    <col min="6409" max="6656" width="9.140625" style="11"/>
    <col min="6657" max="6657" width="6.7109375" style="11" customWidth="1"/>
    <col min="6658" max="6658" width="32.7109375" style="11" customWidth="1"/>
    <col min="6659" max="6662" width="16.85546875" style="11" customWidth="1"/>
    <col min="6663" max="6663" width="6.7109375" style="11" customWidth="1"/>
    <col min="6664" max="6664" width="11.42578125" style="11" customWidth="1"/>
    <col min="6665" max="6912" width="9.140625" style="11"/>
    <col min="6913" max="6913" width="6.7109375" style="11" customWidth="1"/>
    <col min="6914" max="6914" width="32.7109375" style="11" customWidth="1"/>
    <col min="6915" max="6918" width="16.85546875" style="11" customWidth="1"/>
    <col min="6919" max="6919" width="6.7109375" style="11" customWidth="1"/>
    <col min="6920" max="6920" width="11.42578125" style="11" customWidth="1"/>
    <col min="6921" max="7168" width="9.140625" style="11"/>
    <col min="7169" max="7169" width="6.7109375" style="11" customWidth="1"/>
    <col min="7170" max="7170" width="32.7109375" style="11" customWidth="1"/>
    <col min="7171" max="7174" width="16.85546875" style="11" customWidth="1"/>
    <col min="7175" max="7175" width="6.7109375" style="11" customWidth="1"/>
    <col min="7176" max="7176" width="11.42578125" style="11" customWidth="1"/>
    <col min="7177" max="7424" width="9.140625" style="11"/>
    <col min="7425" max="7425" width="6.7109375" style="11" customWidth="1"/>
    <col min="7426" max="7426" width="32.7109375" style="11" customWidth="1"/>
    <col min="7427" max="7430" width="16.85546875" style="11" customWidth="1"/>
    <col min="7431" max="7431" width="6.7109375" style="11" customWidth="1"/>
    <col min="7432" max="7432" width="11.42578125" style="11" customWidth="1"/>
    <col min="7433" max="7680" width="9.140625" style="11"/>
    <col min="7681" max="7681" width="6.7109375" style="11" customWidth="1"/>
    <col min="7682" max="7682" width="32.7109375" style="11" customWidth="1"/>
    <col min="7683" max="7686" width="16.85546875" style="11" customWidth="1"/>
    <col min="7687" max="7687" width="6.7109375" style="11" customWidth="1"/>
    <col min="7688" max="7688" width="11.42578125" style="11" customWidth="1"/>
    <col min="7689" max="7936" width="9.140625" style="11"/>
    <col min="7937" max="7937" width="6.7109375" style="11" customWidth="1"/>
    <col min="7938" max="7938" width="32.7109375" style="11" customWidth="1"/>
    <col min="7939" max="7942" width="16.85546875" style="11" customWidth="1"/>
    <col min="7943" max="7943" width="6.7109375" style="11" customWidth="1"/>
    <col min="7944" max="7944" width="11.42578125" style="11" customWidth="1"/>
    <col min="7945" max="8192" width="9.140625" style="11"/>
    <col min="8193" max="8193" width="6.7109375" style="11" customWidth="1"/>
    <col min="8194" max="8194" width="32.7109375" style="11" customWidth="1"/>
    <col min="8195" max="8198" width="16.85546875" style="11" customWidth="1"/>
    <col min="8199" max="8199" width="6.7109375" style="11" customWidth="1"/>
    <col min="8200" max="8200" width="11.42578125" style="11" customWidth="1"/>
    <col min="8201" max="8448" width="9.140625" style="11"/>
    <col min="8449" max="8449" width="6.7109375" style="11" customWidth="1"/>
    <col min="8450" max="8450" width="32.7109375" style="11" customWidth="1"/>
    <col min="8451" max="8454" width="16.85546875" style="11" customWidth="1"/>
    <col min="8455" max="8455" width="6.7109375" style="11" customWidth="1"/>
    <col min="8456" max="8456" width="11.42578125" style="11" customWidth="1"/>
    <col min="8457" max="8704" width="9.140625" style="11"/>
    <col min="8705" max="8705" width="6.7109375" style="11" customWidth="1"/>
    <col min="8706" max="8706" width="32.7109375" style="11" customWidth="1"/>
    <col min="8707" max="8710" width="16.85546875" style="11" customWidth="1"/>
    <col min="8711" max="8711" width="6.7109375" style="11" customWidth="1"/>
    <col min="8712" max="8712" width="11.42578125" style="11" customWidth="1"/>
    <col min="8713" max="8960" width="9.140625" style="11"/>
    <col min="8961" max="8961" width="6.7109375" style="11" customWidth="1"/>
    <col min="8962" max="8962" width="32.7109375" style="11" customWidth="1"/>
    <col min="8963" max="8966" width="16.85546875" style="11" customWidth="1"/>
    <col min="8967" max="8967" width="6.7109375" style="11" customWidth="1"/>
    <col min="8968" max="8968" width="11.42578125" style="11" customWidth="1"/>
    <col min="8969" max="9216" width="9.140625" style="11"/>
    <col min="9217" max="9217" width="6.7109375" style="11" customWidth="1"/>
    <col min="9218" max="9218" width="32.7109375" style="11" customWidth="1"/>
    <col min="9219" max="9222" width="16.85546875" style="11" customWidth="1"/>
    <col min="9223" max="9223" width="6.7109375" style="11" customWidth="1"/>
    <col min="9224" max="9224" width="11.42578125" style="11" customWidth="1"/>
    <col min="9225" max="9472" width="9.140625" style="11"/>
    <col min="9473" max="9473" width="6.7109375" style="11" customWidth="1"/>
    <col min="9474" max="9474" width="32.7109375" style="11" customWidth="1"/>
    <col min="9475" max="9478" width="16.85546875" style="11" customWidth="1"/>
    <col min="9479" max="9479" width="6.7109375" style="11" customWidth="1"/>
    <col min="9480" max="9480" width="11.42578125" style="11" customWidth="1"/>
    <col min="9481" max="9728" width="9.140625" style="11"/>
    <col min="9729" max="9729" width="6.7109375" style="11" customWidth="1"/>
    <col min="9730" max="9730" width="32.7109375" style="11" customWidth="1"/>
    <col min="9731" max="9734" width="16.85546875" style="11" customWidth="1"/>
    <col min="9735" max="9735" width="6.7109375" style="11" customWidth="1"/>
    <col min="9736" max="9736" width="11.42578125" style="11" customWidth="1"/>
    <col min="9737" max="9984" width="9.140625" style="11"/>
    <col min="9985" max="9985" width="6.7109375" style="11" customWidth="1"/>
    <col min="9986" max="9986" width="32.7109375" style="11" customWidth="1"/>
    <col min="9987" max="9990" width="16.85546875" style="11" customWidth="1"/>
    <col min="9991" max="9991" width="6.7109375" style="11" customWidth="1"/>
    <col min="9992" max="9992" width="11.42578125" style="11" customWidth="1"/>
    <col min="9993" max="10240" width="9.140625" style="11"/>
    <col min="10241" max="10241" width="6.7109375" style="11" customWidth="1"/>
    <col min="10242" max="10242" width="32.7109375" style="11" customWidth="1"/>
    <col min="10243" max="10246" width="16.85546875" style="11" customWidth="1"/>
    <col min="10247" max="10247" width="6.7109375" style="11" customWidth="1"/>
    <col min="10248" max="10248" width="11.42578125" style="11" customWidth="1"/>
    <col min="10249" max="10496" width="9.140625" style="11"/>
    <col min="10497" max="10497" width="6.7109375" style="11" customWidth="1"/>
    <col min="10498" max="10498" width="32.7109375" style="11" customWidth="1"/>
    <col min="10499" max="10502" width="16.85546875" style="11" customWidth="1"/>
    <col min="10503" max="10503" width="6.7109375" style="11" customWidth="1"/>
    <col min="10504" max="10504" width="11.42578125" style="11" customWidth="1"/>
    <col min="10505" max="10752" width="9.140625" style="11"/>
    <col min="10753" max="10753" width="6.7109375" style="11" customWidth="1"/>
    <col min="10754" max="10754" width="32.7109375" style="11" customWidth="1"/>
    <col min="10755" max="10758" width="16.85546875" style="11" customWidth="1"/>
    <col min="10759" max="10759" width="6.7109375" style="11" customWidth="1"/>
    <col min="10760" max="10760" width="11.42578125" style="11" customWidth="1"/>
    <col min="10761" max="11008" width="9.140625" style="11"/>
    <col min="11009" max="11009" width="6.7109375" style="11" customWidth="1"/>
    <col min="11010" max="11010" width="32.7109375" style="11" customWidth="1"/>
    <col min="11011" max="11014" width="16.85546875" style="11" customWidth="1"/>
    <col min="11015" max="11015" width="6.7109375" style="11" customWidth="1"/>
    <col min="11016" max="11016" width="11.42578125" style="11" customWidth="1"/>
    <col min="11017" max="11264" width="9.140625" style="11"/>
    <col min="11265" max="11265" width="6.7109375" style="11" customWidth="1"/>
    <col min="11266" max="11266" width="32.7109375" style="11" customWidth="1"/>
    <col min="11267" max="11270" width="16.85546875" style="11" customWidth="1"/>
    <col min="11271" max="11271" width="6.7109375" style="11" customWidth="1"/>
    <col min="11272" max="11272" width="11.42578125" style="11" customWidth="1"/>
    <col min="11273" max="11520" width="9.140625" style="11"/>
    <col min="11521" max="11521" width="6.7109375" style="11" customWidth="1"/>
    <col min="11522" max="11522" width="32.7109375" style="11" customWidth="1"/>
    <col min="11523" max="11526" width="16.85546875" style="11" customWidth="1"/>
    <col min="11527" max="11527" width="6.7109375" style="11" customWidth="1"/>
    <col min="11528" max="11528" width="11.42578125" style="11" customWidth="1"/>
    <col min="11529" max="11776" width="9.140625" style="11"/>
    <col min="11777" max="11777" width="6.7109375" style="11" customWidth="1"/>
    <col min="11778" max="11778" width="32.7109375" style="11" customWidth="1"/>
    <col min="11779" max="11782" width="16.85546875" style="11" customWidth="1"/>
    <col min="11783" max="11783" width="6.7109375" style="11" customWidth="1"/>
    <col min="11784" max="11784" width="11.42578125" style="11" customWidth="1"/>
    <col min="11785" max="12032" width="9.140625" style="11"/>
    <col min="12033" max="12033" width="6.7109375" style="11" customWidth="1"/>
    <col min="12034" max="12034" width="32.7109375" style="11" customWidth="1"/>
    <col min="12035" max="12038" width="16.85546875" style="11" customWidth="1"/>
    <col min="12039" max="12039" width="6.7109375" style="11" customWidth="1"/>
    <col min="12040" max="12040" width="11.42578125" style="11" customWidth="1"/>
    <col min="12041" max="12288" width="9.140625" style="11"/>
    <col min="12289" max="12289" width="6.7109375" style="11" customWidth="1"/>
    <col min="12290" max="12290" width="32.7109375" style="11" customWidth="1"/>
    <col min="12291" max="12294" width="16.85546875" style="11" customWidth="1"/>
    <col min="12295" max="12295" width="6.7109375" style="11" customWidth="1"/>
    <col min="12296" max="12296" width="11.42578125" style="11" customWidth="1"/>
    <col min="12297" max="12544" width="9.140625" style="11"/>
    <col min="12545" max="12545" width="6.7109375" style="11" customWidth="1"/>
    <col min="12546" max="12546" width="32.7109375" style="11" customWidth="1"/>
    <col min="12547" max="12550" width="16.85546875" style="11" customWidth="1"/>
    <col min="12551" max="12551" width="6.7109375" style="11" customWidth="1"/>
    <col min="12552" max="12552" width="11.42578125" style="11" customWidth="1"/>
    <col min="12553" max="12800" width="9.140625" style="11"/>
    <col min="12801" max="12801" width="6.7109375" style="11" customWidth="1"/>
    <col min="12802" max="12802" width="32.7109375" style="11" customWidth="1"/>
    <col min="12803" max="12806" width="16.85546875" style="11" customWidth="1"/>
    <col min="12807" max="12807" width="6.7109375" style="11" customWidth="1"/>
    <col min="12808" max="12808" width="11.42578125" style="11" customWidth="1"/>
    <col min="12809" max="13056" width="9.140625" style="11"/>
    <col min="13057" max="13057" width="6.7109375" style="11" customWidth="1"/>
    <col min="13058" max="13058" width="32.7109375" style="11" customWidth="1"/>
    <col min="13059" max="13062" width="16.85546875" style="11" customWidth="1"/>
    <col min="13063" max="13063" width="6.7109375" style="11" customWidth="1"/>
    <col min="13064" max="13064" width="11.42578125" style="11" customWidth="1"/>
    <col min="13065" max="13312" width="9.140625" style="11"/>
    <col min="13313" max="13313" width="6.7109375" style="11" customWidth="1"/>
    <col min="13314" max="13314" width="32.7109375" style="11" customWidth="1"/>
    <col min="13315" max="13318" width="16.85546875" style="11" customWidth="1"/>
    <col min="13319" max="13319" width="6.7109375" style="11" customWidth="1"/>
    <col min="13320" max="13320" width="11.42578125" style="11" customWidth="1"/>
    <col min="13321" max="13568" width="9.140625" style="11"/>
    <col min="13569" max="13569" width="6.7109375" style="11" customWidth="1"/>
    <col min="13570" max="13570" width="32.7109375" style="11" customWidth="1"/>
    <col min="13571" max="13574" width="16.85546875" style="11" customWidth="1"/>
    <col min="13575" max="13575" width="6.7109375" style="11" customWidth="1"/>
    <col min="13576" max="13576" width="11.42578125" style="11" customWidth="1"/>
    <col min="13577" max="13824" width="9.140625" style="11"/>
    <col min="13825" max="13825" width="6.7109375" style="11" customWidth="1"/>
    <col min="13826" max="13826" width="32.7109375" style="11" customWidth="1"/>
    <col min="13827" max="13830" width="16.85546875" style="11" customWidth="1"/>
    <col min="13831" max="13831" width="6.7109375" style="11" customWidth="1"/>
    <col min="13832" max="13832" width="11.42578125" style="11" customWidth="1"/>
    <col min="13833" max="14080" width="9.140625" style="11"/>
    <col min="14081" max="14081" width="6.7109375" style="11" customWidth="1"/>
    <col min="14082" max="14082" width="32.7109375" style="11" customWidth="1"/>
    <col min="14083" max="14086" width="16.85546875" style="11" customWidth="1"/>
    <col min="14087" max="14087" width="6.7109375" style="11" customWidth="1"/>
    <col min="14088" max="14088" width="11.42578125" style="11" customWidth="1"/>
    <col min="14089" max="14336" width="9.140625" style="11"/>
    <col min="14337" max="14337" width="6.7109375" style="11" customWidth="1"/>
    <col min="14338" max="14338" width="32.7109375" style="11" customWidth="1"/>
    <col min="14339" max="14342" width="16.85546875" style="11" customWidth="1"/>
    <col min="14343" max="14343" width="6.7109375" style="11" customWidth="1"/>
    <col min="14344" max="14344" width="11.42578125" style="11" customWidth="1"/>
    <col min="14345" max="14592" width="9.140625" style="11"/>
    <col min="14593" max="14593" width="6.7109375" style="11" customWidth="1"/>
    <col min="14594" max="14594" width="32.7109375" style="11" customWidth="1"/>
    <col min="14595" max="14598" width="16.85546875" style="11" customWidth="1"/>
    <col min="14599" max="14599" width="6.7109375" style="11" customWidth="1"/>
    <col min="14600" max="14600" width="11.42578125" style="11" customWidth="1"/>
    <col min="14601" max="14848" width="9.140625" style="11"/>
    <col min="14849" max="14849" width="6.7109375" style="11" customWidth="1"/>
    <col min="14850" max="14850" width="32.7109375" style="11" customWidth="1"/>
    <col min="14851" max="14854" width="16.85546875" style="11" customWidth="1"/>
    <col min="14855" max="14855" width="6.7109375" style="11" customWidth="1"/>
    <col min="14856" max="14856" width="11.42578125" style="11" customWidth="1"/>
    <col min="14857" max="15104" width="9.140625" style="11"/>
    <col min="15105" max="15105" width="6.7109375" style="11" customWidth="1"/>
    <col min="15106" max="15106" width="32.7109375" style="11" customWidth="1"/>
    <col min="15107" max="15110" width="16.85546875" style="11" customWidth="1"/>
    <col min="15111" max="15111" width="6.7109375" style="11" customWidth="1"/>
    <col min="15112" max="15112" width="11.42578125" style="11" customWidth="1"/>
    <col min="15113" max="15360" width="9.140625" style="11"/>
    <col min="15361" max="15361" width="6.7109375" style="11" customWidth="1"/>
    <col min="15362" max="15362" width="32.7109375" style="11" customWidth="1"/>
    <col min="15363" max="15366" width="16.85546875" style="11" customWidth="1"/>
    <col min="15367" max="15367" width="6.7109375" style="11" customWidth="1"/>
    <col min="15368" max="15368" width="11.42578125" style="11" customWidth="1"/>
    <col min="15369" max="15616" width="9.140625" style="11"/>
    <col min="15617" max="15617" width="6.7109375" style="11" customWidth="1"/>
    <col min="15618" max="15618" width="32.7109375" style="11" customWidth="1"/>
    <col min="15619" max="15622" width="16.85546875" style="11" customWidth="1"/>
    <col min="15623" max="15623" width="6.7109375" style="11" customWidth="1"/>
    <col min="15624" max="15624" width="11.42578125" style="11" customWidth="1"/>
    <col min="15625" max="15872" width="9.140625" style="11"/>
    <col min="15873" max="15873" width="6.7109375" style="11" customWidth="1"/>
    <col min="15874" max="15874" width="32.7109375" style="11" customWidth="1"/>
    <col min="15875" max="15878" width="16.85546875" style="11" customWidth="1"/>
    <col min="15879" max="15879" width="6.7109375" style="11" customWidth="1"/>
    <col min="15880" max="15880" width="11.42578125" style="11" customWidth="1"/>
    <col min="15881" max="16128" width="9.140625" style="11"/>
    <col min="16129" max="16129" width="6.7109375" style="11" customWidth="1"/>
    <col min="16130" max="16130" width="32.7109375" style="11" customWidth="1"/>
    <col min="16131" max="16134" width="16.85546875" style="11" customWidth="1"/>
    <col min="16135" max="16135" width="6.7109375" style="11" customWidth="1"/>
    <col min="16136" max="16136" width="11.42578125" style="11" customWidth="1"/>
    <col min="16137" max="16384" width="9.140625" style="11"/>
  </cols>
  <sheetData>
    <row r="1" spans="2:8" ht="30" customHeight="1" x14ac:dyDescent="0.2">
      <c r="B1" s="526" t="s">
        <v>649</v>
      </c>
      <c r="C1" s="526"/>
      <c r="D1" s="526"/>
      <c r="E1" s="526"/>
      <c r="F1" s="526"/>
      <c r="G1" s="526"/>
      <c r="H1" s="18"/>
    </row>
    <row r="2" spans="2:8" ht="21" customHeight="1" x14ac:dyDescent="0.2">
      <c r="C2" s="12"/>
      <c r="D2" s="12"/>
      <c r="E2" s="12"/>
      <c r="F2" s="12"/>
      <c r="G2" s="29" t="s">
        <v>12</v>
      </c>
      <c r="H2" s="12"/>
    </row>
    <row r="3" spans="2:8" s="13" customFormat="1" ht="30" customHeight="1" x14ac:dyDescent="0.2">
      <c r="B3" s="144"/>
      <c r="C3" s="145">
        <v>2009</v>
      </c>
      <c r="D3" s="220">
        <v>2011</v>
      </c>
      <c r="E3" s="145">
        <v>2012</v>
      </c>
      <c r="F3" s="423">
        <v>2015</v>
      </c>
      <c r="G3" s="423">
        <v>2023</v>
      </c>
      <c r="H3" s="17"/>
    </row>
    <row r="4" spans="2:8" s="13" customFormat="1" ht="12.75" customHeight="1" x14ac:dyDescent="0.2">
      <c r="B4" s="80"/>
      <c r="C4" s="15"/>
      <c r="D4" s="15"/>
      <c r="E4" s="15"/>
      <c r="F4" s="424"/>
      <c r="G4" s="424"/>
      <c r="H4" s="11"/>
    </row>
    <row r="5" spans="2:8" s="88" customFormat="1" ht="16.5" customHeight="1" x14ac:dyDescent="0.2">
      <c r="B5" s="165" t="s">
        <v>11</v>
      </c>
      <c r="C5" s="198">
        <v>54</v>
      </c>
      <c r="D5" s="198">
        <v>179</v>
      </c>
      <c r="E5" s="221">
        <v>1</v>
      </c>
      <c r="F5" s="163">
        <v>7</v>
      </c>
      <c r="G5" s="163">
        <v>2</v>
      </c>
      <c r="H5" s="221"/>
    </row>
    <row r="6" spans="2:8" s="88" customFormat="1" ht="16.5" customHeight="1" x14ac:dyDescent="0.2">
      <c r="B6" s="174" t="s">
        <v>0</v>
      </c>
      <c r="C6" s="170">
        <v>0</v>
      </c>
      <c r="D6" s="170">
        <v>0</v>
      </c>
      <c r="E6" s="170">
        <v>1</v>
      </c>
      <c r="F6" s="170">
        <v>0</v>
      </c>
      <c r="G6" s="170">
        <v>0</v>
      </c>
      <c r="H6" s="221"/>
    </row>
    <row r="7" spans="2:8" s="88" customFormat="1" ht="16.5" customHeight="1" x14ac:dyDescent="0.2">
      <c r="B7" s="174" t="s">
        <v>1</v>
      </c>
      <c r="C7" s="170">
        <v>0</v>
      </c>
      <c r="D7" s="170">
        <v>0</v>
      </c>
      <c r="E7" s="170">
        <v>0</v>
      </c>
      <c r="F7" s="170">
        <v>7</v>
      </c>
      <c r="G7" s="170">
        <v>2</v>
      </c>
      <c r="H7" s="221"/>
    </row>
    <row r="8" spans="2:8" s="88" customFormat="1" ht="16.5" customHeight="1" x14ac:dyDescent="0.2">
      <c r="B8" s="174" t="s">
        <v>2</v>
      </c>
      <c r="C8" s="170">
        <v>0</v>
      </c>
      <c r="D8" s="170">
        <v>124</v>
      </c>
      <c r="E8" s="170">
        <v>0</v>
      </c>
      <c r="F8" s="170">
        <v>0</v>
      </c>
      <c r="G8" s="170">
        <v>0</v>
      </c>
      <c r="H8" s="221"/>
    </row>
    <row r="9" spans="2:8" s="88" customFormat="1" ht="16.5" customHeight="1" x14ac:dyDescent="0.2">
      <c r="B9" s="174" t="s">
        <v>3</v>
      </c>
      <c r="C9" s="170">
        <v>0</v>
      </c>
      <c r="D9" s="170">
        <v>0</v>
      </c>
      <c r="E9" s="170">
        <v>0</v>
      </c>
      <c r="F9" s="170">
        <v>0</v>
      </c>
      <c r="G9" s="170">
        <v>0</v>
      </c>
      <c r="H9" s="221"/>
    </row>
    <row r="10" spans="2:8" s="88" customFormat="1" ht="16.5" customHeight="1" x14ac:dyDescent="0.2">
      <c r="B10" s="174" t="s">
        <v>4</v>
      </c>
      <c r="C10" s="170">
        <v>0</v>
      </c>
      <c r="D10" s="170">
        <v>0</v>
      </c>
      <c r="E10" s="170">
        <v>0</v>
      </c>
      <c r="F10" s="170">
        <v>0</v>
      </c>
      <c r="G10" s="170">
        <v>0</v>
      </c>
      <c r="H10" s="221"/>
    </row>
    <row r="11" spans="2:8" s="88" customFormat="1" ht="16.5" customHeight="1" x14ac:dyDescent="0.2">
      <c r="B11" s="174" t="s">
        <v>5</v>
      </c>
      <c r="C11" s="170">
        <v>9</v>
      </c>
      <c r="D11" s="170">
        <v>0</v>
      </c>
      <c r="E11" s="170">
        <v>0</v>
      </c>
      <c r="F11" s="170">
        <v>0</v>
      </c>
      <c r="G11" s="170">
        <v>0</v>
      </c>
      <c r="H11" s="221"/>
    </row>
    <row r="12" spans="2:8" s="88" customFormat="1" ht="16.5" customHeight="1" x14ac:dyDescent="0.2">
      <c r="B12" s="174" t="s">
        <v>6</v>
      </c>
      <c r="C12" s="170">
        <v>0</v>
      </c>
      <c r="D12" s="170">
        <v>0</v>
      </c>
      <c r="E12" s="170">
        <v>0</v>
      </c>
      <c r="F12" s="170">
        <v>0</v>
      </c>
      <c r="G12" s="170">
        <v>0</v>
      </c>
      <c r="H12" s="221"/>
    </row>
    <row r="13" spans="2:8" s="88" customFormat="1" ht="16.5" customHeight="1" x14ac:dyDescent="0.2">
      <c r="B13" s="174" t="s">
        <v>7</v>
      </c>
      <c r="C13" s="170">
        <v>13</v>
      </c>
      <c r="D13" s="170">
        <v>55</v>
      </c>
      <c r="E13" s="170">
        <v>0</v>
      </c>
      <c r="F13" s="170">
        <v>0</v>
      </c>
      <c r="G13" s="170">
        <v>0</v>
      </c>
      <c r="H13" s="221"/>
    </row>
    <row r="14" spans="2:8" s="88" customFormat="1" ht="16.5" customHeight="1" x14ac:dyDescent="0.2">
      <c r="B14" s="174" t="s">
        <v>8</v>
      </c>
      <c r="C14" s="170">
        <v>32</v>
      </c>
      <c r="D14" s="170">
        <v>0</v>
      </c>
      <c r="E14" s="170">
        <v>0</v>
      </c>
      <c r="F14" s="170">
        <v>0</v>
      </c>
      <c r="G14" s="170">
        <v>0</v>
      </c>
      <c r="H14" s="221"/>
    </row>
    <row r="15" spans="2:8" s="88" customFormat="1" ht="16.5" customHeight="1" x14ac:dyDescent="0.2">
      <c r="B15" s="174" t="s">
        <v>9</v>
      </c>
      <c r="C15" s="170">
        <v>0</v>
      </c>
      <c r="D15" s="170">
        <v>0</v>
      </c>
      <c r="E15" s="170">
        <v>0</v>
      </c>
      <c r="F15" s="170">
        <v>0</v>
      </c>
      <c r="G15" s="170">
        <v>0</v>
      </c>
      <c r="H15" s="221"/>
    </row>
    <row r="16" spans="2:8" s="88" customFormat="1" ht="16.5" customHeight="1" x14ac:dyDescent="0.2">
      <c r="B16" s="174" t="s">
        <v>10</v>
      </c>
      <c r="C16" s="170">
        <v>0</v>
      </c>
      <c r="D16" s="170">
        <v>0</v>
      </c>
      <c r="E16" s="170">
        <v>0</v>
      </c>
      <c r="F16" s="170">
        <v>0</v>
      </c>
      <c r="G16" s="170">
        <v>0</v>
      </c>
      <c r="H16" s="221"/>
    </row>
    <row r="17" spans="2:15" ht="12.75" customHeight="1" x14ac:dyDescent="0.2">
      <c r="C17" s="9"/>
      <c r="D17" s="9"/>
      <c r="E17" s="9"/>
      <c r="F17" s="9"/>
      <c r="G17" s="9"/>
      <c r="H17" s="19"/>
    </row>
    <row r="18" spans="2:15" ht="3" customHeight="1" x14ac:dyDescent="0.2">
      <c r="B18" s="154"/>
      <c r="C18" s="154"/>
      <c r="D18" s="154"/>
      <c r="E18" s="154"/>
      <c r="F18" s="154"/>
      <c r="G18" s="154"/>
      <c r="H18" s="19"/>
    </row>
    <row r="19" spans="2:15" ht="9" customHeight="1" x14ac:dyDescent="0.2">
      <c r="C19" s="9"/>
      <c r="D19" s="9"/>
      <c r="E19" s="9"/>
      <c r="F19" s="9"/>
      <c r="G19" s="14"/>
      <c r="H19" s="19"/>
    </row>
    <row r="20" spans="2:15" s="1" customFormat="1" ht="13.5" customHeight="1" x14ac:dyDescent="0.2">
      <c r="B20" s="447" t="s">
        <v>236</v>
      </c>
      <c r="C20" s="447"/>
      <c r="D20" s="447"/>
      <c r="E20" s="447"/>
      <c r="F20" s="447"/>
      <c r="G20" s="447"/>
    </row>
    <row r="21" spans="2:15" ht="13.5" customHeight="1" x14ac:dyDescent="0.2">
      <c r="B21" s="223" t="s">
        <v>233</v>
      </c>
    </row>
    <row r="22" spans="2:15" s="32" customFormat="1" ht="13.5" customHeight="1" x14ac:dyDescent="0.15">
      <c r="B22" s="157"/>
      <c r="C22" s="157"/>
      <c r="D22" s="157"/>
      <c r="E22" s="157"/>
      <c r="F22" s="157"/>
      <c r="G22" s="157"/>
      <c r="H22" s="157"/>
      <c r="I22" s="157"/>
      <c r="J22" s="157"/>
      <c r="K22" s="157"/>
      <c r="L22" s="157"/>
      <c r="M22" s="157"/>
      <c r="N22" s="157"/>
      <c r="O22" s="157"/>
    </row>
    <row r="23" spans="2:15" s="1" customFormat="1" ht="12.75" x14ac:dyDescent="0.2">
      <c r="B23" s="138" t="s">
        <v>68</v>
      </c>
    </row>
  </sheetData>
  <mergeCells count="2">
    <mergeCell ref="B1:G1"/>
    <mergeCell ref="B20:G20"/>
  </mergeCells>
  <hyperlinks>
    <hyperlink ref="B21" r:id="rId1" xr:uid="{00000000-0004-0000-6600-000000000000}"/>
    <hyperlink ref="B23" location="Contents!A1" display="(Back to contents)" xr:uid="{00000000-0004-0000-6600-000001000000}"/>
  </hyperlinks>
  <printOptions horizontalCentered="1"/>
  <pageMargins left="0.47244094488188981" right="0.47244094488188981" top="0.6692913385826772" bottom="0.6692913385826772" header="0" footer="0"/>
  <pageSetup paperSize="9" scale="95" orientation="portrait" verticalDpi="0"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pageSetUpPr fitToPage="1"/>
  </sheetPr>
  <dimension ref="B1:O23"/>
  <sheetViews>
    <sheetView showGridLines="0" workbookViewId="0"/>
  </sheetViews>
  <sheetFormatPr defaultRowHeight="11.25" x14ac:dyDescent="0.2"/>
  <cols>
    <col min="1" max="1" width="6.7109375" style="11" customWidth="1"/>
    <col min="2" max="2" width="32.7109375" style="11" customWidth="1"/>
    <col min="3" max="7" width="16.85546875" style="11" customWidth="1"/>
    <col min="8" max="8" width="6.7109375" style="11" customWidth="1"/>
    <col min="9" max="256" width="9.140625" style="11"/>
    <col min="257" max="257" width="6.7109375" style="11" customWidth="1"/>
    <col min="258" max="258" width="32.7109375" style="11" customWidth="1"/>
    <col min="259" max="262" width="16.85546875" style="11" customWidth="1"/>
    <col min="263" max="263" width="6.7109375" style="11" customWidth="1"/>
    <col min="264" max="264" width="11.140625" style="11" customWidth="1"/>
    <col min="265" max="512" width="9.140625" style="11"/>
    <col min="513" max="513" width="6.7109375" style="11" customWidth="1"/>
    <col min="514" max="514" width="32.7109375" style="11" customWidth="1"/>
    <col min="515" max="518" width="16.85546875" style="11" customWidth="1"/>
    <col min="519" max="519" width="6.7109375" style="11" customWidth="1"/>
    <col min="520" max="520" width="11.140625" style="11" customWidth="1"/>
    <col min="521" max="768" width="9.140625" style="11"/>
    <col min="769" max="769" width="6.7109375" style="11" customWidth="1"/>
    <col min="770" max="770" width="32.7109375" style="11" customWidth="1"/>
    <col min="771" max="774" width="16.85546875" style="11" customWidth="1"/>
    <col min="775" max="775" width="6.7109375" style="11" customWidth="1"/>
    <col min="776" max="776" width="11.140625" style="11" customWidth="1"/>
    <col min="777" max="1024" width="9.140625" style="11"/>
    <col min="1025" max="1025" width="6.7109375" style="11" customWidth="1"/>
    <col min="1026" max="1026" width="32.7109375" style="11" customWidth="1"/>
    <col min="1027" max="1030" width="16.85546875" style="11" customWidth="1"/>
    <col min="1031" max="1031" width="6.7109375" style="11" customWidth="1"/>
    <col min="1032" max="1032" width="11.140625" style="11" customWidth="1"/>
    <col min="1033" max="1280" width="9.140625" style="11"/>
    <col min="1281" max="1281" width="6.7109375" style="11" customWidth="1"/>
    <col min="1282" max="1282" width="32.7109375" style="11" customWidth="1"/>
    <col min="1283" max="1286" width="16.85546875" style="11" customWidth="1"/>
    <col min="1287" max="1287" width="6.7109375" style="11" customWidth="1"/>
    <col min="1288" max="1288" width="11.140625" style="11" customWidth="1"/>
    <col min="1289" max="1536" width="9.140625" style="11"/>
    <col min="1537" max="1537" width="6.7109375" style="11" customWidth="1"/>
    <col min="1538" max="1538" width="32.7109375" style="11" customWidth="1"/>
    <col min="1539" max="1542" width="16.85546875" style="11" customWidth="1"/>
    <col min="1543" max="1543" width="6.7109375" style="11" customWidth="1"/>
    <col min="1544" max="1544" width="11.140625" style="11" customWidth="1"/>
    <col min="1545" max="1792" width="9.140625" style="11"/>
    <col min="1793" max="1793" width="6.7109375" style="11" customWidth="1"/>
    <col min="1794" max="1794" width="32.7109375" style="11" customWidth="1"/>
    <col min="1795" max="1798" width="16.85546875" style="11" customWidth="1"/>
    <col min="1799" max="1799" width="6.7109375" style="11" customWidth="1"/>
    <col min="1800" max="1800" width="11.140625" style="11" customWidth="1"/>
    <col min="1801" max="2048" width="9.140625" style="11"/>
    <col min="2049" max="2049" width="6.7109375" style="11" customWidth="1"/>
    <col min="2050" max="2050" width="32.7109375" style="11" customWidth="1"/>
    <col min="2051" max="2054" width="16.85546875" style="11" customWidth="1"/>
    <col min="2055" max="2055" width="6.7109375" style="11" customWidth="1"/>
    <col min="2056" max="2056" width="11.140625" style="11" customWidth="1"/>
    <col min="2057" max="2304" width="9.140625" style="11"/>
    <col min="2305" max="2305" width="6.7109375" style="11" customWidth="1"/>
    <col min="2306" max="2306" width="32.7109375" style="11" customWidth="1"/>
    <col min="2307" max="2310" width="16.85546875" style="11" customWidth="1"/>
    <col min="2311" max="2311" width="6.7109375" style="11" customWidth="1"/>
    <col min="2312" max="2312" width="11.140625" style="11" customWidth="1"/>
    <col min="2313" max="2560" width="9.140625" style="11"/>
    <col min="2561" max="2561" width="6.7109375" style="11" customWidth="1"/>
    <col min="2562" max="2562" width="32.7109375" style="11" customWidth="1"/>
    <col min="2563" max="2566" width="16.85546875" style="11" customWidth="1"/>
    <col min="2567" max="2567" width="6.7109375" style="11" customWidth="1"/>
    <col min="2568" max="2568" width="11.140625" style="11" customWidth="1"/>
    <col min="2569" max="2816" width="9.140625" style="11"/>
    <col min="2817" max="2817" width="6.7109375" style="11" customWidth="1"/>
    <col min="2818" max="2818" width="32.7109375" style="11" customWidth="1"/>
    <col min="2819" max="2822" width="16.85546875" style="11" customWidth="1"/>
    <col min="2823" max="2823" width="6.7109375" style="11" customWidth="1"/>
    <col min="2824" max="2824" width="11.140625" style="11" customWidth="1"/>
    <col min="2825" max="3072" width="9.140625" style="11"/>
    <col min="3073" max="3073" width="6.7109375" style="11" customWidth="1"/>
    <col min="3074" max="3074" width="32.7109375" style="11" customWidth="1"/>
    <col min="3075" max="3078" width="16.85546875" style="11" customWidth="1"/>
    <col min="3079" max="3079" width="6.7109375" style="11" customWidth="1"/>
    <col min="3080" max="3080" width="11.140625" style="11" customWidth="1"/>
    <col min="3081" max="3328" width="9.140625" style="11"/>
    <col min="3329" max="3329" width="6.7109375" style="11" customWidth="1"/>
    <col min="3330" max="3330" width="32.7109375" style="11" customWidth="1"/>
    <col min="3331" max="3334" width="16.85546875" style="11" customWidth="1"/>
    <col min="3335" max="3335" width="6.7109375" style="11" customWidth="1"/>
    <col min="3336" max="3336" width="11.140625" style="11" customWidth="1"/>
    <col min="3337" max="3584" width="9.140625" style="11"/>
    <col min="3585" max="3585" width="6.7109375" style="11" customWidth="1"/>
    <col min="3586" max="3586" width="32.7109375" style="11" customWidth="1"/>
    <col min="3587" max="3590" width="16.85546875" style="11" customWidth="1"/>
    <col min="3591" max="3591" width="6.7109375" style="11" customWidth="1"/>
    <col min="3592" max="3592" width="11.140625" style="11" customWidth="1"/>
    <col min="3593" max="3840" width="9.140625" style="11"/>
    <col min="3841" max="3841" width="6.7109375" style="11" customWidth="1"/>
    <col min="3842" max="3842" width="32.7109375" style="11" customWidth="1"/>
    <col min="3843" max="3846" width="16.85546875" style="11" customWidth="1"/>
    <col min="3847" max="3847" width="6.7109375" style="11" customWidth="1"/>
    <col min="3848" max="3848" width="11.140625" style="11" customWidth="1"/>
    <col min="3849" max="4096" width="9.140625" style="11"/>
    <col min="4097" max="4097" width="6.7109375" style="11" customWidth="1"/>
    <col min="4098" max="4098" width="32.7109375" style="11" customWidth="1"/>
    <col min="4099" max="4102" width="16.85546875" style="11" customWidth="1"/>
    <col min="4103" max="4103" width="6.7109375" style="11" customWidth="1"/>
    <col min="4104" max="4104" width="11.140625" style="11" customWidth="1"/>
    <col min="4105" max="4352" width="9.140625" style="11"/>
    <col min="4353" max="4353" width="6.7109375" style="11" customWidth="1"/>
    <col min="4354" max="4354" width="32.7109375" style="11" customWidth="1"/>
    <col min="4355" max="4358" width="16.85546875" style="11" customWidth="1"/>
    <col min="4359" max="4359" width="6.7109375" style="11" customWidth="1"/>
    <col min="4360" max="4360" width="11.140625" style="11" customWidth="1"/>
    <col min="4361" max="4608" width="9.140625" style="11"/>
    <col min="4609" max="4609" width="6.7109375" style="11" customWidth="1"/>
    <col min="4610" max="4610" width="32.7109375" style="11" customWidth="1"/>
    <col min="4611" max="4614" width="16.85546875" style="11" customWidth="1"/>
    <col min="4615" max="4615" width="6.7109375" style="11" customWidth="1"/>
    <col min="4616" max="4616" width="11.140625" style="11" customWidth="1"/>
    <col min="4617" max="4864" width="9.140625" style="11"/>
    <col min="4865" max="4865" width="6.7109375" style="11" customWidth="1"/>
    <col min="4866" max="4866" width="32.7109375" style="11" customWidth="1"/>
    <col min="4867" max="4870" width="16.85546875" style="11" customWidth="1"/>
    <col min="4871" max="4871" width="6.7109375" style="11" customWidth="1"/>
    <col min="4872" max="4872" width="11.140625" style="11" customWidth="1"/>
    <col min="4873" max="5120" width="9.140625" style="11"/>
    <col min="5121" max="5121" width="6.7109375" style="11" customWidth="1"/>
    <col min="5122" max="5122" width="32.7109375" style="11" customWidth="1"/>
    <col min="5123" max="5126" width="16.85546875" style="11" customWidth="1"/>
    <col min="5127" max="5127" width="6.7109375" style="11" customWidth="1"/>
    <col min="5128" max="5128" width="11.140625" style="11" customWidth="1"/>
    <col min="5129" max="5376" width="9.140625" style="11"/>
    <col min="5377" max="5377" width="6.7109375" style="11" customWidth="1"/>
    <col min="5378" max="5378" width="32.7109375" style="11" customWidth="1"/>
    <col min="5379" max="5382" width="16.85546875" style="11" customWidth="1"/>
    <col min="5383" max="5383" width="6.7109375" style="11" customWidth="1"/>
    <col min="5384" max="5384" width="11.140625" style="11" customWidth="1"/>
    <col min="5385" max="5632" width="9.140625" style="11"/>
    <col min="5633" max="5633" width="6.7109375" style="11" customWidth="1"/>
    <col min="5634" max="5634" width="32.7109375" style="11" customWidth="1"/>
    <col min="5635" max="5638" width="16.85546875" style="11" customWidth="1"/>
    <col min="5639" max="5639" width="6.7109375" style="11" customWidth="1"/>
    <col min="5640" max="5640" width="11.140625" style="11" customWidth="1"/>
    <col min="5641" max="5888" width="9.140625" style="11"/>
    <col min="5889" max="5889" width="6.7109375" style="11" customWidth="1"/>
    <col min="5890" max="5890" width="32.7109375" style="11" customWidth="1"/>
    <col min="5891" max="5894" width="16.85546875" style="11" customWidth="1"/>
    <col min="5895" max="5895" width="6.7109375" style="11" customWidth="1"/>
    <col min="5896" max="5896" width="11.140625" style="11" customWidth="1"/>
    <col min="5897" max="6144" width="9.140625" style="11"/>
    <col min="6145" max="6145" width="6.7109375" style="11" customWidth="1"/>
    <col min="6146" max="6146" width="32.7109375" style="11" customWidth="1"/>
    <col min="6147" max="6150" width="16.85546875" style="11" customWidth="1"/>
    <col min="6151" max="6151" width="6.7109375" style="11" customWidth="1"/>
    <col min="6152" max="6152" width="11.140625" style="11" customWidth="1"/>
    <col min="6153" max="6400" width="9.140625" style="11"/>
    <col min="6401" max="6401" width="6.7109375" style="11" customWidth="1"/>
    <col min="6402" max="6402" width="32.7109375" style="11" customWidth="1"/>
    <col min="6403" max="6406" width="16.85546875" style="11" customWidth="1"/>
    <col min="6407" max="6407" width="6.7109375" style="11" customWidth="1"/>
    <col min="6408" max="6408" width="11.140625" style="11" customWidth="1"/>
    <col min="6409" max="6656" width="9.140625" style="11"/>
    <col min="6657" max="6657" width="6.7109375" style="11" customWidth="1"/>
    <col min="6658" max="6658" width="32.7109375" style="11" customWidth="1"/>
    <col min="6659" max="6662" width="16.85546875" style="11" customWidth="1"/>
    <col min="6663" max="6663" width="6.7109375" style="11" customWidth="1"/>
    <col min="6664" max="6664" width="11.140625" style="11" customWidth="1"/>
    <col min="6665" max="6912" width="9.140625" style="11"/>
    <col min="6913" max="6913" width="6.7109375" style="11" customWidth="1"/>
    <col min="6914" max="6914" width="32.7109375" style="11" customWidth="1"/>
    <col min="6915" max="6918" width="16.85546875" style="11" customWidth="1"/>
    <col min="6919" max="6919" width="6.7109375" style="11" customWidth="1"/>
    <col min="6920" max="6920" width="11.140625" style="11" customWidth="1"/>
    <col min="6921" max="7168" width="9.140625" style="11"/>
    <col min="7169" max="7169" width="6.7109375" style="11" customWidth="1"/>
    <col min="7170" max="7170" width="32.7109375" style="11" customWidth="1"/>
    <col min="7171" max="7174" width="16.85546875" style="11" customWidth="1"/>
    <col min="7175" max="7175" width="6.7109375" style="11" customWidth="1"/>
    <col min="7176" max="7176" width="11.140625" style="11" customWidth="1"/>
    <col min="7177" max="7424" width="9.140625" style="11"/>
    <col min="7425" max="7425" width="6.7109375" style="11" customWidth="1"/>
    <col min="7426" max="7426" width="32.7109375" style="11" customWidth="1"/>
    <col min="7427" max="7430" width="16.85546875" style="11" customWidth="1"/>
    <col min="7431" max="7431" width="6.7109375" style="11" customWidth="1"/>
    <col min="7432" max="7432" width="11.140625" style="11" customWidth="1"/>
    <col min="7433" max="7680" width="9.140625" style="11"/>
    <col min="7681" max="7681" width="6.7109375" style="11" customWidth="1"/>
    <col min="7682" max="7682" width="32.7109375" style="11" customWidth="1"/>
    <col min="7683" max="7686" width="16.85546875" style="11" customWidth="1"/>
    <col min="7687" max="7687" width="6.7109375" style="11" customWidth="1"/>
    <col min="7688" max="7688" width="11.140625" style="11" customWidth="1"/>
    <col min="7689" max="7936" width="9.140625" style="11"/>
    <col min="7937" max="7937" width="6.7109375" style="11" customWidth="1"/>
    <col min="7938" max="7938" width="32.7109375" style="11" customWidth="1"/>
    <col min="7939" max="7942" width="16.85546875" style="11" customWidth="1"/>
    <col min="7943" max="7943" width="6.7109375" style="11" customWidth="1"/>
    <col min="7944" max="7944" width="11.140625" style="11" customWidth="1"/>
    <col min="7945" max="8192" width="9.140625" style="11"/>
    <col min="8193" max="8193" width="6.7109375" style="11" customWidth="1"/>
    <col min="8194" max="8194" width="32.7109375" style="11" customWidth="1"/>
    <col min="8195" max="8198" width="16.85546875" style="11" customWidth="1"/>
    <col min="8199" max="8199" width="6.7109375" style="11" customWidth="1"/>
    <col min="8200" max="8200" width="11.140625" style="11" customWidth="1"/>
    <col min="8201" max="8448" width="9.140625" style="11"/>
    <col min="8449" max="8449" width="6.7109375" style="11" customWidth="1"/>
    <col min="8450" max="8450" width="32.7109375" style="11" customWidth="1"/>
    <col min="8451" max="8454" width="16.85546875" style="11" customWidth="1"/>
    <col min="8455" max="8455" width="6.7109375" style="11" customWidth="1"/>
    <col min="8456" max="8456" width="11.140625" style="11" customWidth="1"/>
    <col min="8457" max="8704" width="9.140625" style="11"/>
    <col min="8705" max="8705" width="6.7109375" style="11" customWidth="1"/>
    <col min="8706" max="8706" width="32.7109375" style="11" customWidth="1"/>
    <col min="8707" max="8710" width="16.85546875" style="11" customWidth="1"/>
    <col min="8711" max="8711" width="6.7109375" style="11" customWidth="1"/>
    <col min="8712" max="8712" width="11.140625" style="11" customWidth="1"/>
    <col min="8713" max="8960" width="9.140625" style="11"/>
    <col min="8961" max="8961" width="6.7109375" style="11" customWidth="1"/>
    <col min="8962" max="8962" width="32.7109375" style="11" customWidth="1"/>
    <col min="8963" max="8966" width="16.85546875" style="11" customWidth="1"/>
    <col min="8967" max="8967" width="6.7109375" style="11" customWidth="1"/>
    <col min="8968" max="8968" width="11.140625" style="11" customWidth="1"/>
    <col min="8969" max="9216" width="9.140625" style="11"/>
    <col min="9217" max="9217" width="6.7109375" style="11" customWidth="1"/>
    <col min="9218" max="9218" width="32.7109375" style="11" customWidth="1"/>
    <col min="9219" max="9222" width="16.85546875" style="11" customWidth="1"/>
    <col min="9223" max="9223" width="6.7109375" style="11" customWidth="1"/>
    <col min="9224" max="9224" width="11.140625" style="11" customWidth="1"/>
    <col min="9225" max="9472" width="9.140625" style="11"/>
    <col min="9473" max="9473" width="6.7109375" style="11" customWidth="1"/>
    <col min="9474" max="9474" width="32.7109375" style="11" customWidth="1"/>
    <col min="9475" max="9478" width="16.85546875" style="11" customWidth="1"/>
    <col min="9479" max="9479" width="6.7109375" style="11" customWidth="1"/>
    <col min="9480" max="9480" width="11.140625" style="11" customWidth="1"/>
    <col min="9481" max="9728" width="9.140625" style="11"/>
    <col min="9729" max="9729" width="6.7109375" style="11" customWidth="1"/>
    <col min="9730" max="9730" width="32.7109375" style="11" customWidth="1"/>
    <col min="9731" max="9734" width="16.85546875" style="11" customWidth="1"/>
    <col min="9735" max="9735" width="6.7109375" style="11" customWidth="1"/>
    <col min="9736" max="9736" width="11.140625" style="11" customWidth="1"/>
    <col min="9737" max="9984" width="9.140625" style="11"/>
    <col min="9985" max="9985" width="6.7109375" style="11" customWidth="1"/>
    <col min="9986" max="9986" width="32.7109375" style="11" customWidth="1"/>
    <col min="9987" max="9990" width="16.85546875" style="11" customWidth="1"/>
    <col min="9991" max="9991" width="6.7109375" style="11" customWidth="1"/>
    <col min="9992" max="9992" width="11.140625" style="11" customWidth="1"/>
    <col min="9993" max="10240" width="9.140625" style="11"/>
    <col min="10241" max="10241" width="6.7109375" style="11" customWidth="1"/>
    <col min="10242" max="10242" width="32.7109375" style="11" customWidth="1"/>
    <col min="10243" max="10246" width="16.85546875" style="11" customWidth="1"/>
    <col min="10247" max="10247" width="6.7109375" style="11" customWidth="1"/>
    <col min="10248" max="10248" width="11.140625" style="11" customWidth="1"/>
    <col min="10249" max="10496" width="9.140625" style="11"/>
    <col min="10497" max="10497" width="6.7109375" style="11" customWidth="1"/>
    <col min="10498" max="10498" width="32.7109375" style="11" customWidth="1"/>
    <col min="10499" max="10502" width="16.85546875" style="11" customWidth="1"/>
    <col min="10503" max="10503" width="6.7109375" style="11" customWidth="1"/>
    <col min="10504" max="10504" width="11.140625" style="11" customWidth="1"/>
    <col min="10505" max="10752" width="9.140625" style="11"/>
    <col min="10753" max="10753" width="6.7109375" style="11" customWidth="1"/>
    <col min="10754" max="10754" width="32.7109375" style="11" customWidth="1"/>
    <col min="10755" max="10758" width="16.85546875" style="11" customWidth="1"/>
    <col min="10759" max="10759" width="6.7109375" style="11" customWidth="1"/>
    <col min="10760" max="10760" width="11.140625" style="11" customWidth="1"/>
    <col min="10761" max="11008" width="9.140625" style="11"/>
    <col min="11009" max="11009" width="6.7109375" style="11" customWidth="1"/>
    <col min="11010" max="11010" width="32.7109375" style="11" customWidth="1"/>
    <col min="11011" max="11014" width="16.85546875" style="11" customWidth="1"/>
    <col min="11015" max="11015" width="6.7109375" style="11" customWidth="1"/>
    <col min="11016" max="11016" width="11.140625" style="11" customWidth="1"/>
    <col min="11017" max="11264" width="9.140625" style="11"/>
    <col min="11265" max="11265" width="6.7109375" style="11" customWidth="1"/>
    <col min="11266" max="11266" width="32.7109375" style="11" customWidth="1"/>
    <col min="11267" max="11270" width="16.85546875" style="11" customWidth="1"/>
    <col min="11271" max="11271" width="6.7109375" style="11" customWidth="1"/>
    <col min="11272" max="11272" width="11.140625" style="11" customWidth="1"/>
    <col min="11273" max="11520" width="9.140625" style="11"/>
    <col min="11521" max="11521" width="6.7109375" style="11" customWidth="1"/>
    <col min="11522" max="11522" width="32.7109375" style="11" customWidth="1"/>
    <col min="11523" max="11526" width="16.85546875" style="11" customWidth="1"/>
    <col min="11527" max="11527" width="6.7109375" style="11" customWidth="1"/>
    <col min="11528" max="11528" width="11.140625" style="11" customWidth="1"/>
    <col min="11529" max="11776" width="9.140625" style="11"/>
    <col min="11777" max="11777" width="6.7109375" style="11" customWidth="1"/>
    <col min="11778" max="11778" width="32.7109375" style="11" customWidth="1"/>
    <col min="11779" max="11782" width="16.85546875" style="11" customWidth="1"/>
    <col min="11783" max="11783" width="6.7109375" style="11" customWidth="1"/>
    <col min="11784" max="11784" width="11.140625" style="11" customWidth="1"/>
    <col min="11785" max="12032" width="9.140625" style="11"/>
    <col min="12033" max="12033" width="6.7109375" style="11" customWidth="1"/>
    <col min="12034" max="12034" width="32.7109375" style="11" customWidth="1"/>
    <col min="12035" max="12038" width="16.85546875" style="11" customWidth="1"/>
    <col min="12039" max="12039" width="6.7109375" style="11" customWidth="1"/>
    <col min="12040" max="12040" width="11.140625" style="11" customWidth="1"/>
    <col min="12041" max="12288" width="9.140625" style="11"/>
    <col min="12289" max="12289" width="6.7109375" style="11" customWidth="1"/>
    <col min="12290" max="12290" width="32.7109375" style="11" customWidth="1"/>
    <col min="12291" max="12294" width="16.85546875" style="11" customWidth="1"/>
    <col min="12295" max="12295" width="6.7109375" style="11" customWidth="1"/>
    <col min="12296" max="12296" width="11.140625" style="11" customWidth="1"/>
    <col min="12297" max="12544" width="9.140625" style="11"/>
    <col min="12545" max="12545" width="6.7109375" style="11" customWidth="1"/>
    <col min="12546" max="12546" width="32.7109375" style="11" customWidth="1"/>
    <col min="12547" max="12550" width="16.85546875" style="11" customWidth="1"/>
    <col min="12551" max="12551" width="6.7109375" style="11" customWidth="1"/>
    <col min="12552" max="12552" width="11.140625" style="11" customWidth="1"/>
    <col min="12553" max="12800" width="9.140625" style="11"/>
    <col min="12801" max="12801" width="6.7109375" style="11" customWidth="1"/>
    <col min="12802" max="12802" width="32.7109375" style="11" customWidth="1"/>
    <col min="12803" max="12806" width="16.85546875" style="11" customWidth="1"/>
    <col min="12807" max="12807" width="6.7109375" style="11" customWidth="1"/>
    <col min="12808" max="12808" width="11.140625" style="11" customWidth="1"/>
    <col min="12809" max="13056" width="9.140625" style="11"/>
    <col min="13057" max="13057" width="6.7109375" style="11" customWidth="1"/>
    <col min="13058" max="13058" width="32.7109375" style="11" customWidth="1"/>
    <col min="13059" max="13062" width="16.85546875" style="11" customWidth="1"/>
    <col min="13063" max="13063" width="6.7109375" style="11" customWidth="1"/>
    <col min="13064" max="13064" width="11.140625" style="11" customWidth="1"/>
    <col min="13065" max="13312" width="9.140625" style="11"/>
    <col min="13313" max="13313" width="6.7109375" style="11" customWidth="1"/>
    <col min="13314" max="13314" width="32.7109375" style="11" customWidth="1"/>
    <col min="13315" max="13318" width="16.85546875" style="11" customWidth="1"/>
    <col min="13319" max="13319" width="6.7109375" style="11" customWidth="1"/>
    <col min="13320" max="13320" width="11.140625" style="11" customWidth="1"/>
    <col min="13321" max="13568" width="9.140625" style="11"/>
    <col min="13569" max="13569" width="6.7109375" style="11" customWidth="1"/>
    <col min="13570" max="13570" width="32.7109375" style="11" customWidth="1"/>
    <col min="13571" max="13574" width="16.85546875" style="11" customWidth="1"/>
    <col min="13575" max="13575" width="6.7109375" style="11" customWidth="1"/>
    <col min="13576" max="13576" width="11.140625" style="11" customWidth="1"/>
    <col min="13577" max="13824" width="9.140625" style="11"/>
    <col min="13825" max="13825" width="6.7109375" style="11" customWidth="1"/>
    <col min="13826" max="13826" width="32.7109375" style="11" customWidth="1"/>
    <col min="13827" max="13830" width="16.85546875" style="11" customWidth="1"/>
    <col min="13831" max="13831" width="6.7109375" style="11" customWidth="1"/>
    <col min="13832" max="13832" width="11.140625" style="11" customWidth="1"/>
    <col min="13833" max="14080" width="9.140625" style="11"/>
    <col min="14081" max="14081" width="6.7109375" style="11" customWidth="1"/>
    <col min="14082" max="14082" width="32.7109375" style="11" customWidth="1"/>
    <col min="14083" max="14086" width="16.85546875" style="11" customWidth="1"/>
    <col min="14087" max="14087" width="6.7109375" style="11" customWidth="1"/>
    <col min="14088" max="14088" width="11.140625" style="11" customWidth="1"/>
    <col min="14089" max="14336" width="9.140625" style="11"/>
    <col min="14337" max="14337" width="6.7109375" style="11" customWidth="1"/>
    <col min="14338" max="14338" width="32.7109375" style="11" customWidth="1"/>
    <col min="14339" max="14342" width="16.85546875" style="11" customWidth="1"/>
    <col min="14343" max="14343" width="6.7109375" style="11" customWidth="1"/>
    <col min="14344" max="14344" width="11.140625" style="11" customWidth="1"/>
    <col min="14345" max="14592" width="9.140625" style="11"/>
    <col min="14593" max="14593" width="6.7109375" style="11" customWidth="1"/>
    <col min="14594" max="14594" width="32.7109375" style="11" customWidth="1"/>
    <col min="14595" max="14598" width="16.85546875" style="11" customWidth="1"/>
    <col min="14599" max="14599" width="6.7109375" style="11" customWidth="1"/>
    <col min="14600" max="14600" width="11.140625" style="11" customWidth="1"/>
    <col min="14601" max="14848" width="9.140625" style="11"/>
    <col min="14849" max="14849" width="6.7109375" style="11" customWidth="1"/>
    <col min="14850" max="14850" width="32.7109375" style="11" customWidth="1"/>
    <col min="14851" max="14854" width="16.85546875" style="11" customWidth="1"/>
    <col min="14855" max="14855" width="6.7109375" style="11" customWidth="1"/>
    <col min="14856" max="14856" width="11.140625" style="11" customWidth="1"/>
    <col min="14857" max="15104" width="9.140625" style="11"/>
    <col min="15105" max="15105" width="6.7109375" style="11" customWidth="1"/>
    <col min="15106" max="15106" width="32.7109375" style="11" customWidth="1"/>
    <col min="15107" max="15110" width="16.85546875" style="11" customWidth="1"/>
    <col min="15111" max="15111" width="6.7109375" style="11" customWidth="1"/>
    <col min="15112" max="15112" width="11.140625" style="11" customWidth="1"/>
    <col min="15113" max="15360" width="9.140625" style="11"/>
    <col min="15361" max="15361" width="6.7109375" style="11" customWidth="1"/>
    <col min="15362" max="15362" width="32.7109375" style="11" customWidth="1"/>
    <col min="15363" max="15366" width="16.85546875" style="11" customWidth="1"/>
    <col min="15367" max="15367" width="6.7109375" style="11" customWidth="1"/>
    <col min="15368" max="15368" width="11.140625" style="11" customWidth="1"/>
    <col min="15369" max="15616" width="9.140625" style="11"/>
    <col min="15617" max="15617" width="6.7109375" style="11" customWidth="1"/>
    <col min="15618" max="15618" width="32.7109375" style="11" customWidth="1"/>
    <col min="15619" max="15622" width="16.85546875" style="11" customWidth="1"/>
    <col min="15623" max="15623" width="6.7109375" style="11" customWidth="1"/>
    <col min="15624" max="15624" width="11.140625" style="11" customWidth="1"/>
    <col min="15625" max="15872" width="9.140625" style="11"/>
    <col min="15873" max="15873" width="6.7109375" style="11" customWidth="1"/>
    <col min="15874" max="15874" width="32.7109375" style="11" customWidth="1"/>
    <col min="15875" max="15878" width="16.85546875" style="11" customWidth="1"/>
    <col min="15879" max="15879" width="6.7109375" style="11" customWidth="1"/>
    <col min="15880" max="15880" width="11.140625" style="11" customWidth="1"/>
    <col min="15881" max="16128" width="9.140625" style="11"/>
    <col min="16129" max="16129" width="6.7109375" style="11" customWidth="1"/>
    <col min="16130" max="16130" width="32.7109375" style="11" customWidth="1"/>
    <col min="16131" max="16134" width="16.85546875" style="11" customWidth="1"/>
    <col min="16135" max="16135" width="6.7109375" style="11" customWidth="1"/>
    <col min="16136" max="16136" width="11.140625" style="11" customWidth="1"/>
    <col min="16137" max="16384" width="9.140625" style="11"/>
  </cols>
  <sheetData>
    <row r="1" spans="2:8" ht="30" customHeight="1" x14ac:dyDescent="0.2">
      <c r="B1" s="526" t="s">
        <v>650</v>
      </c>
      <c r="C1" s="526"/>
      <c r="D1" s="526"/>
      <c r="E1" s="526"/>
      <c r="F1" s="526"/>
      <c r="G1" s="526"/>
      <c r="H1" s="18"/>
    </row>
    <row r="2" spans="2:8" ht="21" customHeight="1" x14ac:dyDescent="0.2">
      <c r="C2" s="12"/>
      <c r="D2" s="12"/>
      <c r="E2" s="12"/>
      <c r="F2" s="12"/>
      <c r="G2" s="29" t="s">
        <v>253</v>
      </c>
      <c r="H2" s="12"/>
    </row>
    <row r="3" spans="2:8" s="13" customFormat="1" ht="30" customHeight="1" x14ac:dyDescent="0.2">
      <c r="B3" s="144"/>
      <c r="C3" s="145">
        <v>2009</v>
      </c>
      <c r="D3" s="220">
        <v>2011</v>
      </c>
      <c r="E3" s="145">
        <v>2012</v>
      </c>
      <c r="F3" s="423">
        <v>2015</v>
      </c>
      <c r="G3" s="423">
        <v>2023</v>
      </c>
      <c r="H3" s="17"/>
    </row>
    <row r="4" spans="2:8" s="13" customFormat="1" ht="12.75" customHeight="1" x14ac:dyDescent="0.2">
      <c r="B4" s="80"/>
      <c r="C4" s="15"/>
      <c r="D4" s="15"/>
      <c r="E4" s="15"/>
      <c r="F4" s="424"/>
      <c r="G4" s="424"/>
      <c r="H4" s="11"/>
    </row>
    <row r="5" spans="2:8" s="88" customFormat="1" ht="16.5" customHeight="1" x14ac:dyDescent="0.2">
      <c r="B5" s="165" t="s">
        <v>11</v>
      </c>
      <c r="C5" s="198">
        <v>385781</v>
      </c>
      <c r="D5" s="198">
        <v>384542</v>
      </c>
      <c r="E5" s="163">
        <v>536975</v>
      </c>
      <c r="F5" s="163">
        <v>998582</v>
      </c>
      <c r="G5" s="163">
        <v>615725</v>
      </c>
      <c r="H5" s="221"/>
    </row>
    <row r="6" spans="2:8" s="88" customFormat="1" ht="16.5" customHeight="1" x14ac:dyDescent="0.2">
      <c r="B6" s="174" t="s">
        <v>0</v>
      </c>
      <c r="C6" s="169">
        <v>78000</v>
      </c>
      <c r="D6" s="169">
        <v>78000</v>
      </c>
      <c r="E6" s="169">
        <v>73219</v>
      </c>
      <c r="F6" s="170">
        <v>0</v>
      </c>
      <c r="G6" s="170">
        <v>0</v>
      </c>
      <c r="H6" s="221"/>
    </row>
    <row r="7" spans="2:8" s="88" customFormat="1" ht="16.5" customHeight="1" x14ac:dyDescent="0.2">
      <c r="B7" s="174" t="s">
        <v>1</v>
      </c>
      <c r="C7" s="169">
        <v>29680</v>
      </c>
      <c r="D7" s="169">
        <v>18546</v>
      </c>
      <c r="E7" s="169">
        <v>51213</v>
      </c>
      <c r="F7" s="169">
        <v>155410</v>
      </c>
      <c r="G7" s="169">
        <v>94679</v>
      </c>
      <c r="H7" s="221"/>
    </row>
    <row r="8" spans="2:8" s="88" customFormat="1" ht="16.5" customHeight="1" x14ac:dyDescent="0.2">
      <c r="B8" s="174" t="s">
        <v>2</v>
      </c>
      <c r="C8" s="169">
        <v>247074</v>
      </c>
      <c r="D8" s="169">
        <v>245561</v>
      </c>
      <c r="E8" s="169">
        <v>338607</v>
      </c>
      <c r="F8" s="169">
        <v>602869</v>
      </c>
      <c r="G8" s="169">
        <v>280983</v>
      </c>
      <c r="H8" s="221"/>
    </row>
    <row r="9" spans="2:8" s="88" customFormat="1" ht="16.5" customHeight="1" x14ac:dyDescent="0.2">
      <c r="B9" s="174" t="s">
        <v>3</v>
      </c>
      <c r="C9" s="169">
        <v>13108</v>
      </c>
      <c r="D9" s="169">
        <v>3784</v>
      </c>
      <c r="E9" s="169">
        <v>31628</v>
      </c>
      <c r="F9" s="169">
        <v>70881</v>
      </c>
      <c r="G9" s="169">
        <v>155572</v>
      </c>
      <c r="H9" s="221"/>
    </row>
    <row r="10" spans="2:8" s="88" customFormat="1" ht="16.5" customHeight="1" x14ac:dyDescent="0.2">
      <c r="B10" s="174" t="s">
        <v>4</v>
      </c>
      <c r="C10" s="170">
        <v>0</v>
      </c>
      <c r="D10" s="170">
        <v>0</v>
      </c>
      <c r="E10" s="170">
        <v>294</v>
      </c>
      <c r="F10" s="170">
        <v>0</v>
      </c>
      <c r="G10" s="170">
        <v>0</v>
      </c>
      <c r="H10" s="221"/>
    </row>
    <row r="11" spans="2:8" s="88" customFormat="1" ht="16.5" customHeight="1" x14ac:dyDescent="0.2">
      <c r="B11" s="174" t="s">
        <v>5</v>
      </c>
      <c r="C11" s="169">
        <v>2138</v>
      </c>
      <c r="D11" s="170">
        <v>0</v>
      </c>
      <c r="E11" s="169">
        <v>1090</v>
      </c>
      <c r="F11" s="169">
        <v>14176</v>
      </c>
      <c r="G11" s="170">
        <v>0</v>
      </c>
      <c r="H11" s="221"/>
    </row>
    <row r="12" spans="2:8" s="88" customFormat="1" ht="16.5" customHeight="1" x14ac:dyDescent="0.2">
      <c r="B12" s="174" t="s">
        <v>6</v>
      </c>
      <c r="C12" s="169">
        <v>186</v>
      </c>
      <c r="D12" s="169">
        <v>2980</v>
      </c>
      <c r="E12" s="169">
        <v>3342</v>
      </c>
      <c r="F12" s="170">
        <v>0</v>
      </c>
      <c r="G12" s="169">
        <v>4761</v>
      </c>
      <c r="H12" s="221"/>
    </row>
    <row r="13" spans="2:8" s="88" customFormat="1" ht="16.5" customHeight="1" x14ac:dyDescent="0.2">
      <c r="B13" s="174" t="s">
        <v>7</v>
      </c>
      <c r="C13" s="169">
        <v>9830</v>
      </c>
      <c r="D13" s="169">
        <v>19547</v>
      </c>
      <c r="E13" s="169">
        <v>28149</v>
      </c>
      <c r="F13" s="169">
        <v>124750</v>
      </c>
      <c r="G13" s="169">
        <v>62513</v>
      </c>
      <c r="H13" s="221"/>
    </row>
    <row r="14" spans="2:8" s="88" customFormat="1" ht="16.5" customHeight="1" x14ac:dyDescent="0.2">
      <c r="B14" s="174" t="s">
        <v>8</v>
      </c>
      <c r="C14" s="169">
        <v>3533</v>
      </c>
      <c r="D14" s="169">
        <v>9224</v>
      </c>
      <c r="E14" s="169">
        <v>5540</v>
      </c>
      <c r="F14" s="169">
        <v>26462</v>
      </c>
      <c r="G14" s="169">
        <v>13834</v>
      </c>
      <c r="H14" s="221"/>
    </row>
    <row r="15" spans="2:8" s="88" customFormat="1" ht="16.5" customHeight="1" x14ac:dyDescent="0.2">
      <c r="B15" s="174" t="s">
        <v>9</v>
      </c>
      <c r="C15" s="169">
        <v>1116</v>
      </c>
      <c r="D15" s="170">
        <v>0</v>
      </c>
      <c r="E15" s="169">
        <v>133</v>
      </c>
      <c r="F15" s="170">
        <v>0</v>
      </c>
      <c r="G15" s="170">
        <v>0</v>
      </c>
      <c r="H15" s="221"/>
    </row>
    <row r="16" spans="2:8" s="88" customFormat="1" ht="16.5" customHeight="1" x14ac:dyDescent="0.2">
      <c r="B16" s="174" t="s">
        <v>10</v>
      </c>
      <c r="C16" s="169">
        <v>1116</v>
      </c>
      <c r="D16" s="169">
        <v>6900</v>
      </c>
      <c r="E16" s="169">
        <v>3760</v>
      </c>
      <c r="F16" s="169">
        <v>4034</v>
      </c>
      <c r="G16" s="169">
        <v>3383</v>
      </c>
      <c r="H16" s="221"/>
    </row>
    <row r="17" spans="2:15" ht="12.75" customHeight="1" x14ac:dyDescent="0.2">
      <c r="C17" s="9"/>
      <c r="D17" s="9"/>
      <c r="E17" s="9"/>
      <c r="F17" s="9"/>
      <c r="G17" s="9"/>
      <c r="H17" s="19"/>
    </row>
    <row r="18" spans="2:15" ht="3" customHeight="1" x14ac:dyDescent="0.2">
      <c r="B18" s="154"/>
      <c r="C18" s="154"/>
      <c r="D18" s="154"/>
      <c r="E18" s="154"/>
      <c r="F18" s="154"/>
      <c r="G18" s="154"/>
      <c r="H18" s="19"/>
    </row>
    <row r="19" spans="2:15" ht="9" customHeight="1" x14ac:dyDescent="0.2">
      <c r="C19" s="9"/>
      <c r="D19" s="9"/>
      <c r="E19" s="9"/>
      <c r="F19" s="9"/>
      <c r="G19" s="14"/>
      <c r="H19" s="19"/>
    </row>
    <row r="20" spans="2:15" s="1" customFormat="1" ht="13.5" customHeight="1" x14ac:dyDescent="0.2">
      <c r="B20" s="447" t="s">
        <v>236</v>
      </c>
      <c r="C20" s="447"/>
      <c r="D20" s="447"/>
      <c r="E20" s="447"/>
      <c r="F20" s="447"/>
      <c r="G20" s="447"/>
    </row>
    <row r="21" spans="2:15" ht="13.5" customHeight="1" x14ac:dyDescent="0.2">
      <c r="B21" s="223" t="s">
        <v>233</v>
      </c>
    </row>
    <row r="22" spans="2:15" s="32" customFormat="1" ht="13.5" customHeight="1" x14ac:dyDescent="0.15">
      <c r="B22" s="157"/>
      <c r="C22" s="157"/>
      <c r="D22" s="157"/>
      <c r="E22" s="157"/>
      <c r="F22" s="157"/>
      <c r="G22" s="157"/>
      <c r="H22" s="157"/>
      <c r="I22" s="157"/>
      <c r="J22" s="157"/>
      <c r="K22" s="157"/>
      <c r="L22" s="157"/>
      <c r="M22" s="157"/>
      <c r="N22" s="157"/>
      <c r="O22" s="157"/>
    </row>
    <row r="23" spans="2:15" s="1" customFormat="1" ht="12.75" x14ac:dyDescent="0.2">
      <c r="B23" s="138" t="s">
        <v>68</v>
      </c>
    </row>
  </sheetData>
  <mergeCells count="2">
    <mergeCell ref="B1:G1"/>
    <mergeCell ref="B20:G20"/>
  </mergeCells>
  <hyperlinks>
    <hyperlink ref="B21" r:id="rId1" xr:uid="{00000000-0004-0000-6700-000000000000}"/>
    <hyperlink ref="B23" location="Contents!A1" display="(Back to contents)" xr:uid="{00000000-0004-0000-6700-000001000000}"/>
  </hyperlinks>
  <printOptions horizontalCentered="1"/>
  <pageMargins left="0.47244094488188981" right="0.47244094488188981" top="0.6692913385826772" bottom="0.6692913385826772" header="0" footer="0"/>
  <pageSetup paperSize="9" scale="95" orientation="portrait" verticalDpi="0"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pageSetUpPr fitToPage="1"/>
  </sheetPr>
  <dimension ref="B1:O63"/>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41.42578125" style="11" customWidth="1"/>
    <col min="3" max="7" width="19.140625" style="11" customWidth="1"/>
    <col min="8" max="8" width="6.7109375" style="11" customWidth="1"/>
    <col min="9" max="256" width="9.140625" style="11"/>
    <col min="257" max="257" width="6.7109375" style="11" customWidth="1"/>
    <col min="258" max="258" width="34.85546875" style="11" customWidth="1"/>
    <col min="259" max="262" width="16.85546875" style="11" customWidth="1"/>
    <col min="263" max="263" width="6.7109375" style="11" customWidth="1"/>
    <col min="264" max="264" width="11.5703125" style="11" customWidth="1"/>
    <col min="265" max="512" width="9.140625" style="11"/>
    <col min="513" max="513" width="6.7109375" style="11" customWidth="1"/>
    <col min="514" max="514" width="34.85546875" style="11" customWidth="1"/>
    <col min="515" max="518" width="16.85546875" style="11" customWidth="1"/>
    <col min="519" max="519" width="6.7109375" style="11" customWidth="1"/>
    <col min="520" max="520" width="11.5703125" style="11" customWidth="1"/>
    <col min="521" max="768" width="9.140625" style="11"/>
    <col min="769" max="769" width="6.7109375" style="11" customWidth="1"/>
    <col min="770" max="770" width="34.85546875" style="11" customWidth="1"/>
    <col min="771" max="774" width="16.85546875" style="11" customWidth="1"/>
    <col min="775" max="775" width="6.7109375" style="11" customWidth="1"/>
    <col min="776" max="776" width="11.5703125" style="11" customWidth="1"/>
    <col min="777" max="1024" width="9.140625" style="11"/>
    <col min="1025" max="1025" width="6.7109375" style="11" customWidth="1"/>
    <col min="1026" max="1026" width="34.85546875" style="11" customWidth="1"/>
    <col min="1027" max="1030" width="16.85546875" style="11" customWidth="1"/>
    <col min="1031" max="1031" width="6.7109375" style="11" customWidth="1"/>
    <col min="1032" max="1032" width="11.5703125" style="11" customWidth="1"/>
    <col min="1033" max="1280" width="9.140625" style="11"/>
    <col min="1281" max="1281" width="6.7109375" style="11" customWidth="1"/>
    <col min="1282" max="1282" width="34.85546875" style="11" customWidth="1"/>
    <col min="1283" max="1286" width="16.85546875" style="11" customWidth="1"/>
    <col min="1287" max="1287" width="6.7109375" style="11" customWidth="1"/>
    <col min="1288" max="1288" width="11.5703125" style="11" customWidth="1"/>
    <col min="1289" max="1536" width="9.140625" style="11"/>
    <col min="1537" max="1537" width="6.7109375" style="11" customWidth="1"/>
    <col min="1538" max="1538" width="34.85546875" style="11" customWidth="1"/>
    <col min="1539" max="1542" width="16.85546875" style="11" customWidth="1"/>
    <col min="1543" max="1543" width="6.7109375" style="11" customWidth="1"/>
    <col min="1544" max="1544" width="11.5703125" style="11" customWidth="1"/>
    <col min="1545" max="1792" width="9.140625" style="11"/>
    <col min="1793" max="1793" width="6.7109375" style="11" customWidth="1"/>
    <col min="1794" max="1794" width="34.85546875" style="11" customWidth="1"/>
    <col min="1795" max="1798" width="16.85546875" style="11" customWidth="1"/>
    <col min="1799" max="1799" width="6.7109375" style="11" customWidth="1"/>
    <col min="1800" max="1800" width="11.5703125" style="11" customWidth="1"/>
    <col min="1801" max="2048" width="9.140625" style="11"/>
    <col min="2049" max="2049" width="6.7109375" style="11" customWidth="1"/>
    <col min="2050" max="2050" width="34.85546875" style="11" customWidth="1"/>
    <col min="2051" max="2054" width="16.85546875" style="11" customWidth="1"/>
    <col min="2055" max="2055" width="6.7109375" style="11" customWidth="1"/>
    <col min="2056" max="2056" width="11.5703125" style="11" customWidth="1"/>
    <col min="2057" max="2304" width="9.140625" style="11"/>
    <col min="2305" max="2305" width="6.7109375" style="11" customWidth="1"/>
    <col min="2306" max="2306" width="34.85546875" style="11" customWidth="1"/>
    <col min="2307" max="2310" width="16.85546875" style="11" customWidth="1"/>
    <col min="2311" max="2311" width="6.7109375" style="11" customWidth="1"/>
    <col min="2312" max="2312" width="11.5703125" style="11" customWidth="1"/>
    <col min="2313" max="2560" width="9.140625" style="11"/>
    <col min="2561" max="2561" width="6.7109375" style="11" customWidth="1"/>
    <col min="2562" max="2562" width="34.85546875" style="11" customWidth="1"/>
    <col min="2563" max="2566" width="16.85546875" style="11" customWidth="1"/>
    <col min="2567" max="2567" width="6.7109375" style="11" customWidth="1"/>
    <col min="2568" max="2568" width="11.5703125" style="11" customWidth="1"/>
    <col min="2569" max="2816" width="9.140625" style="11"/>
    <col min="2817" max="2817" width="6.7109375" style="11" customWidth="1"/>
    <col min="2818" max="2818" width="34.85546875" style="11" customWidth="1"/>
    <col min="2819" max="2822" width="16.85546875" style="11" customWidth="1"/>
    <col min="2823" max="2823" width="6.7109375" style="11" customWidth="1"/>
    <col min="2824" max="2824" width="11.5703125" style="11" customWidth="1"/>
    <col min="2825" max="3072" width="9.140625" style="11"/>
    <col min="3073" max="3073" width="6.7109375" style="11" customWidth="1"/>
    <col min="3074" max="3074" width="34.85546875" style="11" customWidth="1"/>
    <col min="3075" max="3078" width="16.85546875" style="11" customWidth="1"/>
    <col min="3079" max="3079" width="6.7109375" style="11" customWidth="1"/>
    <col min="3080" max="3080" width="11.5703125" style="11" customWidth="1"/>
    <col min="3081" max="3328" width="9.140625" style="11"/>
    <col min="3329" max="3329" width="6.7109375" style="11" customWidth="1"/>
    <col min="3330" max="3330" width="34.85546875" style="11" customWidth="1"/>
    <col min="3331" max="3334" width="16.85546875" style="11" customWidth="1"/>
    <col min="3335" max="3335" width="6.7109375" style="11" customWidth="1"/>
    <col min="3336" max="3336" width="11.5703125" style="11" customWidth="1"/>
    <col min="3337" max="3584" width="9.140625" style="11"/>
    <col min="3585" max="3585" width="6.7109375" style="11" customWidth="1"/>
    <col min="3586" max="3586" width="34.85546875" style="11" customWidth="1"/>
    <col min="3587" max="3590" width="16.85546875" style="11" customWidth="1"/>
    <col min="3591" max="3591" width="6.7109375" style="11" customWidth="1"/>
    <col min="3592" max="3592" width="11.5703125" style="11" customWidth="1"/>
    <col min="3593" max="3840" width="9.140625" style="11"/>
    <col min="3841" max="3841" width="6.7109375" style="11" customWidth="1"/>
    <col min="3842" max="3842" width="34.85546875" style="11" customWidth="1"/>
    <col min="3843" max="3846" width="16.85546875" style="11" customWidth="1"/>
    <col min="3847" max="3847" width="6.7109375" style="11" customWidth="1"/>
    <col min="3848" max="3848" width="11.5703125" style="11" customWidth="1"/>
    <col min="3849" max="4096" width="9.140625" style="11"/>
    <col min="4097" max="4097" width="6.7109375" style="11" customWidth="1"/>
    <col min="4098" max="4098" width="34.85546875" style="11" customWidth="1"/>
    <col min="4099" max="4102" width="16.85546875" style="11" customWidth="1"/>
    <col min="4103" max="4103" width="6.7109375" style="11" customWidth="1"/>
    <col min="4104" max="4104" width="11.5703125" style="11" customWidth="1"/>
    <col min="4105" max="4352" width="9.140625" style="11"/>
    <col min="4353" max="4353" width="6.7109375" style="11" customWidth="1"/>
    <col min="4354" max="4354" width="34.85546875" style="11" customWidth="1"/>
    <col min="4355" max="4358" width="16.85546875" style="11" customWidth="1"/>
    <col min="4359" max="4359" width="6.7109375" style="11" customWidth="1"/>
    <col min="4360" max="4360" width="11.5703125" style="11" customWidth="1"/>
    <col min="4361" max="4608" width="9.140625" style="11"/>
    <col min="4609" max="4609" width="6.7109375" style="11" customWidth="1"/>
    <col min="4610" max="4610" width="34.85546875" style="11" customWidth="1"/>
    <col min="4611" max="4614" width="16.85546875" style="11" customWidth="1"/>
    <col min="4615" max="4615" width="6.7109375" style="11" customWidth="1"/>
    <col min="4616" max="4616" width="11.5703125" style="11" customWidth="1"/>
    <col min="4617" max="4864" width="9.140625" style="11"/>
    <col min="4865" max="4865" width="6.7109375" style="11" customWidth="1"/>
    <col min="4866" max="4866" width="34.85546875" style="11" customWidth="1"/>
    <col min="4867" max="4870" width="16.85546875" style="11" customWidth="1"/>
    <col min="4871" max="4871" width="6.7109375" style="11" customWidth="1"/>
    <col min="4872" max="4872" width="11.5703125" style="11" customWidth="1"/>
    <col min="4873" max="5120" width="9.140625" style="11"/>
    <col min="5121" max="5121" width="6.7109375" style="11" customWidth="1"/>
    <col min="5122" max="5122" width="34.85546875" style="11" customWidth="1"/>
    <col min="5123" max="5126" width="16.85546875" style="11" customWidth="1"/>
    <col min="5127" max="5127" width="6.7109375" style="11" customWidth="1"/>
    <col min="5128" max="5128" width="11.5703125" style="11" customWidth="1"/>
    <col min="5129" max="5376" width="9.140625" style="11"/>
    <col min="5377" max="5377" width="6.7109375" style="11" customWidth="1"/>
    <col min="5378" max="5378" width="34.85546875" style="11" customWidth="1"/>
    <col min="5379" max="5382" width="16.85546875" style="11" customWidth="1"/>
    <col min="5383" max="5383" width="6.7109375" style="11" customWidth="1"/>
    <col min="5384" max="5384" width="11.5703125" style="11" customWidth="1"/>
    <col min="5385" max="5632" width="9.140625" style="11"/>
    <col min="5633" max="5633" width="6.7109375" style="11" customWidth="1"/>
    <col min="5634" max="5634" width="34.85546875" style="11" customWidth="1"/>
    <col min="5635" max="5638" width="16.85546875" style="11" customWidth="1"/>
    <col min="5639" max="5639" width="6.7109375" style="11" customWidth="1"/>
    <col min="5640" max="5640" width="11.5703125" style="11" customWidth="1"/>
    <col min="5641" max="5888" width="9.140625" style="11"/>
    <col min="5889" max="5889" width="6.7109375" style="11" customWidth="1"/>
    <col min="5890" max="5890" width="34.85546875" style="11" customWidth="1"/>
    <col min="5891" max="5894" width="16.85546875" style="11" customWidth="1"/>
    <col min="5895" max="5895" width="6.7109375" style="11" customWidth="1"/>
    <col min="5896" max="5896" width="11.5703125" style="11" customWidth="1"/>
    <col min="5897" max="6144" width="9.140625" style="11"/>
    <col min="6145" max="6145" width="6.7109375" style="11" customWidth="1"/>
    <col min="6146" max="6146" width="34.85546875" style="11" customWidth="1"/>
    <col min="6147" max="6150" width="16.85546875" style="11" customWidth="1"/>
    <col min="6151" max="6151" width="6.7109375" style="11" customWidth="1"/>
    <col min="6152" max="6152" width="11.5703125" style="11" customWidth="1"/>
    <col min="6153" max="6400" width="9.140625" style="11"/>
    <col min="6401" max="6401" width="6.7109375" style="11" customWidth="1"/>
    <col min="6402" max="6402" width="34.85546875" style="11" customWidth="1"/>
    <col min="6403" max="6406" width="16.85546875" style="11" customWidth="1"/>
    <col min="6407" max="6407" width="6.7109375" style="11" customWidth="1"/>
    <col min="6408" max="6408" width="11.5703125" style="11" customWidth="1"/>
    <col min="6409" max="6656" width="9.140625" style="11"/>
    <col min="6657" max="6657" width="6.7109375" style="11" customWidth="1"/>
    <col min="6658" max="6658" width="34.85546875" style="11" customWidth="1"/>
    <col min="6659" max="6662" width="16.85546875" style="11" customWidth="1"/>
    <col min="6663" max="6663" width="6.7109375" style="11" customWidth="1"/>
    <col min="6664" max="6664" width="11.5703125" style="11" customWidth="1"/>
    <col min="6665" max="6912" width="9.140625" style="11"/>
    <col min="6913" max="6913" width="6.7109375" style="11" customWidth="1"/>
    <col min="6914" max="6914" width="34.85546875" style="11" customWidth="1"/>
    <col min="6915" max="6918" width="16.85546875" style="11" customWidth="1"/>
    <col min="6919" max="6919" width="6.7109375" style="11" customWidth="1"/>
    <col min="6920" max="6920" width="11.5703125" style="11" customWidth="1"/>
    <col min="6921" max="7168" width="9.140625" style="11"/>
    <col min="7169" max="7169" width="6.7109375" style="11" customWidth="1"/>
    <col min="7170" max="7170" width="34.85546875" style="11" customWidth="1"/>
    <col min="7171" max="7174" width="16.85546875" style="11" customWidth="1"/>
    <col min="7175" max="7175" width="6.7109375" style="11" customWidth="1"/>
    <col min="7176" max="7176" width="11.5703125" style="11" customWidth="1"/>
    <col min="7177" max="7424" width="9.140625" style="11"/>
    <col min="7425" max="7425" width="6.7109375" style="11" customWidth="1"/>
    <col min="7426" max="7426" width="34.85546875" style="11" customWidth="1"/>
    <col min="7427" max="7430" width="16.85546875" style="11" customWidth="1"/>
    <col min="7431" max="7431" width="6.7109375" style="11" customWidth="1"/>
    <col min="7432" max="7432" width="11.5703125" style="11" customWidth="1"/>
    <col min="7433" max="7680" width="9.140625" style="11"/>
    <col min="7681" max="7681" width="6.7109375" style="11" customWidth="1"/>
    <col min="7682" max="7682" width="34.85546875" style="11" customWidth="1"/>
    <col min="7683" max="7686" width="16.85546875" style="11" customWidth="1"/>
    <col min="7687" max="7687" width="6.7109375" style="11" customWidth="1"/>
    <col min="7688" max="7688" width="11.5703125" style="11" customWidth="1"/>
    <col min="7689" max="7936" width="9.140625" style="11"/>
    <col min="7937" max="7937" width="6.7109375" style="11" customWidth="1"/>
    <col min="7938" max="7938" width="34.85546875" style="11" customWidth="1"/>
    <col min="7939" max="7942" width="16.85546875" style="11" customWidth="1"/>
    <col min="7943" max="7943" width="6.7109375" style="11" customWidth="1"/>
    <col min="7944" max="7944" width="11.5703125" style="11" customWidth="1"/>
    <col min="7945" max="8192" width="9.140625" style="11"/>
    <col min="8193" max="8193" width="6.7109375" style="11" customWidth="1"/>
    <col min="8194" max="8194" width="34.85546875" style="11" customWidth="1"/>
    <col min="8195" max="8198" width="16.85546875" style="11" customWidth="1"/>
    <col min="8199" max="8199" width="6.7109375" style="11" customWidth="1"/>
    <col min="8200" max="8200" width="11.5703125" style="11" customWidth="1"/>
    <col min="8201" max="8448" width="9.140625" style="11"/>
    <col min="8449" max="8449" width="6.7109375" style="11" customWidth="1"/>
    <col min="8450" max="8450" width="34.85546875" style="11" customWidth="1"/>
    <col min="8451" max="8454" width="16.85546875" style="11" customWidth="1"/>
    <col min="8455" max="8455" width="6.7109375" style="11" customWidth="1"/>
    <col min="8456" max="8456" width="11.5703125" style="11" customWidth="1"/>
    <col min="8457" max="8704" width="9.140625" style="11"/>
    <col min="8705" max="8705" width="6.7109375" style="11" customWidth="1"/>
    <col min="8706" max="8706" width="34.85546875" style="11" customWidth="1"/>
    <col min="8707" max="8710" width="16.85546875" style="11" customWidth="1"/>
    <col min="8711" max="8711" width="6.7109375" style="11" customWidth="1"/>
    <col min="8712" max="8712" width="11.5703125" style="11" customWidth="1"/>
    <col min="8713" max="8960" width="9.140625" style="11"/>
    <col min="8961" max="8961" width="6.7109375" style="11" customWidth="1"/>
    <col min="8962" max="8962" width="34.85546875" style="11" customWidth="1"/>
    <col min="8963" max="8966" width="16.85546875" style="11" customWidth="1"/>
    <col min="8967" max="8967" width="6.7109375" style="11" customWidth="1"/>
    <col min="8968" max="8968" width="11.5703125" style="11" customWidth="1"/>
    <col min="8969" max="9216" width="9.140625" style="11"/>
    <col min="9217" max="9217" width="6.7109375" style="11" customWidth="1"/>
    <col min="9218" max="9218" width="34.85546875" style="11" customWidth="1"/>
    <col min="9219" max="9222" width="16.85546875" style="11" customWidth="1"/>
    <col min="9223" max="9223" width="6.7109375" style="11" customWidth="1"/>
    <col min="9224" max="9224" width="11.5703125" style="11" customWidth="1"/>
    <col min="9225" max="9472" width="9.140625" style="11"/>
    <col min="9473" max="9473" width="6.7109375" style="11" customWidth="1"/>
    <col min="9474" max="9474" width="34.85546875" style="11" customWidth="1"/>
    <col min="9475" max="9478" width="16.85546875" style="11" customWidth="1"/>
    <col min="9479" max="9479" width="6.7109375" style="11" customWidth="1"/>
    <col min="9480" max="9480" width="11.5703125" style="11" customWidth="1"/>
    <col min="9481" max="9728" width="9.140625" style="11"/>
    <col min="9729" max="9729" width="6.7109375" style="11" customWidth="1"/>
    <col min="9730" max="9730" width="34.85546875" style="11" customWidth="1"/>
    <col min="9731" max="9734" width="16.85546875" style="11" customWidth="1"/>
    <col min="9735" max="9735" width="6.7109375" style="11" customWidth="1"/>
    <col min="9736" max="9736" width="11.5703125" style="11" customWidth="1"/>
    <col min="9737" max="9984" width="9.140625" style="11"/>
    <col min="9985" max="9985" width="6.7109375" style="11" customWidth="1"/>
    <col min="9986" max="9986" width="34.85546875" style="11" customWidth="1"/>
    <col min="9987" max="9990" width="16.85546875" style="11" customWidth="1"/>
    <col min="9991" max="9991" width="6.7109375" style="11" customWidth="1"/>
    <col min="9992" max="9992" width="11.5703125" style="11" customWidth="1"/>
    <col min="9993" max="10240" width="9.140625" style="11"/>
    <col min="10241" max="10241" width="6.7109375" style="11" customWidth="1"/>
    <col min="10242" max="10242" width="34.85546875" style="11" customWidth="1"/>
    <col min="10243" max="10246" width="16.85546875" style="11" customWidth="1"/>
    <col min="10247" max="10247" width="6.7109375" style="11" customWidth="1"/>
    <col min="10248" max="10248" width="11.5703125" style="11" customWidth="1"/>
    <col min="10249" max="10496" width="9.140625" style="11"/>
    <col min="10497" max="10497" width="6.7109375" style="11" customWidth="1"/>
    <col min="10498" max="10498" width="34.85546875" style="11" customWidth="1"/>
    <col min="10499" max="10502" width="16.85546875" style="11" customWidth="1"/>
    <col min="10503" max="10503" width="6.7109375" style="11" customWidth="1"/>
    <col min="10504" max="10504" width="11.5703125" style="11" customWidth="1"/>
    <col min="10505" max="10752" width="9.140625" style="11"/>
    <col min="10753" max="10753" width="6.7109375" style="11" customWidth="1"/>
    <col min="10754" max="10754" width="34.85546875" style="11" customWidth="1"/>
    <col min="10755" max="10758" width="16.85546875" style="11" customWidth="1"/>
    <col min="10759" max="10759" width="6.7109375" style="11" customWidth="1"/>
    <col min="10760" max="10760" width="11.5703125" style="11" customWidth="1"/>
    <col min="10761" max="11008" width="9.140625" style="11"/>
    <col min="11009" max="11009" width="6.7109375" style="11" customWidth="1"/>
    <col min="11010" max="11010" width="34.85546875" style="11" customWidth="1"/>
    <col min="11011" max="11014" width="16.85546875" style="11" customWidth="1"/>
    <col min="11015" max="11015" width="6.7109375" style="11" customWidth="1"/>
    <col min="11016" max="11016" width="11.5703125" style="11" customWidth="1"/>
    <col min="11017" max="11264" width="9.140625" style="11"/>
    <col min="11265" max="11265" width="6.7109375" style="11" customWidth="1"/>
    <col min="11266" max="11266" width="34.85546875" style="11" customWidth="1"/>
    <col min="11267" max="11270" width="16.85546875" style="11" customWidth="1"/>
    <col min="11271" max="11271" width="6.7109375" style="11" customWidth="1"/>
    <col min="11272" max="11272" width="11.5703125" style="11" customWidth="1"/>
    <col min="11273" max="11520" width="9.140625" style="11"/>
    <col min="11521" max="11521" width="6.7109375" style="11" customWidth="1"/>
    <col min="11522" max="11522" width="34.85546875" style="11" customWidth="1"/>
    <col min="11523" max="11526" width="16.85546875" style="11" customWidth="1"/>
    <col min="11527" max="11527" width="6.7109375" style="11" customWidth="1"/>
    <col min="11528" max="11528" width="11.5703125" style="11" customWidth="1"/>
    <col min="11529" max="11776" width="9.140625" style="11"/>
    <col min="11777" max="11777" width="6.7109375" style="11" customWidth="1"/>
    <col min="11778" max="11778" width="34.85546875" style="11" customWidth="1"/>
    <col min="11779" max="11782" width="16.85546875" style="11" customWidth="1"/>
    <col min="11783" max="11783" width="6.7109375" style="11" customWidth="1"/>
    <col min="11784" max="11784" width="11.5703125" style="11" customWidth="1"/>
    <col min="11785" max="12032" width="9.140625" style="11"/>
    <col min="12033" max="12033" width="6.7109375" style="11" customWidth="1"/>
    <col min="12034" max="12034" width="34.85546875" style="11" customWidth="1"/>
    <col min="12035" max="12038" width="16.85546875" style="11" customWidth="1"/>
    <col min="12039" max="12039" width="6.7109375" style="11" customWidth="1"/>
    <col min="12040" max="12040" width="11.5703125" style="11" customWidth="1"/>
    <col min="12041" max="12288" width="9.140625" style="11"/>
    <col min="12289" max="12289" width="6.7109375" style="11" customWidth="1"/>
    <col min="12290" max="12290" width="34.85546875" style="11" customWidth="1"/>
    <col min="12291" max="12294" width="16.85546875" style="11" customWidth="1"/>
    <col min="12295" max="12295" width="6.7109375" style="11" customWidth="1"/>
    <col min="12296" max="12296" width="11.5703125" style="11" customWidth="1"/>
    <col min="12297" max="12544" width="9.140625" style="11"/>
    <col min="12545" max="12545" width="6.7109375" style="11" customWidth="1"/>
    <col min="12546" max="12546" width="34.85546875" style="11" customWidth="1"/>
    <col min="12547" max="12550" width="16.85546875" style="11" customWidth="1"/>
    <col min="12551" max="12551" width="6.7109375" style="11" customWidth="1"/>
    <col min="12552" max="12552" width="11.5703125" style="11" customWidth="1"/>
    <col min="12553" max="12800" width="9.140625" style="11"/>
    <col min="12801" max="12801" width="6.7109375" style="11" customWidth="1"/>
    <col min="12802" max="12802" width="34.85546875" style="11" customWidth="1"/>
    <col min="12803" max="12806" width="16.85546875" style="11" customWidth="1"/>
    <col min="12807" max="12807" width="6.7109375" style="11" customWidth="1"/>
    <col min="12808" max="12808" width="11.5703125" style="11" customWidth="1"/>
    <col min="12809" max="13056" width="9.140625" style="11"/>
    <col min="13057" max="13057" width="6.7109375" style="11" customWidth="1"/>
    <col min="13058" max="13058" width="34.85546875" style="11" customWidth="1"/>
    <col min="13059" max="13062" width="16.85546875" style="11" customWidth="1"/>
    <col min="13063" max="13063" width="6.7109375" style="11" customWidth="1"/>
    <col min="13064" max="13064" width="11.5703125" style="11" customWidth="1"/>
    <col min="13065" max="13312" width="9.140625" style="11"/>
    <col min="13313" max="13313" width="6.7109375" style="11" customWidth="1"/>
    <col min="13314" max="13314" width="34.85546875" style="11" customWidth="1"/>
    <col min="13315" max="13318" width="16.85546875" style="11" customWidth="1"/>
    <col min="13319" max="13319" width="6.7109375" style="11" customWidth="1"/>
    <col min="13320" max="13320" width="11.5703125" style="11" customWidth="1"/>
    <col min="13321" max="13568" width="9.140625" style="11"/>
    <col min="13569" max="13569" width="6.7109375" style="11" customWidth="1"/>
    <col min="13570" max="13570" width="34.85546875" style="11" customWidth="1"/>
    <col min="13571" max="13574" width="16.85546875" style="11" customWidth="1"/>
    <col min="13575" max="13575" width="6.7109375" style="11" customWidth="1"/>
    <col min="13576" max="13576" width="11.5703125" style="11" customWidth="1"/>
    <col min="13577" max="13824" width="9.140625" style="11"/>
    <col min="13825" max="13825" width="6.7109375" style="11" customWidth="1"/>
    <col min="13826" max="13826" width="34.85546875" style="11" customWidth="1"/>
    <col min="13827" max="13830" width="16.85546875" style="11" customWidth="1"/>
    <col min="13831" max="13831" width="6.7109375" style="11" customWidth="1"/>
    <col min="13832" max="13832" width="11.5703125" style="11" customWidth="1"/>
    <col min="13833" max="14080" width="9.140625" style="11"/>
    <col min="14081" max="14081" width="6.7109375" style="11" customWidth="1"/>
    <col min="14082" max="14082" width="34.85546875" style="11" customWidth="1"/>
    <col min="14083" max="14086" width="16.85546875" style="11" customWidth="1"/>
    <col min="14087" max="14087" width="6.7109375" style="11" customWidth="1"/>
    <col min="14088" max="14088" width="11.5703125" style="11" customWidth="1"/>
    <col min="14089" max="14336" width="9.140625" style="11"/>
    <col min="14337" max="14337" width="6.7109375" style="11" customWidth="1"/>
    <col min="14338" max="14338" width="34.85546875" style="11" customWidth="1"/>
    <col min="14339" max="14342" width="16.85546875" style="11" customWidth="1"/>
    <col min="14343" max="14343" width="6.7109375" style="11" customWidth="1"/>
    <col min="14344" max="14344" width="11.5703125" style="11" customWidth="1"/>
    <col min="14345" max="14592" width="9.140625" style="11"/>
    <col min="14593" max="14593" width="6.7109375" style="11" customWidth="1"/>
    <col min="14594" max="14594" width="34.85546875" style="11" customWidth="1"/>
    <col min="14595" max="14598" width="16.85546875" style="11" customWidth="1"/>
    <col min="14599" max="14599" width="6.7109375" style="11" customWidth="1"/>
    <col min="14600" max="14600" width="11.5703125" style="11" customWidth="1"/>
    <col min="14601" max="14848" width="9.140625" style="11"/>
    <col min="14849" max="14849" width="6.7109375" style="11" customWidth="1"/>
    <col min="14850" max="14850" width="34.85546875" style="11" customWidth="1"/>
    <col min="14851" max="14854" width="16.85546875" style="11" customWidth="1"/>
    <col min="14855" max="14855" width="6.7109375" style="11" customWidth="1"/>
    <col min="14856" max="14856" width="11.5703125" style="11" customWidth="1"/>
    <col min="14857" max="15104" width="9.140625" style="11"/>
    <col min="15105" max="15105" width="6.7109375" style="11" customWidth="1"/>
    <col min="15106" max="15106" width="34.85546875" style="11" customWidth="1"/>
    <col min="15107" max="15110" width="16.85546875" style="11" customWidth="1"/>
    <col min="15111" max="15111" width="6.7109375" style="11" customWidth="1"/>
    <col min="15112" max="15112" width="11.5703125" style="11" customWidth="1"/>
    <col min="15113" max="15360" width="9.140625" style="11"/>
    <col min="15361" max="15361" width="6.7109375" style="11" customWidth="1"/>
    <col min="15362" max="15362" width="34.85546875" style="11" customWidth="1"/>
    <col min="15363" max="15366" width="16.85546875" style="11" customWidth="1"/>
    <col min="15367" max="15367" width="6.7109375" style="11" customWidth="1"/>
    <col min="15368" max="15368" width="11.5703125" style="11" customWidth="1"/>
    <col min="15369" max="15616" width="9.140625" style="11"/>
    <col min="15617" max="15617" width="6.7109375" style="11" customWidth="1"/>
    <col min="15618" max="15618" width="34.85546875" style="11" customWidth="1"/>
    <col min="15619" max="15622" width="16.85546875" style="11" customWidth="1"/>
    <col min="15623" max="15623" width="6.7109375" style="11" customWidth="1"/>
    <col min="15624" max="15624" width="11.5703125" style="11" customWidth="1"/>
    <col min="15625" max="15872" width="9.140625" style="11"/>
    <col min="15873" max="15873" width="6.7109375" style="11" customWidth="1"/>
    <col min="15874" max="15874" width="34.85546875" style="11" customWidth="1"/>
    <col min="15875" max="15878" width="16.85546875" style="11" customWidth="1"/>
    <col min="15879" max="15879" width="6.7109375" style="11" customWidth="1"/>
    <col min="15880" max="15880" width="11.5703125" style="11" customWidth="1"/>
    <col min="15881" max="16128" width="9.140625" style="11"/>
    <col min="16129" max="16129" width="6.7109375" style="11" customWidth="1"/>
    <col min="16130" max="16130" width="34.85546875" style="11" customWidth="1"/>
    <col min="16131" max="16134" width="16.85546875" style="11" customWidth="1"/>
    <col min="16135" max="16135" width="6.7109375" style="11" customWidth="1"/>
    <col min="16136" max="16136" width="11.5703125" style="11" customWidth="1"/>
    <col min="16137" max="16384" width="9.140625" style="11"/>
  </cols>
  <sheetData>
    <row r="1" spans="2:12" ht="30" customHeight="1" x14ac:dyDescent="0.2">
      <c r="B1" s="526" t="s">
        <v>651</v>
      </c>
      <c r="C1" s="526"/>
      <c r="D1" s="526"/>
      <c r="E1" s="526"/>
      <c r="F1" s="526"/>
      <c r="G1" s="526"/>
      <c r="H1" s="18"/>
    </row>
    <row r="2" spans="2:12" ht="21" customHeight="1" x14ac:dyDescent="0.2">
      <c r="C2" s="12"/>
      <c r="D2" s="12"/>
      <c r="E2" s="12"/>
      <c r="F2" s="12"/>
      <c r="G2" s="29" t="s">
        <v>253</v>
      </c>
      <c r="H2" s="12"/>
    </row>
    <row r="3" spans="2:12" s="13" customFormat="1" ht="30" customHeight="1" x14ac:dyDescent="0.2">
      <c r="B3" s="144"/>
      <c r="C3" s="145">
        <v>2009</v>
      </c>
      <c r="D3" s="220">
        <v>2011</v>
      </c>
      <c r="E3" s="145">
        <v>2012</v>
      </c>
      <c r="F3" s="423">
        <v>2015</v>
      </c>
      <c r="G3" s="423">
        <v>2023</v>
      </c>
      <c r="H3" s="17"/>
    </row>
    <row r="4" spans="2:12" s="13" customFormat="1" ht="12.75" customHeight="1" x14ac:dyDescent="0.2">
      <c r="B4" s="80"/>
      <c r="C4" s="15"/>
      <c r="D4" s="15"/>
      <c r="E4" s="15"/>
      <c r="F4" s="424"/>
      <c r="G4" s="424"/>
      <c r="H4" s="11"/>
    </row>
    <row r="5" spans="2:12" s="88" customFormat="1" ht="16.5" customHeight="1" x14ac:dyDescent="0.2">
      <c r="B5" s="165" t="s">
        <v>62</v>
      </c>
      <c r="C5" s="198"/>
      <c r="D5" s="198"/>
      <c r="E5" s="163"/>
      <c r="F5" s="163"/>
      <c r="G5" s="163"/>
      <c r="H5" s="221"/>
    </row>
    <row r="6" spans="2:12" s="88" customFormat="1" ht="16.5" customHeight="1" x14ac:dyDescent="0.2">
      <c r="B6" s="426" t="s">
        <v>11</v>
      </c>
      <c r="C6" s="198">
        <v>1963710</v>
      </c>
      <c r="D6" s="198">
        <v>2057163</v>
      </c>
      <c r="E6" s="163">
        <v>1349359</v>
      </c>
      <c r="F6" s="163">
        <v>1310802</v>
      </c>
      <c r="G6" s="163">
        <v>15934613</v>
      </c>
      <c r="H6" s="221"/>
      <c r="K6" s="221"/>
      <c r="L6" s="221"/>
    </row>
    <row r="7" spans="2:12" s="88" customFormat="1" ht="16.5" customHeight="1" x14ac:dyDescent="0.2">
      <c r="B7" s="427" t="s">
        <v>0</v>
      </c>
      <c r="C7" s="163">
        <v>150000</v>
      </c>
      <c r="D7" s="163">
        <v>150000</v>
      </c>
      <c r="E7" s="163">
        <v>85000</v>
      </c>
      <c r="F7" s="221">
        <v>0</v>
      </c>
      <c r="G7" s="221">
        <v>0</v>
      </c>
      <c r="H7" s="221"/>
    </row>
    <row r="8" spans="2:12" s="88" customFormat="1" ht="16.5" customHeight="1" x14ac:dyDescent="0.2">
      <c r="B8" s="427" t="s">
        <v>1</v>
      </c>
      <c r="C8" s="163">
        <v>232176</v>
      </c>
      <c r="D8" s="163">
        <v>297770</v>
      </c>
      <c r="E8" s="163">
        <v>321372</v>
      </c>
      <c r="F8" s="163">
        <v>222606</v>
      </c>
      <c r="G8" s="163">
        <v>2701987</v>
      </c>
      <c r="H8" s="221"/>
    </row>
    <row r="9" spans="2:12" s="88" customFormat="1" ht="16.5" customHeight="1" x14ac:dyDescent="0.2">
      <c r="B9" s="427" t="s">
        <v>2</v>
      </c>
      <c r="C9" s="163">
        <v>1221678</v>
      </c>
      <c r="D9" s="163">
        <v>1579976</v>
      </c>
      <c r="E9" s="163">
        <v>887109</v>
      </c>
      <c r="F9" s="163">
        <v>937351</v>
      </c>
      <c r="G9" s="163">
        <v>10628674</v>
      </c>
      <c r="H9" s="221"/>
    </row>
    <row r="10" spans="2:12" s="88" customFormat="1" ht="16.5" customHeight="1" x14ac:dyDescent="0.2">
      <c r="B10" s="427" t="s">
        <v>3</v>
      </c>
      <c r="C10" s="221">
        <v>18914</v>
      </c>
      <c r="D10" s="221">
        <v>0</v>
      </c>
      <c r="E10" s="163">
        <v>7172</v>
      </c>
      <c r="F10" s="163">
        <v>43409</v>
      </c>
      <c r="G10" s="163">
        <v>268731</v>
      </c>
      <c r="H10" s="221"/>
    </row>
    <row r="11" spans="2:12" s="88" customFormat="1" ht="16.5" customHeight="1" x14ac:dyDescent="0.2">
      <c r="B11" s="427" t="s">
        <v>4</v>
      </c>
      <c r="C11" s="221">
        <v>0</v>
      </c>
      <c r="D11" s="221">
        <v>0</v>
      </c>
      <c r="E11" s="221">
        <v>0</v>
      </c>
      <c r="F11" s="221">
        <v>0</v>
      </c>
      <c r="G11" s="221">
        <v>0</v>
      </c>
      <c r="H11" s="221"/>
    </row>
    <row r="12" spans="2:12" s="88" customFormat="1" ht="16.5" customHeight="1" x14ac:dyDescent="0.2">
      <c r="B12" s="427" t="s">
        <v>5</v>
      </c>
      <c r="C12" s="221">
        <v>31112</v>
      </c>
      <c r="D12" s="221">
        <v>0</v>
      </c>
      <c r="E12" s="163">
        <v>995</v>
      </c>
      <c r="F12" s="163">
        <v>8682</v>
      </c>
      <c r="G12" s="163">
        <v>710842</v>
      </c>
      <c r="H12" s="221"/>
    </row>
    <row r="13" spans="2:12" s="88" customFormat="1" ht="16.5" customHeight="1" x14ac:dyDescent="0.2">
      <c r="B13" s="427" t="s">
        <v>6</v>
      </c>
      <c r="C13" s="221">
        <v>0</v>
      </c>
      <c r="D13" s="221">
        <v>0</v>
      </c>
      <c r="E13" s="163">
        <v>3915</v>
      </c>
      <c r="F13" s="221">
        <v>0</v>
      </c>
      <c r="G13" s="163">
        <v>4814</v>
      </c>
      <c r="H13" s="221"/>
    </row>
    <row r="14" spans="2:12" s="88" customFormat="1" ht="16.5" customHeight="1" x14ac:dyDescent="0.2">
      <c r="B14" s="427" t="s">
        <v>7</v>
      </c>
      <c r="C14" s="163">
        <v>293023</v>
      </c>
      <c r="D14" s="163">
        <v>21799</v>
      </c>
      <c r="E14" s="163">
        <v>35231</v>
      </c>
      <c r="F14" s="163">
        <v>76400</v>
      </c>
      <c r="G14" s="163">
        <v>1599272</v>
      </c>
      <c r="H14" s="221"/>
    </row>
    <row r="15" spans="2:12" s="88" customFormat="1" ht="16.5" customHeight="1" x14ac:dyDescent="0.2">
      <c r="B15" s="427" t="s">
        <v>8</v>
      </c>
      <c r="C15" s="163">
        <v>11833</v>
      </c>
      <c r="D15" s="163">
        <v>418</v>
      </c>
      <c r="E15" s="163">
        <v>1065</v>
      </c>
      <c r="F15" s="163">
        <v>16206</v>
      </c>
      <c r="G15" s="163">
        <v>7221</v>
      </c>
      <c r="H15" s="221"/>
    </row>
    <row r="16" spans="2:12" s="88" customFormat="1" ht="16.5" customHeight="1" x14ac:dyDescent="0.2">
      <c r="B16" s="427" t="s">
        <v>9</v>
      </c>
      <c r="C16" s="221">
        <v>4974</v>
      </c>
      <c r="D16" s="221">
        <v>0</v>
      </c>
      <c r="E16" s="221">
        <v>0</v>
      </c>
      <c r="F16" s="221">
        <v>0</v>
      </c>
      <c r="G16" s="163">
        <v>3072</v>
      </c>
      <c r="H16" s="221"/>
    </row>
    <row r="17" spans="2:11" s="88" customFormat="1" ht="16.5" customHeight="1" x14ac:dyDescent="0.2">
      <c r="B17" s="427" t="s">
        <v>10</v>
      </c>
      <c r="C17" s="221">
        <v>0</v>
      </c>
      <c r="D17" s="163">
        <v>7200</v>
      </c>
      <c r="E17" s="163">
        <v>7500</v>
      </c>
      <c r="F17" s="163">
        <v>6148</v>
      </c>
      <c r="G17" s="163">
        <v>10000</v>
      </c>
      <c r="H17" s="221"/>
    </row>
    <row r="18" spans="2:11" s="147" customFormat="1" ht="16.5" customHeight="1" x14ac:dyDescent="0.2">
      <c r="B18" s="151" t="s">
        <v>254</v>
      </c>
      <c r="C18" s="199"/>
      <c r="D18" s="199"/>
      <c r="E18" s="169"/>
      <c r="F18" s="169"/>
      <c r="G18" s="169"/>
      <c r="H18" s="170"/>
    </row>
    <row r="19" spans="2:11" s="147" customFormat="1" ht="16.5" customHeight="1" x14ac:dyDescent="0.2">
      <c r="B19" s="428" t="s">
        <v>11</v>
      </c>
      <c r="C19" s="199">
        <v>1838710</v>
      </c>
      <c r="D19" s="199">
        <v>1783815</v>
      </c>
      <c r="E19" s="169">
        <v>825358</v>
      </c>
      <c r="F19" s="169">
        <v>977584</v>
      </c>
      <c r="G19" s="169">
        <v>14779227</v>
      </c>
      <c r="H19" s="170"/>
      <c r="J19" s="169"/>
      <c r="K19" s="170"/>
    </row>
    <row r="20" spans="2:11" s="147" customFormat="1" ht="16.5" customHeight="1" x14ac:dyDescent="0.2">
      <c r="B20" s="429" t="s">
        <v>0</v>
      </c>
      <c r="C20" s="169">
        <v>150000</v>
      </c>
      <c r="D20" s="169">
        <v>150000</v>
      </c>
      <c r="E20" s="169">
        <v>85000</v>
      </c>
      <c r="F20" s="170">
        <v>0</v>
      </c>
      <c r="G20" s="170">
        <v>0</v>
      </c>
      <c r="H20" s="170"/>
    </row>
    <row r="21" spans="2:11" s="147" customFormat="1" ht="16.5" customHeight="1" x14ac:dyDescent="0.2">
      <c r="B21" s="429" t="s">
        <v>1</v>
      </c>
      <c r="C21" s="169">
        <v>232176</v>
      </c>
      <c r="D21" s="169">
        <v>282197</v>
      </c>
      <c r="E21" s="169">
        <v>71258</v>
      </c>
      <c r="F21" s="169">
        <v>222606</v>
      </c>
      <c r="G21" s="169">
        <v>2701987</v>
      </c>
      <c r="H21" s="170"/>
    </row>
    <row r="22" spans="2:11" s="147" customFormat="1" ht="16.5" customHeight="1" x14ac:dyDescent="0.2">
      <c r="B22" s="429" t="s">
        <v>2</v>
      </c>
      <c r="C22" s="169">
        <v>1096678</v>
      </c>
      <c r="D22" s="169">
        <v>1339743</v>
      </c>
      <c r="E22" s="169">
        <v>613222</v>
      </c>
      <c r="F22" s="169">
        <v>604133</v>
      </c>
      <c r="G22" s="169">
        <v>9473288</v>
      </c>
      <c r="H22" s="170"/>
    </row>
    <row r="23" spans="2:11" s="147" customFormat="1" ht="16.5" customHeight="1" x14ac:dyDescent="0.2">
      <c r="B23" s="429" t="s">
        <v>3</v>
      </c>
      <c r="C23" s="169">
        <v>18914</v>
      </c>
      <c r="D23" s="170">
        <v>0</v>
      </c>
      <c r="E23" s="169">
        <v>7172</v>
      </c>
      <c r="F23" s="169">
        <v>43409</v>
      </c>
      <c r="G23" s="169">
        <v>268731</v>
      </c>
      <c r="H23" s="170"/>
    </row>
    <row r="24" spans="2:11" s="147" customFormat="1" ht="16.5" customHeight="1" x14ac:dyDescent="0.2">
      <c r="B24" s="429" t="s">
        <v>4</v>
      </c>
      <c r="C24" s="170">
        <v>0</v>
      </c>
      <c r="D24" s="170">
        <v>0</v>
      </c>
      <c r="E24" s="170">
        <v>0</v>
      </c>
      <c r="F24" s="170">
        <v>0</v>
      </c>
      <c r="G24" s="170">
        <v>0</v>
      </c>
      <c r="H24" s="170"/>
    </row>
    <row r="25" spans="2:11" s="147" customFormat="1" ht="16.5" customHeight="1" x14ac:dyDescent="0.2">
      <c r="B25" s="429" t="s">
        <v>5</v>
      </c>
      <c r="C25" s="169">
        <v>31112</v>
      </c>
      <c r="D25" s="170">
        <v>0</v>
      </c>
      <c r="E25" s="169">
        <v>995</v>
      </c>
      <c r="F25" s="169">
        <v>8682</v>
      </c>
      <c r="G25" s="169">
        <v>710842</v>
      </c>
      <c r="H25" s="170"/>
    </row>
    <row r="26" spans="2:11" s="147" customFormat="1" ht="16.5" customHeight="1" x14ac:dyDescent="0.2">
      <c r="B26" s="429" t="s">
        <v>6</v>
      </c>
      <c r="C26" s="170">
        <v>0</v>
      </c>
      <c r="D26" s="170">
        <v>0</v>
      </c>
      <c r="E26" s="169">
        <v>3915</v>
      </c>
      <c r="F26" s="170">
        <v>0</v>
      </c>
      <c r="G26" s="169">
        <v>4814</v>
      </c>
      <c r="H26" s="170"/>
    </row>
    <row r="27" spans="2:11" s="147" customFormat="1" ht="16.5" customHeight="1" x14ac:dyDescent="0.2">
      <c r="B27" s="429" t="s">
        <v>7</v>
      </c>
      <c r="C27" s="169">
        <v>293023</v>
      </c>
      <c r="D27" s="169">
        <v>4257</v>
      </c>
      <c r="E27" s="169">
        <v>35231</v>
      </c>
      <c r="F27" s="169">
        <v>76400</v>
      </c>
      <c r="G27" s="169">
        <v>1599272</v>
      </c>
      <c r="H27" s="170"/>
    </row>
    <row r="28" spans="2:11" s="147" customFormat="1" ht="16.5" customHeight="1" x14ac:dyDescent="0.2">
      <c r="B28" s="429" t="s">
        <v>8</v>
      </c>
      <c r="C28" s="169">
        <v>11833</v>
      </c>
      <c r="D28" s="169">
        <v>418</v>
      </c>
      <c r="E28" s="169">
        <v>1065</v>
      </c>
      <c r="F28" s="169">
        <v>16206</v>
      </c>
      <c r="G28" s="169">
        <v>7221</v>
      </c>
      <c r="H28" s="170"/>
    </row>
    <row r="29" spans="2:11" s="147" customFormat="1" ht="16.5" customHeight="1" x14ac:dyDescent="0.2">
      <c r="B29" s="429" t="s">
        <v>9</v>
      </c>
      <c r="C29" s="169">
        <v>4974</v>
      </c>
      <c r="D29" s="170">
        <v>0</v>
      </c>
      <c r="E29" s="170">
        <v>0</v>
      </c>
      <c r="F29" s="170">
        <v>0</v>
      </c>
      <c r="G29" s="169">
        <v>3072</v>
      </c>
      <c r="H29" s="170"/>
    </row>
    <row r="30" spans="2:11" s="147" customFormat="1" ht="16.5" customHeight="1" x14ac:dyDescent="0.2">
      <c r="B30" s="429" t="s">
        <v>10</v>
      </c>
      <c r="C30" s="170">
        <v>0</v>
      </c>
      <c r="D30" s="169">
        <v>7200</v>
      </c>
      <c r="E30" s="169">
        <v>7500</v>
      </c>
      <c r="F30" s="169">
        <v>6148</v>
      </c>
      <c r="G30" s="169">
        <v>10000</v>
      </c>
      <c r="H30" s="170"/>
    </row>
    <row r="31" spans="2:11" s="147" customFormat="1" ht="24" customHeight="1" x14ac:dyDescent="0.2">
      <c r="B31" s="174" t="s">
        <v>255</v>
      </c>
      <c r="C31" s="199"/>
      <c r="D31" s="199"/>
      <c r="E31" s="169"/>
      <c r="F31" s="169"/>
      <c r="G31" s="169"/>
      <c r="H31" s="170"/>
    </row>
    <row r="32" spans="2:11" s="147" customFormat="1" ht="16.5" customHeight="1" x14ac:dyDescent="0.2">
      <c r="B32" s="428" t="s">
        <v>11</v>
      </c>
      <c r="C32" s="199">
        <v>125000</v>
      </c>
      <c r="D32" s="199">
        <v>26340</v>
      </c>
      <c r="E32" s="169">
        <v>85130</v>
      </c>
      <c r="F32" s="169">
        <v>10581</v>
      </c>
      <c r="G32" s="169">
        <v>319672</v>
      </c>
      <c r="H32" s="170"/>
    </row>
    <row r="33" spans="2:11" s="147" customFormat="1" ht="16.5" customHeight="1" x14ac:dyDescent="0.2">
      <c r="B33" s="429" t="s">
        <v>0</v>
      </c>
      <c r="C33" s="170">
        <v>0</v>
      </c>
      <c r="D33" s="170">
        <v>0</v>
      </c>
      <c r="E33" s="170">
        <v>0</v>
      </c>
      <c r="F33" s="170">
        <v>0</v>
      </c>
      <c r="G33" s="170">
        <v>0</v>
      </c>
      <c r="H33" s="170"/>
    </row>
    <row r="34" spans="2:11" s="147" customFormat="1" ht="16.5" customHeight="1" x14ac:dyDescent="0.2">
      <c r="B34" s="429" t="s">
        <v>1</v>
      </c>
      <c r="C34" s="170">
        <v>0</v>
      </c>
      <c r="D34" s="170">
        <v>0</v>
      </c>
      <c r="E34" s="169">
        <v>85130</v>
      </c>
      <c r="F34" s="170">
        <v>0</v>
      </c>
      <c r="G34" s="170">
        <v>0</v>
      </c>
      <c r="H34" s="170"/>
    </row>
    <row r="35" spans="2:11" s="147" customFormat="1" ht="16.5" customHeight="1" x14ac:dyDescent="0.2">
      <c r="B35" s="429" t="s">
        <v>2</v>
      </c>
      <c r="C35" s="169">
        <v>125000</v>
      </c>
      <c r="D35" s="169">
        <v>26340</v>
      </c>
      <c r="E35" s="170">
        <v>0</v>
      </c>
      <c r="F35" s="169">
        <v>10581</v>
      </c>
      <c r="G35" s="169">
        <v>319672</v>
      </c>
      <c r="H35" s="170"/>
    </row>
    <row r="36" spans="2:11" s="147" customFormat="1" ht="16.5" customHeight="1" x14ac:dyDescent="0.2">
      <c r="B36" s="429" t="s">
        <v>3</v>
      </c>
      <c r="C36" s="170">
        <v>0</v>
      </c>
      <c r="D36" s="170">
        <v>0</v>
      </c>
      <c r="E36" s="170">
        <v>0</v>
      </c>
      <c r="F36" s="170">
        <v>0</v>
      </c>
      <c r="G36" s="170">
        <v>0</v>
      </c>
      <c r="H36" s="170"/>
    </row>
    <row r="37" spans="2:11" s="147" customFormat="1" ht="16.5" customHeight="1" x14ac:dyDescent="0.2">
      <c r="B37" s="429" t="s">
        <v>4</v>
      </c>
      <c r="C37" s="170">
        <v>0</v>
      </c>
      <c r="D37" s="170">
        <v>0</v>
      </c>
      <c r="E37" s="170">
        <v>0</v>
      </c>
      <c r="F37" s="170">
        <v>0</v>
      </c>
      <c r="G37" s="170">
        <v>0</v>
      </c>
      <c r="H37" s="170"/>
    </row>
    <row r="38" spans="2:11" s="147" customFormat="1" ht="16.5" customHeight="1" x14ac:dyDescent="0.2">
      <c r="B38" s="429" t="s">
        <v>5</v>
      </c>
      <c r="C38" s="170">
        <v>0</v>
      </c>
      <c r="D38" s="170">
        <v>0</v>
      </c>
      <c r="E38" s="170">
        <v>0</v>
      </c>
      <c r="F38" s="170">
        <v>0</v>
      </c>
      <c r="G38" s="170">
        <v>0</v>
      </c>
      <c r="H38" s="170"/>
    </row>
    <row r="39" spans="2:11" s="147" customFormat="1" ht="16.5" customHeight="1" x14ac:dyDescent="0.2">
      <c r="B39" s="429" t="s">
        <v>6</v>
      </c>
      <c r="C39" s="170">
        <v>0</v>
      </c>
      <c r="D39" s="170">
        <v>0</v>
      </c>
      <c r="E39" s="170">
        <v>0</v>
      </c>
      <c r="F39" s="170">
        <v>0</v>
      </c>
      <c r="G39" s="170">
        <v>0</v>
      </c>
      <c r="H39" s="170"/>
    </row>
    <row r="40" spans="2:11" s="147" customFormat="1" ht="16.5" customHeight="1" x14ac:dyDescent="0.2">
      <c r="B40" s="429" t="s">
        <v>7</v>
      </c>
      <c r="C40" s="170">
        <v>0</v>
      </c>
      <c r="D40" s="170">
        <v>0</v>
      </c>
      <c r="E40" s="170">
        <v>0</v>
      </c>
      <c r="F40" s="170">
        <v>0</v>
      </c>
      <c r="G40" s="170">
        <v>0</v>
      </c>
      <c r="H40" s="170"/>
    </row>
    <row r="41" spans="2:11" s="147" customFormat="1" ht="16.5" customHeight="1" x14ac:dyDescent="0.2">
      <c r="B41" s="429" t="s">
        <v>8</v>
      </c>
      <c r="C41" s="170">
        <v>0</v>
      </c>
      <c r="D41" s="170">
        <v>0</v>
      </c>
      <c r="E41" s="170">
        <v>0</v>
      </c>
      <c r="F41" s="170">
        <v>0</v>
      </c>
      <c r="G41" s="170">
        <v>0</v>
      </c>
      <c r="H41" s="170"/>
    </row>
    <row r="42" spans="2:11" s="147" customFormat="1" ht="16.5" customHeight="1" x14ac:dyDescent="0.2">
      <c r="B42" s="429" t="s">
        <v>9</v>
      </c>
      <c r="C42" s="170">
        <v>0</v>
      </c>
      <c r="D42" s="170">
        <v>0</v>
      </c>
      <c r="E42" s="170">
        <v>0</v>
      </c>
      <c r="F42" s="170">
        <v>0</v>
      </c>
      <c r="G42" s="170">
        <v>0</v>
      </c>
      <c r="H42" s="170"/>
    </row>
    <row r="43" spans="2:11" s="147" customFormat="1" ht="16.5" customHeight="1" x14ac:dyDescent="0.2">
      <c r="B43" s="429" t="s">
        <v>10</v>
      </c>
      <c r="C43" s="170">
        <v>0</v>
      </c>
      <c r="D43" s="170">
        <v>0</v>
      </c>
      <c r="E43" s="170">
        <v>0</v>
      </c>
      <c r="F43" s="170">
        <v>0</v>
      </c>
      <c r="G43" s="170">
        <v>0</v>
      </c>
      <c r="H43" s="170"/>
    </row>
    <row r="44" spans="2:11" s="147" customFormat="1" ht="24" customHeight="1" x14ac:dyDescent="0.2">
      <c r="B44" s="174" t="s">
        <v>256</v>
      </c>
      <c r="C44" s="199"/>
      <c r="D44" s="199"/>
      <c r="E44" s="199"/>
      <c r="F44" s="169"/>
      <c r="G44" s="169"/>
      <c r="H44" s="170"/>
    </row>
    <row r="45" spans="2:11" s="147" customFormat="1" ht="16.5" customHeight="1" x14ac:dyDescent="0.2">
      <c r="B45" s="428" t="s">
        <v>11</v>
      </c>
      <c r="C45" s="199">
        <v>0</v>
      </c>
      <c r="D45" s="199">
        <v>247007</v>
      </c>
      <c r="E45" s="199">
        <v>438871</v>
      </c>
      <c r="F45" s="169">
        <v>322637</v>
      </c>
      <c r="G45" s="169">
        <v>835714</v>
      </c>
      <c r="H45" s="170"/>
      <c r="J45" s="169"/>
      <c r="K45" s="170"/>
    </row>
    <row r="46" spans="2:11" s="147" customFormat="1" ht="16.5" customHeight="1" x14ac:dyDescent="0.2">
      <c r="B46" s="429" t="s">
        <v>0</v>
      </c>
      <c r="C46" s="199">
        <v>0</v>
      </c>
      <c r="D46" s="170">
        <v>0</v>
      </c>
      <c r="E46" s="170">
        <v>0</v>
      </c>
      <c r="F46" s="170">
        <v>0</v>
      </c>
      <c r="G46" s="170">
        <v>0</v>
      </c>
      <c r="H46" s="170"/>
    </row>
    <row r="47" spans="2:11" s="147" customFormat="1" ht="16.5" customHeight="1" x14ac:dyDescent="0.2">
      <c r="B47" s="429" t="s">
        <v>1</v>
      </c>
      <c r="C47" s="199">
        <v>0</v>
      </c>
      <c r="D47" s="169">
        <v>15572</v>
      </c>
      <c r="E47" s="169">
        <v>164984</v>
      </c>
      <c r="F47" s="170">
        <v>0</v>
      </c>
      <c r="G47" s="170">
        <v>0</v>
      </c>
      <c r="H47" s="170"/>
    </row>
    <row r="48" spans="2:11" s="147" customFormat="1" ht="16.5" customHeight="1" x14ac:dyDescent="0.2">
      <c r="B48" s="429" t="s">
        <v>2</v>
      </c>
      <c r="C48" s="199">
        <v>0</v>
      </c>
      <c r="D48" s="169">
        <v>213893</v>
      </c>
      <c r="E48" s="169">
        <v>273887</v>
      </c>
      <c r="F48" s="169">
        <v>322637</v>
      </c>
      <c r="G48" s="169">
        <v>835714</v>
      </c>
      <c r="H48" s="170"/>
    </row>
    <row r="49" spans="2:15" s="147" customFormat="1" ht="16.5" customHeight="1" x14ac:dyDescent="0.2">
      <c r="B49" s="429" t="s">
        <v>3</v>
      </c>
      <c r="C49" s="199">
        <v>0</v>
      </c>
      <c r="D49" s="170">
        <v>0</v>
      </c>
      <c r="E49" s="170">
        <v>0</v>
      </c>
      <c r="F49" s="170">
        <v>0</v>
      </c>
      <c r="G49" s="170">
        <v>0</v>
      </c>
      <c r="H49" s="170"/>
    </row>
    <row r="50" spans="2:15" s="147" customFormat="1" ht="16.5" customHeight="1" x14ac:dyDescent="0.2">
      <c r="B50" s="429" t="s">
        <v>4</v>
      </c>
      <c r="C50" s="199">
        <v>0</v>
      </c>
      <c r="D50" s="170">
        <v>0</v>
      </c>
      <c r="E50" s="170">
        <v>0</v>
      </c>
      <c r="F50" s="170">
        <v>0</v>
      </c>
      <c r="G50" s="170">
        <v>0</v>
      </c>
      <c r="H50" s="170"/>
    </row>
    <row r="51" spans="2:15" s="147" customFormat="1" ht="16.5" customHeight="1" x14ac:dyDescent="0.2">
      <c r="B51" s="429" t="s">
        <v>5</v>
      </c>
      <c r="C51" s="199">
        <v>0</v>
      </c>
      <c r="D51" s="170">
        <v>0</v>
      </c>
      <c r="E51" s="170">
        <v>0</v>
      </c>
      <c r="F51" s="170">
        <v>0</v>
      </c>
      <c r="G51" s="170">
        <v>0</v>
      </c>
      <c r="H51" s="170"/>
    </row>
    <row r="52" spans="2:15" s="147" customFormat="1" ht="16.5" customHeight="1" x14ac:dyDescent="0.2">
      <c r="B52" s="429" t="s">
        <v>6</v>
      </c>
      <c r="C52" s="199">
        <v>0</v>
      </c>
      <c r="D52" s="170">
        <v>0</v>
      </c>
      <c r="E52" s="170">
        <v>0</v>
      </c>
      <c r="F52" s="170">
        <v>0</v>
      </c>
      <c r="G52" s="170">
        <v>0</v>
      </c>
      <c r="H52" s="170"/>
    </row>
    <row r="53" spans="2:15" s="147" customFormat="1" ht="16.5" customHeight="1" x14ac:dyDescent="0.2">
      <c r="B53" s="429" t="s">
        <v>7</v>
      </c>
      <c r="C53" s="199">
        <v>0</v>
      </c>
      <c r="D53" s="169">
        <v>17542</v>
      </c>
      <c r="E53" s="170">
        <v>0</v>
      </c>
      <c r="F53" s="170">
        <v>0</v>
      </c>
      <c r="G53" s="170">
        <v>0</v>
      </c>
      <c r="H53" s="170"/>
    </row>
    <row r="54" spans="2:15" s="147" customFormat="1" ht="16.5" customHeight="1" x14ac:dyDescent="0.2">
      <c r="B54" s="429" t="s">
        <v>8</v>
      </c>
      <c r="C54" s="199">
        <v>0</v>
      </c>
      <c r="D54" s="170">
        <v>0</v>
      </c>
      <c r="E54" s="170">
        <v>0</v>
      </c>
      <c r="F54" s="170">
        <v>0</v>
      </c>
      <c r="G54" s="170">
        <v>0</v>
      </c>
      <c r="H54" s="170"/>
    </row>
    <row r="55" spans="2:15" s="147" customFormat="1" ht="16.5" customHeight="1" x14ac:dyDescent="0.2">
      <c r="B55" s="429" t="s">
        <v>9</v>
      </c>
      <c r="C55" s="199">
        <v>0</v>
      </c>
      <c r="D55" s="170">
        <v>0</v>
      </c>
      <c r="E55" s="170">
        <v>0</v>
      </c>
      <c r="F55" s="170">
        <v>0</v>
      </c>
      <c r="G55" s="170">
        <v>0</v>
      </c>
      <c r="H55" s="170"/>
    </row>
    <row r="56" spans="2:15" s="147" customFormat="1" ht="16.5" customHeight="1" x14ac:dyDescent="0.2">
      <c r="B56" s="429" t="s">
        <v>10</v>
      </c>
      <c r="C56" s="199">
        <v>0</v>
      </c>
      <c r="D56" s="170">
        <v>0</v>
      </c>
      <c r="E56" s="170">
        <v>0</v>
      </c>
      <c r="F56" s="170">
        <v>0</v>
      </c>
      <c r="G56" s="170">
        <v>0</v>
      </c>
      <c r="H56" s="170"/>
    </row>
    <row r="57" spans="2:15" ht="12.75" customHeight="1" x14ac:dyDescent="0.2">
      <c r="C57" s="9"/>
      <c r="D57" s="9"/>
      <c r="E57" s="9"/>
      <c r="F57" s="9"/>
      <c r="G57" s="9"/>
      <c r="H57" s="19"/>
    </row>
    <row r="58" spans="2:15" ht="3" customHeight="1" x14ac:dyDescent="0.2">
      <c r="B58" s="154"/>
      <c r="C58" s="154"/>
      <c r="D58" s="154"/>
      <c r="E58" s="154"/>
      <c r="F58" s="154"/>
      <c r="G58" s="154"/>
      <c r="H58" s="19"/>
    </row>
    <row r="59" spans="2:15" ht="9" customHeight="1" x14ac:dyDescent="0.2">
      <c r="C59" s="9"/>
      <c r="D59" s="9"/>
      <c r="E59" s="9"/>
      <c r="F59" s="9"/>
      <c r="G59" s="14"/>
      <c r="H59" s="19"/>
    </row>
    <row r="60" spans="2:15" s="1" customFormat="1" ht="13.5" customHeight="1" x14ac:dyDescent="0.2">
      <c r="B60" s="474" t="s">
        <v>236</v>
      </c>
      <c r="C60" s="474"/>
      <c r="D60" s="474"/>
      <c r="E60" s="474"/>
      <c r="F60" s="474"/>
      <c r="G60" s="474"/>
    </row>
    <row r="61" spans="2:15" ht="13.5" customHeight="1" x14ac:dyDescent="0.2">
      <c r="B61" s="223" t="s">
        <v>233</v>
      </c>
    </row>
    <row r="62" spans="2:15" s="32" customFormat="1" ht="13.5" customHeight="1" x14ac:dyDescent="0.15">
      <c r="B62" s="157"/>
      <c r="C62" s="157"/>
      <c r="D62" s="157"/>
      <c r="E62" s="157"/>
      <c r="F62" s="157"/>
      <c r="G62" s="157"/>
      <c r="H62" s="157"/>
      <c r="I62" s="157"/>
      <c r="J62" s="157"/>
      <c r="K62" s="157"/>
      <c r="L62" s="157"/>
      <c r="M62" s="157"/>
      <c r="N62" s="157"/>
      <c r="O62" s="157"/>
    </row>
    <row r="63" spans="2:15" s="1" customFormat="1" ht="12.75" x14ac:dyDescent="0.2">
      <c r="B63" s="138" t="s">
        <v>68</v>
      </c>
    </row>
  </sheetData>
  <mergeCells count="2">
    <mergeCell ref="B1:G1"/>
    <mergeCell ref="B60:G60"/>
  </mergeCells>
  <hyperlinks>
    <hyperlink ref="B61" r:id="rId1" xr:uid="{00000000-0004-0000-6800-000000000000}"/>
    <hyperlink ref="B63" location="Contents!A1" display="(Back to contents)" xr:uid="{00000000-0004-0000-6800-000001000000}"/>
  </hyperlinks>
  <printOptions horizontalCentered="1"/>
  <pageMargins left="0.47244094488188981" right="0.47244094488188981" top="0.6692913385826772" bottom="0.6692913385826772" header="0" footer="0"/>
  <pageSetup paperSize="9" scale="93"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F28"/>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16384" width="9.140625" style="11"/>
  </cols>
  <sheetData>
    <row r="1" spans="2:32" ht="30" customHeight="1" x14ac:dyDescent="0.2">
      <c r="B1" s="446" t="s">
        <v>766</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2" ht="21" customHeight="1" x14ac:dyDescent="0.2">
      <c r="W2" s="32"/>
      <c r="X2" s="32"/>
      <c r="Y2" s="32"/>
      <c r="Z2" s="32"/>
      <c r="AA2" s="32"/>
      <c r="AB2" s="32"/>
      <c r="AC2" s="32"/>
      <c r="AD2" s="32"/>
      <c r="AE2" s="32"/>
      <c r="AF2" s="29" t="s">
        <v>12</v>
      </c>
    </row>
    <row r="3" spans="2:32"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2" s="13" customFormat="1" ht="19.5" customHeight="1" x14ac:dyDescent="0.2">
      <c r="B4" s="33" t="s">
        <v>11</v>
      </c>
      <c r="C4" s="283">
        <v>110</v>
      </c>
      <c r="D4" s="283">
        <v>119</v>
      </c>
      <c r="E4" s="283">
        <v>121</v>
      </c>
      <c r="F4" s="283">
        <v>155</v>
      </c>
      <c r="G4" s="283">
        <v>128</v>
      </c>
      <c r="H4" s="283">
        <v>154</v>
      </c>
      <c r="I4" s="283">
        <v>115</v>
      </c>
      <c r="J4" s="283">
        <v>106</v>
      </c>
      <c r="K4" s="283">
        <v>78</v>
      </c>
      <c r="L4" s="283">
        <v>90</v>
      </c>
      <c r="M4" s="283">
        <v>92</v>
      </c>
      <c r="N4" s="283">
        <v>69</v>
      </c>
      <c r="O4" s="283">
        <v>85</v>
      </c>
      <c r="P4" s="283">
        <v>71</v>
      </c>
      <c r="Q4" s="283">
        <v>38</v>
      </c>
      <c r="R4" s="283">
        <v>49</v>
      </c>
      <c r="S4" s="283">
        <f t="shared" ref="S4:Z4" si="0">SUM(S5:S15)</f>
        <v>62</v>
      </c>
      <c r="T4" s="283">
        <f t="shared" si="0"/>
        <v>36</v>
      </c>
      <c r="U4" s="283">
        <f t="shared" si="0"/>
        <v>35</v>
      </c>
      <c r="V4" s="283">
        <f t="shared" si="0"/>
        <v>24</v>
      </c>
      <c r="W4" s="283">
        <f t="shared" si="0"/>
        <v>33</v>
      </c>
      <c r="X4" s="283">
        <f t="shared" si="0"/>
        <v>23</v>
      </c>
      <c r="Y4" s="283">
        <f t="shared" si="0"/>
        <v>19</v>
      </c>
      <c r="Z4" s="283">
        <f t="shared" si="0"/>
        <v>25</v>
      </c>
      <c r="AA4" s="283">
        <f>SUM(AA5:AA15)</f>
        <v>33</v>
      </c>
      <c r="AB4" s="283">
        <f t="shared" ref="AB4:AF4" si="1">SUM(AB5:AB15)</f>
        <v>56</v>
      </c>
      <c r="AC4" s="283">
        <f t="shared" si="1"/>
        <v>42</v>
      </c>
      <c r="AD4" s="283">
        <f t="shared" si="1"/>
        <v>31</v>
      </c>
      <c r="AE4" s="283">
        <f t="shared" si="1"/>
        <v>42</v>
      </c>
      <c r="AF4" s="283">
        <f t="shared" si="1"/>
        <v>53</v>
      </c>
    </row>
    <row r="5" spans="2:32" ht="19.5" customHeight="1" x14ac:dyDescent="0.2">
      <c r="B5" s="34" t="s">
        <v>0</v>
      </c>
      <c r="C5" s="282">
        <v>11</v>
      </c>
      <c r="D5" s="282">
        <v>14</v>
      </c>
      <c r="E5" s="282">
        <v>12</v>
      </c>
      <c r="F5" s="282">
        <v>12</v>
      </c>
      <c r="G5" s="282">
        <v>16</v>
      </c>
      <c r="H5" s="282">
        <v>14</v>
      </c>
      <c r="I5" s="282">
        <v>10</v>
      </c>
      <c r="J5" s="282">
        <v>10</v>
      </c>
      <c r="K5" s="282">
        <v>14</v>
      </c>
      <c r="L5" s="282">
        <v>6</v>
      </c>
      <c r="M5" s="282">
        <v>7</v>
      </c>
      <c r="N5" s="282">
        <v>2</v>
      </c>
      <c r="O5" s="282">
        <v>0</v>
      </c>
      <c r="P5" s="282">
        <v>0</v>
      </c>
      <c r="Q5" s="282">
        <v>1</v>
      </c>
      <c r="R5" s="282">
        <v>1</v>
      </c>
      <c r="S5" s="282">
        <v>1</v>
      </c>
      <c r="T5" s="282">
        <v>0</v>
      </c>
      <c r="U5" s="282">
        <v>0</v>
      </c>
      <c r="V5" s="282">
        <v>1</v>
      </c>
      <c r="W5" s="282">
        <v>0</v>
      </c>
      <c r="X5" s="282">
        <v>0</v>
      </c>
      <c r="Y5" s="282">
        <v>0</v>
      </c>
      <c r="Z5" s="282">
        <v>0</v>
      </c>
      <c r="AA5" s="280">
        <v>1</v>
      </c>
      <c r="AB5" s="282">
        <v>0</v>
      </c>
      <c r="AC5" s="282">
        <v>0</v>
      </c>
      <c r="AD5" s="282">
        <v>0</v>
      </c>
      <c r="AE5" s="282">
        <v>0</v>
      </c>
      <c r="AF5" s="282">
        <v>0</v>
      </c>
    </row>
    <row r="6" spans="2:32" ht="19.5" customHeight="1" x14ac:dyDescent="0.2">
      <c r="B6" s="34" t="s">
        <v>1</v>
      </c>
      <c r="C6" s="282">
        <v>11</v>
      </c>
      <c r="D6" s="282">
        <v>10</v>
      </c>
      <c r="E6" s="282">
        <v>13</v>
      </c>
      <c r="F6" s="282">
        <v>11</v>
      </c>
      <c r="G6" s="282">
        <v>7</v>
      </c>
      <c r="H6" s="282">
        <v>20</v>
      </c>
      <c r="I6" s="282">
        <v>15</v>
      </c>
      <c r="J6" s="282">
        <v>25</v>
      </c>
      <c r="K6" s="282">
        <v>10</v>
      </c>
      <c r="L6" s="282">
        <v>25</v>
      </c>
      <c r="M6" s="282">
        <v>15</v>
      </c>
      <c r="N6" s="282">
        <v>19</v>
      </c>
      <c r="O6" s="282">
        <v>23</v>
      </c>
      <c r="P6" s="282">
        <v>24</v>
      </c>
      <c r="Q6" s="282">
        <v>8</v>
      </c>
      <c r="R6" s="282">
        <v>9</v>
      </c>
      <c r="S6" s="282">
        <v>8</v>
      </c>
      <c r="T6" s="282">
        <v>5</v>
      </c>
      <c r="U6" s="282">
        <v>5</v>
      </c>
      <c r="V6" s="282">
        <v>7</v>
      </c>
      <c r="W6" s="282">
        <v>4</v>
      </c>
      <c r="X6" s="282">
        <v>5</v>
      </c>
      <c r="Y6" s="282">
        <v>1</v>
      </c>
      <c r="Z6" s="282">
        <v>4</v>
      </c>
      <c r="AA6" s="282">
        <v>3</v>
      </c>
      <c r="AB6" s="282">
        <v>3</v>
      </c>
      <c r="AC6" s="282">
        <v>0</v>
      </c>
      <c r="AD6" s="282">
        <v>0</v>
      </c>
      <c r="AE6" s="282">
        <v>8</v>
      </c>
      <c r="AF6" s="282">
        <v>3</v>
      </c>
    </row>
    <row r="7" spans="2:32" ht="19.5" customHeight="1" x14ac:dyDescent="0.2">
      <c r="B7" s="34" t="s">
        <v>2</v>
      </c>
      <c r="C7" s="282">
        <v>21</v>
      </c>
      <c r="D7" s="282">
        <v>19</v>
      </c>
      <c r="E7" s="282">
        <v>23</v>
      </c>
      <c r="F7" s="282">
        <v>35</v>
      </c>
      <c r="G7" s="282">
        <v>29</v>
      </c>
      <c r="H7" s="282">
        <v>36</v>
      </c>
      <c r="I7" s="282">
        <v>17</v>
      </c>
      <c r="J7" s="282">
        <v>6</v>
      </c>
      <c r="K7" s="282">
        <v>23</v>
      </c>
      <c r="L7" s="282">
        <v>20</v>
      </c>
      <c r="M7" s="282">
        <v>21</v>
      </c>
      <c r="N7" s="282">
        <v>16</v>
      </c>
      <c r="O7" s="282">
        <v>18</v>
      </c>
      <c r="P7" s="282">
        <v>24</v>
      </c>
      <c r="Q7" s="282">
        <v>8</v>
      </c>
      <c r="R7" s="282">
        <v>5</v>
      </c>
      <c r="S7" s="282">
        <v>13</v>
      </c>
      <c r="T7" s="282">
        <v>7</v>
      </c>
      <c r="U7" s="282">
        <v>10</v>
      </c>
      <c r="V7" s="282">
        <v>0</v>
      </c>
      <c r="W7" s="282">
        <v>3</v>
      </c>
      <c r="X7" s="282">
        <v>4</v>
      </c>
      <c r="Y7" s="282">
        <v>6</v>
      </c>
      <c r="Z7" s="282">
        <v>4</v>
      </c>
      <c r="AA7" s="282">
        <v>8</v>
      </c>
      <c r="AB7" s="282">
        <v>6</v>
      </c>
      <c r="AC7" s="282">
        <v>4</v>
      </c>
      <c r="AD7" s="282">
        <v>5</v>
      </c>
      <c r="AE7" s="282">
        <v>3</v>
      </c>
      <c r="AF7" s="282">
        <v>6</v>
      </c>
    </row>
    <row r="8" spans="2:32" ht="19.5" customHeight="1" x14ac:dyDescent="0.2">
      <c r="B8" s="34" t="s">
        <v>3</v>
      </c>
      <c r="C8" s="282">
        <v>29</v>
      </c>
      <c r="D8" s="282">
        <v>25</v>
      </c>
      <c r="E8" s="282">
        <v>36</v>
      </c>
      <c r="F8" s="282">
        <v>43</v>
      </c>
      <c r="G8" s="282">
        <v>17</v>
      </c>
      <c r="H8" s="282">
        <v>19</v>
      </c>
      <c r="I8" s="282">
        <v>16</v>
      </c>
      <c r="J8" s="282">
        <v>17</v>
      </c>
      <c r="K8" s="282">
        <v>11</v>
      </c>
      <c r="L8" s="282">
        <v>15</v>
      </c>
      <c r="M8" s="282">
        <v>17</v>
      </c>
      <c r="N8" s="282">
        <v>15</v>
      </c>
      <c r="O8" s="282">
        <v>17</v>
      </c>
      <c r="P8" s="282">
        <v>11</v>
      </c>
      <c r="Q8" s="282">
        <v>9</v>
      </c>
      <c r="R8" s="282">
        <v>5</v>
      </c>
      <c r="S8" s="282">
        <v>14</v>
      </c>
      <c r="T8" s="282">
        <v>10</v>
      </c>
      <c r="U8" s="282">
        <v>3</v>
      </c>
      <c r="V8" s="282">
        <v>5</v>
      </c>
      <c r="W8" s="282">
        <v>2</v>
      </c>
      <c r="X8" s="282">
        <v>4</v>
      </c>
      <c r="Y8" s="282">
        <v>4</v>
      </c>
      <c r="Z8" s="282">
        <v>2</v>
      </c>
      <c r="AA8" s="282">
        <v>1</v>
      </c>
      <c r="AB8" s="282">
        <v>3</v>
      </c>
      <c r="AC8" s="282">
        <v>5</v>
      </c>
      <c r="AD8" s="282">
        <v>5</v>
      </c>
      <c r="AE8" s="282">
        <v>7</v>
      </c>
      <c r="AF8" s="282">
        <v>6</v>
      </c>
    </row>
    <row r="9" spans="2:32" ht="19.5" customHeight="1" x14ac:dyDescent="0.2">
      <c r="B9" s="34" t="s">
        <v>4</v>
      </c>
      <c r="C9" s="282">
        <v>12</v>
      </c>
      <c r="D9" s="282">
        <v>13</v>
      </c>
      <c r="E9" s="282">
        <v>17</v>
      </c>
      <c r="F9" s="282">
        <v>12</v>
      </c>
      <c r="G9" s="282">
        <v>22</v>
      </c>
      <c r="H9" s="282">
        <v>16</v>
      </c>
      <c r="I9" s="282">
        <v>11</v>
      </c>
      <c r="J9" s="282">
        <v>8</v>
      </c>
      <c r="K9" s="282">
        <v>5</v>
      </c>
      <c r="L9" s="282">
        <v>6</v>
      </c>
      <c r="M9" s="282">
        <v>6</v>
      </c>
      <c r="N9" s="282">
        <v>5</v>
      </c>
      <c r="O9" s="282">
        <v>6</v>
      </c>
      <c r="P9" s="282">
        <v>1</v>
      </c>
      <c r="Q9" s="282">
        <v>3</v>
      </c>
      <c r="R9" s="282">
        <v>5</v>
      </c>
      <c r="S9" s="282">
        <v>11</v>
      </c>
      <c r="T9" s="282">
        <v>2</v>
      </c>
      <c r="U9" s="282">
        <v>1</v>
      </c>
      <c r="V9" s="282">
        <v>2</v>
      </c>
      <c r="W9" s="282">
        <v>6</v>
      </c>
      <c r="X9" s="282">
        <v>6</v>
      </c>
      <c r="Y9" s="282">
        <v>3</v>
      </c>
      <c r="Z9" s="282">
        <v>3</v>
      </c>
      <c r="AA9" s="282">
        <v>5</v>
      </c>
      <c r="AB9" s="282">
        <v>16</v>
      </c>
      <c r="AC9" s="282">
        <v>8</v>
      </c>
      <c r="AD9" s="282">
        <v>4</v>
      </c>
      <c r="AE9" s="282">
        <v>1</v>
      </c>
      <c r="AF9" s="282">
        <v>8</v>
      </c>
    </row>
    <row r="10" spans="2:32" ht="19.5" customHeight="1" x14ac:dyDescent="0.2">
      <c r="B10" s="34" t="s">
        <v>5</v>
      </c>
      <c r="C10" s="282">
        <v>1</v>
      </c>
      <c r="D10" s="282">
        <v>4</v>
      </c>
      <c r="E10" s="282">
        <v>0</v>
      </c>
      <c r="F10" s="282">
        <v>2</v>
      </c>
      <c r="G10" s="282">
        <v>0</v>
      </c>
      <c r="H10" s="282">
        <v>6</v>
      </c>
      <c r="I10" s="282">
        <v>1</v>
      </c>
      <c r="J10" s="282">
        <v>5</v>
      </c>
      <c r="K10" s="282">
        <v>0</v>
      </c>
      <c r="L10" s="282">
        <v>0</v>
      </c>
      <c r="M10" s="282">
        <v>3</v>
      </c>
      <c r="N10" s="282">
        <v>1</v>
      </c>
      <c r="O10" s="282">
        <v>1</v>
      </c>
      <c r="P10" s="282">
        <v>0</v>
      </c>
      <c r="Q10" s="282">
        <v>0</v>
      </c>
      <c r="R10" s="282">
        <v>0</v>
      </c>
      <c r="S10" s="282">
        <v>0</v>
      </c>
      <c r="T10" s="282">
        <v>0</v>
      </c>
      <c r="U10" s="282">
        <v>0</v>
      </c>
      <c r="V10" s="282">
        <v>0</v>
      </c>
      <c r="W10" s="282">
        <v>0</v>
      </c>
      <c r="X10" s="282">
        <v>0</v>
      </c>
      <c r="Y10" s="282">
        <v>0</v>
      </c>
      <c r="Z10" s="282">
        <v>0</v>
      </c>
      <c r="AA10" s="282">
        <v>0</v>
      </c>
      <c r="AB10" s="282">
        <v>0</v>
      </c>
      <c r="AC10" s="282">
        <v>0</v>
      </c>
      <c r="AD10" s="282">
        <v>0</v>
      </c>
      <c r="AE10" s="282">
        <v>6</v>
      </c>
      <c r="AF10" s="282">
        <v>4</v>
      </c>
    </row>
    <row r="11" spans="2:32" ht="19.5" customHeight="1" x14ac:dyDescent="0.2">
      <c r="B11" s="34" t="s">
        <v>6</v>
      </c>
      <c r="C11" s="282">
        <v>3</v>
      </c>
      <c r="D11" s="282">
        <v>5</v>
      </c>
      <c r="E11" s="282">
        <v>3</v>
      </c>
      <c r="F11" s="282">
        <v>1</v>
      </c>
      <c r="G11" s="282">
        <v>9</v>
      </c>
      <c r="H11" s="282">
        <v>6</v>
      </c>
      <c r="I11" s="282">
        <v>1</v>
      </c>
      <c r="J11" s="282">
        <v>3</v>
      </c>
      <c r="K11" s="282">
        <v>2</v>
      </c>
      <c r="L11" s="282">
        <v>2</v>
      </c>
      <c r="M11" s="282">
        <v>1</v>
      </c>
      <c r="N11" s="282">
        <v>0</v>
      </c>
      <c r="O11" s="282">
        <v>2</v>
      </c>
      <c r="P11" s="282">
        <v>0</v>
      </c>
      <c r="Q11" s="282">
        <v>0</v>
      </c>
      <c r="R11" s="282">
        <v>2</v>
      </c>
      <c r="S11" s="282">
        <v>0</v>
      </c>
      <c r="T11" s="282">
        <v>2</v>
      </c>
      <c r="U11" s="282">
        <v>0</v>
      </c>
      <c r="V11" s="282">
        <v>0</v>
      </c>
      <c r="W11" s="282">
        <v>2</v>
      </c>
      <c r="X11" s="282">
        <v>0</v>
      </c>
      <c r="Y11" s="282">
        <v>0</v>
      </c>
      <c r="Z11" s="282">
        <v>1</v>
      </c>
      <c r="AA11" s="282">
        <v>2</v>
      </c>
      <c r="AB11" s="282">
        <v>1</v>
      </c>
      <c r="AC11" s="282">
        <v>0</v>
      </c>
      <c r="AD11" s="282">
        <v>1</v>
      </c>
      <c r="AE11" s="282">
        <v>2</v>
      </c>
      <c r="AF11" s="282">
        <v>4</v>
      </c>
    </row>
    <row r="12" spans="2:32" ht="19.5" customHeight="1" x14ac:dyDescent="0.2">
      <c r="B12" s="34" t="s">
        <v>7</v>
      </c>
      <c r="C12" s="282">
        <v>9</v>
      </c>
      <c r="D12" s="282">
        <v>16</v>
      </c>
      <c r="E12" s="282">
        <v>14</v>
      </c>
      <c r="F12" s="282">
        <v>16</v>
      </c>
      <c r="G12" s="282">
        <v>16</v>
      </c>
      <c r="H12" s="282">
        <v>13</v>
      </c>
      <c r="I12" s="282">
        <v>26</v>
      </c>
      <c r="J12" s="282">
        <v>16</v>
      </c>
      <c r="K12" s="282">
        <v>8</v>
      </c>
      <c r="L12" s="282">
        <v>11</v>
      </c>
      <c r="M12" s="282">
        <v>12</v>
      </c>
      <c r="N12" s="282">
        <v>6</v>
      </c>
      <c r="O12" s="282">
        <v>14</v>
      </c>
      <c r="P12" s="282">
        <v>4</v>
      </c>
      <c r="Q12" s="282">
        <v>2</v>
      </c>
      <c r="R12" s="282">
        <v>7</v>
      </c>
      <c r="S12" s="282">
        <v>10</v>
      </c>
      <c r="T12" s="282">
        <v>3</v>
      </c>
      <c r="U12" s="282">
        <v>7</v>
      </c>
      <c r="V12" s="282">
        <v>7</v>
      </c>
      <c r="W12" s="282">
        <v>9</v>
      </c>
      <c r="X12" s="282">
        <v>2</v>
      </c>
      <c r="Y12" s="282">
        <v>3</v>
      </c>
      <c r="Z12" s="282">
        <v>4</v>
      </c>
      <c r="AA12" s="282">
        <v>3</v>
      </c>
      <c r="AB12" s="282">
        <v>10</v>
      </c>
      <c r="AC12" s="282">
        <v>7</v>
      </c>
      <c r="AD12" s="282">
        <v>5</v>
      </c>
      <c r="AE12" s="282">
        <v>5</v>
      </c>
      <c r="AF12" s="282">
        <v>7</v>
      </c>
    </row>
    <row r="13" spans="2:32" ht="19.5" customHeight="1" x14ac:dyDescent="0.2">
      <c r="B13" s="34" t="s">
        <v>8</v>
      </c>
      <c r="C13" s="282">
        <v>3</v>
      </c>
      <c r="D13" s="282">
        <v>7</v>
      </c>
      <c r="E13" s="282">
        <v>0</v>
      </c>
      <c r="F13" s="282">
        <v>2</v>
      </c>
      <c r="G13" s="282">
        <v>6</v>
      </c>
      <c r="H13" s="282">
        <v>5</v>
      </c>
      <c r="I13" s="282">
        <v>2</v>
      </c>
      <c r="J13" s="282">
        <v>11</v>
      </c>
      <c r="K13" s="282">
        <v>1</v>
      </c>
      <c r="L13" s="282">
        <v>2</v>
      </c>
      <c r="M13" s="282">
        <v>2</v>
      </c>
      <c r="N13" s="282">
        <v>3</v>
      </c>
      <c r="O13" s="282">
        <v>0</v>
      </c>
      <c r="P13" s="282">
        <v>1</v>
      </c>
      <c r="Q13" s="282">
        <v>1</v>
      </c>
      <c r="R13" s="282">
        <v>1</v>
      </c>
      <c r="S13" s="282">
        <v>2</v>
      </c>
      <c r="T13" s="282">
        <v>1</v>
      </c>
      <c r="U13" s="282">
        <v>0</v>
      </c>
      <c r="V13" s="282">
        <v>0</v>
      </c>
      <c r="W13" s="282">
        <v>0</v>
      </c>
      <c r="X13" s="282">
        <v>0</v>
      </c>
      <c r="Y13" s="282">
        <v>0</v>
      </c>
      <c r="Z13" s="282">
        <v>0</v>
      </c>
      <c r="AA13" s="282">
        <v>1</v>
      </c>
      <c r="AB13" s="282">
        <v>1</v>
      </c>
      <c r="AC13" s="282">
        <v>0</v>
      </c>
      <c r="AD13" s="282">
        <v>0</v>
      </c>
      <c r="AE13" s="282">
        <v>1</v>
      </c>
      <c r="AF13" s="282">
        <v>0</v>
      </c>
    </row>
    <row r="14" spans="2:32" ht="19.5" customHeight="1" x14ac:dyDescent="0.2">
      <c r="B14" s="34" t="s">
        <v>9</v>
      </c>
      <c r="C14" s="282">
        <v>3</v>
      </c>
      <c r="D14" s="282">
        <v>0</v>
      </c>
      <c r="E14" s="282">
        <v>2</v>
      </c>
      <c r="F14" s="282">
        <v>6</v>
      </c>
      <c r="G14" s="282">
        <v>3</v>
      </c>
      <c r="H14" s="282">
        <v>5</v>
      </c>
      <c r="I14" s="282">
        <v>7</v>
      </c>
      <c r="J14" s="282">
        <v>3</v>
      </c>
      <c r="K14" s="282">
        <v>4</v>
      </c>
      <c r="L14" s="282">
        <v>3</v>
      </c>
      <c r="M14" s="282">
        <v>7</v>
      </c>
      <c r="N14" s="282">
        <v>2</v>
      </c>
      <c r="O14" s="282">
        <v>2</v>
      </c>
      <c r="P14" s="282">
        <v>0</v>
      </c>
      <c r="Q14" s="282">
        <v>4</v>
      </c>
      <c r="R14" s="282">
        <v>3</v>
      </c>
      <c r="S14" s="282">
        <v>1</v>
      </c>
      <c r="T14" s="282">
        <v>5</v>
      </c>
      <c r="U14" s="282">
        <v>8</v>
      </c>
      <c r="V14" s="282">
        <v>2</v>
      </c>
      <c r="W14" s="282">
        <v>5</v>
      </c>
      <c r="X14" s="282">
        <v>2</v>
      </c>
      <c r="Y14" s="282">
        <v>2</v>
      </c>
      <c r="Z14" s="282">
        <v>5</v>
      </c>
      <c r="AA14" s="282">
        <v>6</v>
      </c>
      <c r="AB14" s="282">
        <v>16</v>
      </c>
      <c r="AC14" s="282">
        <v>14</v>
      </c>
      <c r="AD14" s="282">
        <v>10</v>
      </c>
      <c r="AE14" s="282">
        <v>6</v>
      </c>
      <c r="AF14" s="282">
        <v>14</v>
      </c>
    </row>
    <row r="15" spans="2:32" ht="19.5" customHeight="1" x14ac:dyDescent="0.2">
      <c r="B15" s="34" t="s">
        <v>10</v>
      </c>
      <c r="C15" s="282">
        <v>7</v>
      </c>
      <c r="D15" s="282">
        <v>6</v>
      </c>
      <c r="E15" s="282">
        <v>1</v>
      </c>
      <c r="F15" s="282">
        <v>15</v>
      </c>
      <c r="G15" s="282">
        <v>3</v>
      </c>
      <c r="H15" s="282">
        <v>14</v>
      </c>
      <c r="I15" s="282">
        <v>9</v>
      </c>
      <c r="J15" s="282">
        <v>2</v>
      </c>
      <c r="K15" s="282">
        <v>0</v>
      </c>
      <c r="L15" s="282">
        <v>0</v>
      </c>
      <c r="M15" s="282">
        <v>1</v>
      </c>
      <c r="N15" s="282">
        <v>0</v>
      </c>
      <c r="O15" s="282">
        <v>2</v>
      </c>
      <c r="P15" s="282">
        <v>6</v>
      </c>
      <c r="Q15" s="282">
        <v>2</v>
      </c>
      <c r="R15" s="282">
        <v>11</v>
      </c>
      <c r="S15" s="282">
        <v>2</v>
      </c>
      <c r="T15" s="282">
        <v>1</v>
      </c>
      <c r="U15" s="282">
        <v>1</v>
      </c>
      <c r="V15" s="282">
        <v>0</v>
      </c>
      <c r="W15" s="282">
        <v>2</v>
      </c>
      <c r="X15" s="282">
        <v>0</v>
      </c>
      <c r="Y15" s="282">
        <v>0</v>
      </c>
      <c r="Z15" s="282">
        <v>2</v>
      </c>
      <c r="AA15" s="282">
        <v>3</v>
      </c>
      <c r="AB15" s="282">
        <v>0</v>
      </c>
      <c r="AC15" s="282">
        <v>4</v>
      </c>
      <c r="AD15" s="282">
        <v>1</v>
      </c>
      <c r="AE15" s="282">
        <v>3</v>
      </c>
      <c r="AF15" s="282">
        <v>1</v>
      </c>
    </row>
    <row r="16" spans="2:32"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2:32"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2:32"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2:32" s="32" customFormat="1" ht="13.5" customHeight="1" x14ac:dyDescent="0.15">
      <c r="B19" s="32" t="s">
        <v>19</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43" t="s">
        <v>20</v>
      </c>
      <c r="C22" s="4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2:32" s="32" customFormat="1" ht="13.5" customHeight="1" x14ac:dyDescent="0.15">
      <c r="B23" s="62" t="s">
        <v>14</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2:32" s="32" customFormat="1" ht="13.5" customHeight="1" x14ac:dyDescent="0.15">
      <c r="B24" s="32" t="s">
        <v>22</v>
      </c>
    </row>
    <row r="25" spans="2:32" s="32" customFormat="1" ht="13.5" customHeight="1" x14ac:dyDescent="0.15">
      <c r="B25" s="32" t="s">
        <v>661</v>
      </c>
    </row>
    <row r="26" spans="2:32" s="32" customFormat="1" ht="13.5" customHeight="1" x14ac:dyDescent="0.15">
      <c r="B26" s="32" t="s">
        <v>794</v>
      </c>
    </row>
    <row r="27" spans="2:32" s="32" customFormat="1" ht="13.5" customHeight="1" x14ac:dyDescent="0.15">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row>
    <row r="28" spans="2:32" ht="13.5" customHeight="1" x14ac:dyDescent="0.2">
      <c r="B28" s="22" t="s">
        <v>68</v>
      </c>
    </row>
  </sheetData>
  <mergeCells count="2">
    <mergeCell ref="B1:AF1"/>
    <mergeCell ref="B20:C20"/>
  </mergeCells>
  <hyperlinks>
    <hyperlink ref="B28" location="Contents!A1" display="(Back to contents)" xr:uid="{00000000-0004-0000-0B00-000000000000}"/>
    <hyperlink ref="B20" r:id="rId1" xr:uid="{00000000-0004-0000-0B00-000001000000}"/>
    <hyperlink ref="B20:C20" r:id="rId2" display="https://estatistica.madeira.gov.pt/" xr:uid="{00000000-0004-0000-0B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pageSetUpPr fitToPage="1"/>
  </sheetPr>
  <dimension ref="B1:O65"/>
  <sheetViews>
    <sheetView showGridLines="0" workbookViewId="0">
      <pane ySplit="3" topLeftCell="A4" activePane="bottomLeft" state="frozen"/>
      <selection pane="bottomLeft"/>
    </sheetView>
  </sheetViews>
  <sheetFormatPr defaultRowHeight="11.25" x14ac:dyDescent="0.2"/>
  <cols>
    <col min="1" max="1" width="6.7109375" style="11" customWidth="1"/>
    <col min="2" max="2" width="41.140625" style="11" customWidth="1"/>
    <col min="3" max="7" width="19.140625" style="11" customWidth="1"/>
    <col min="8" max="8" width="6.7109375" style="11" customWidth="1"/>
    <col min="9" max="256" width="9.140625" style="11"/>
    <col min="257" max="257" width="6.7109375" style="11" customWidth="1"/>
    <col min="258" max="258" width="34.7109375" style="11" customWidth="1"/>
    <col min="259" max="262" width="16.85546875" style="11" customWidth="1"/>
    <col min="263" max="263" width="6.7109375" style="11" customWidth="1"/>
    <col min="264" max="264" width="11.7109375" style="11" customWidth="1"/>
    <col min="265" max="512" width="9.140625" style="11"/>
    <col min="513" max="513" width="6.7109375" style="11" customWidth="1"/>
    <col min="514" max="514" width="34.7109375" style="11" customWidth="1"/>
    <col min="515" max="518" width="16.85546875" style="11" customWidth="1"/>
    <col min="519" max="519" width="6.7109375" style="11" customWidth="1"/>
    <col min="520" max="520" width="11.7109375" style="11" customWidth="1"/>
    <col min="521" max="768" width="9.140625" style="11"/>
    <col min="769" max="769" width="6.7109375" style="11" customWidth="1"/>
    <col min="770" max="770" width="34.7109375" style="11" customWidth="1"/>
    <col min="771" max="774" width="16.85546875" style="11" customWidth="1"/>
    <col min="775" max="775" width="6.7109375" style="11" customWidth="1"/>
    <col min="776" max="776" width="11.7109375" style="11" customWidth="1"/>
    <col min="777" max="1024" width="9.140625" style="11"/>
    <col min="1025" max="1025" width="6.7109375" style="11" customWidth="1"/>
    <col min="1026" max="1026" width="34.7109375" style="11" customWidth="1"/>
    <col min="1027" max="1030" width="16.85546875" style="11" customWidth="1"/>
    <col min="1031" max="1031" width="6.7109375" style="11" customWidth="1"/>
    <col min="1032" max="1032" width="11.7109375" style="11" customWidth="1"/>
    <col min="1033" max="1280" width="9.140625" style="11"/>
    <col min="1281" max="1281" width="6.7109375" style="11" customWidth="1"/>
    <col min="1282" max="1282" width="34.7109375" style="11" customWidth="1"/>
    <col min="1283" max="1286" width="16.85546875" style="11" customWidth="1"/>
    <col min="1287" max="1287" width="6.7109375" style="11" customWidth="1"/>
    <col min="1288" max="1288" width="11.7109375" style="11" customWidth="1"/>
    <col min="1289" max="1536" width="9.140625" style="11"/>
    <col min="1537" max="1537" width="6.7109375" style="11" customWidth="1"/>
    <col min="1538" max="1538" width="34.7109375" style="11" customWidth="1"/>
    <col min="1539" max="1542" width="16.85546875" style="11" customWidth="1"/>
    <col min="1543" max="1543" width="6.7109375" style="11" customWidth="1"/>
    <col min="1544" max="1544" width="11.7109375" style="11" customWidth="1"/>
    <col min="1545" max="1792" width="9.140625" style="11"/>
    <col min="1793" max="1793" width="6.7109375" style="11" customWidth="1"/>
    <col min="1794" max="1794" width="34.7109375" style="11" customWidth="1"/>
    <col min="1795" max="1798" width="16.85546875" style="11" customWidth="1"/>
    <col min="1799" max="1799" width="6.7109375" style="11" customWidth="1"/>
    <col min="1800" max="1800" width="11.7109375" style="11" customWidth="1"/>
    <col min="1801" max="2048" width="9.140625" style="11"/>
    <col min="2049" max="2049" width="6.7109375" style="11" customWidth="1"/>
    <col min="2050" max="2050" width="34.7109375" style="11" customWidth="1"/>
    <col min="2051" max="2054" width="16.85546875" style="11" customWidth="1"/>
    <col min="2055" max="2055" width="6.7109375" style="11" customWidth="1"/>
    <col min="2056" max="2056" width="11.7109375" style="11" customWidth="1"/>
    <col min="2057" max="2304" width="9.140625" style="11"/>
    <col min="2305" max="2305" width="6.7109375" style="11" customWidth="1"/>
    <col min="2306" max="2306" width="34.7109375" style="11" customWidth="1"/>
    <col min="2307" max="2310" width="16.85546875" style="11" customWidth="1"/>
    <col min="2311" max="2311" width="6.7109375" style="11" customWidth="1"/>
    <col min="2312" max="2312" width="11.7109375" style="11" customWidth="1"/>
    <col min="2313" max="2560" width="9.140625" style="11"/>
    <col min="2561" max="2561" width="6.7109375" style="11" customWidth="1"/>
    <col min="2562" max="2562" width="34.7109375" style="11" customWidth="1"/>
    <col min="2563" max="2566" width="16.85546875" style="11" customWidth="1"/>
    <col min="2567" max="2567" width="6.7109375" style="11" customWidth="1"/>
    <col min="2568" max="2568" width="11.7109375" style="11" customWidth="1"/>
    <col min="2569" max="2816" width="9.140625" style="11"/>
    <col min="2817" max="2817" width="6.7109375" style="11" customWidth="1"/>
    <col min="2818" max="2818" width="34.7109375" style="11" customWidth="1"/>
    <col min="2819" max="2822" width="16.85546875" style="11" customWidth="1"/>
    <col min="2823" max="2823" width="6.7109375" style="11" customWidth="1"/>
    <col min="2824" max="2824" width="11.7109375" style="11" customWidth="1"/>
    <col min="2825" max="3072" width="9.140625" style="11"/>
    <col min="3073" max="3073" width="6.7109375" style="11" customWidth="1"/>
    <col min="3074" max="3074" width="34.7109375" style="11" customWidth="1"/>
    <col min="3075" max="3078" width="16.85546875" style="11" customWidth="1"/>
    <col min="3079" max="3079" width="6.7109375" style="11" customWidth="1"/>
    <col min="3080" max="3080" width="11.7109375" style="11" customWidth="1"/>
    <col min="3081" max="3328" width="9.140625" style="11"/>
    <col min="3329" max="3329" width="6.7109375" style="11" customWidth="1"/>
    <col min="3330" max="3330" width="34.7109375" style="11" customWidth="1"/>
    <col min="3331" max="3334" width="16.85546875" style="11" customWidth="1"/>
    <col min="3335" max="3335" width="6.7109375" style="11" customWidth="1"/>
    <col min="3336" max="3336" width="11.7109375" style="11" customWidth="1"/>
    <col min="3337" max="3584" width="9.140625" style="11"/>
    <col min="3585" max="3585" width="6.7109375" style="11" customWidth="1"/>
    <col min="3586" max="3586" width="34.7109375" style="11" customWidth="1"/>
    <col min="3587" max="3590" width="16.85546875" style="11" customWidth="1"/>
    <col min="3591" max="3591" width="6.7109375" style="11" customWidth="1"/>
    <col min="3592" max="3592" width="11.7109375" style="11" customWidth="1"/>
    <col min="3593" max="3840" width="9.140625" style="11"/>
    <col min="3841" max="3841" width="6.7109375" style="11" customWidth="1"/>
    <col min="3842" max="3842" width="34.7109375" style="11" customWidth="1"/>
    <col min="3843" max="3846" width="16.85546875" style="11" customWidth="1"/>
    <col min="3847" max="3847" width="6.7109375" style="11" customWidth="1"/>
    <col min="3848" max="3848" width="11.7109375" style="11" customWidth="1"/>
    <col min="3849" max="4096" width="9.140625" style="11"/>
    <col min="4097" max="4097" width="6.7109375" style="11" customWidth="1"/>
    <col min="4098" max="4098" width="34.7109375" style="11" customWidth="1"/>
    <col min="4099" max="4102" width="16.85546875" style="11" customWidth="1"/>
    <col min="4103" max="4103" width="6.7109375" style="11" customWidth="1"/>
    <col min="4104" max="4104" width="11.7109375" style="11" customWidth="1"/>
    <col min="4105" max="4352" width="9.140625" style="11"/>
    <col min="4353" max="4353" width="6.7109375" style="11" customWidth="1"/>
    <col min="4354" max="4354" width="34.7109375" style="11" customWidth="1"/>
    <col min="4355" max="4358" width="16.85546875" style="11" customWidth="1"/>
    <col min="4359" max="4359" width="6.7109375" style="11" customWidth="1"/>
    <col min="4360" max="4360" width="11.7109375" style="11" customWidth="1"/>
    <col min="4361" max="4608" width="9.140625" style="11"/>
    <col min="4609" max="4609" width="6.7109375" style="11" customWidth="1"/>
    <col min="4610" max="4610" width="34.7109375" style="11" customWidth="1"/>
    <col min="4611" max="4614" width="16.85546875" style="11" customWidth="1"/>
    <col min="4615" max="4615" width="6.7109375" style="11" customWidth="1"/>
    <col min="4616" max="4616" width="11.7109375" style="11" customWidth="1"/>
    <col min="4617" max="4864" width="9.140625" style="11"/>
    <col min="4865" max="4865" width="6.7109375" style="11" customWidth="1"/>
    <col min="4866" max="4866" width="34.7109375" style="11" customWidth="1"/>
    <col min="4867" max="4870" width="16.85546875" style="11" customWidth="1"/>
    <col min="4871" max="4871" width="6.7109375" style="11" customWidth="1"/>
    <col min="4872" max="4872" width="11.7109375" style="11" customWidth="1"/>
    <col min="4873" max="5120" width="9.140625" style="11"/>
    <col min="5121" max="5121" width="6.7109375" style="11" customWidth="1"/>
    <col min="5122" max="5122" width="34.7109375" style="11" customWidth="1"/>
    <col min="5123" max="5126" width="16.85546875" style="11" customWidth="1"/>
    <col min="5127" max="5127" width="6.7109375" style="11" customWidth="1"/>
    <col min="5128" max="5128" width="11.7109375" style="11" customWidth="1"/>
    <col min="5129" max="5376" width="9.140625" style="11"/>
    <col min="5377" max="5377" width="6.7109375" style="11" customWidth="1"/>
    <col min="5378" max="5378" width="34.7109375" style="11" customWidth="1"/>
    <col min="5379" max="5382" width="16.85546875" style="11" customWidth="1"/>
    <col min="5383" max="5383" width="6.7109375" style="11" customWidth="1"/>
    <col min="5384" max="5384" width="11.7109375" style="11" customWidth="1"/>
    <col min="5385" max="5632" width="9.140625" style="11"/>
    <col min="5633" max="5633" width="6.7109375" style="11" customWidth="1"/>
    <col min="5634" max="5634" width="34.7109375" style="11" customWidth="1"/>
    <col min="5635" max="5638" width="16.85546875" style="11" customWidth="1"/>
    <col min="5639" max="5639" width="6.7109375" style="11" customWidth="1"/>
    <col min="5640" max="5640" width="11.7109375" style="11" customWidth="1"/>
    <col min="5641" max="5888" width="9.140625" style="11"/>
    <col min="5889" max="5889" width="6.7109375" style="11" customWidth="1"/>
    <col min="5890" max="5890" width="34.7109375" style="11" customWidth="1"/>
    <col min="5891" max="5894" width="16.85546875" style="11" customWidth="1"/>
    <col min="5895" max="5895" width="6.7109375" style="11" customWidth="1"/>
    <col min="5896" max="5896" width="11.7109375" style="11" customWidth="1"/>
    <col min="5897" max="6144" width="9.140625" style="11"/>
    <col min="6145" max="6145" width="6.7109375" style="11" customWidth="1"/>
    <col min="6146" max="6146" width="34.7109375" style="11" customWidth="1"/>
    <col min="6147" max="6150" width="16.85546875" style="11" customWidth="1"/>
    <col min="6151" max="6151" width="6.7109375" style="11" customWidth="1"/>
    <col min="6152" max="6152" width="11.7109375" style="11" customWidth="1"/>
    <col min="6153" max="6400" width="9.140625" style="11"/>
    <col min="6401" max="6401" width="6.7109375" style="11" customWidth="1"/>
    <col min="6402" max="6402" width="34.7109375" style="11" customWidth="1"/>
    <col min="6403" max="6406" width="16.85546875" style="11" customWidth="1"/>
    <col min="6407" max="6407" width="6.7109375" style="11" customWidth="1"/>
    <col min="6408" max="6408" width="11.7109375" style="11" customWidth="1"/>
    <col min="6409" max="6656" width="9.140625" style="11"/>
    <col min="6657" max="6657" width="6.7109375" style="11" customWidth="1"/>
    <col min="6658" max="6658" width="34.7109375" style="11" customWidth="1"/>
    <col min="6659" max="6662" width="16.85546875" style="11" customWidth="1"/>
    <col min="6663" max="6663" width="6.7109375" style="11" customWidth="1"/>
    <col min="6664" max="6664" width="11.7109375" style="11" customWidth="1"/>
    <col min="6665" max="6912" width="9.140625" style="11"/>
    <col min="6913" max="6913" width="6.7109375" style="11" customWidth="1"/>
    <col min="6914" max="6914" width="34.7109375" style="11" customWidth="1"/>
    <col min="6915" max="6918" width="16.85546875" style="11" customWidth="1"/>
    <col min="6919" max="6919" width="6.7109375" style="11" customWidth="1"/>
    <col min="6920" max="6920" width="11.7109375" style="11" customWidth="1"/>
    <col min="6921" max="7168" width="9.140625" style="11"/>
    <col min="7169" max="7169" width="6.7109375" style="11" customWidth="1"/>
    <col min="7170" max="7170" width="34.7109375" style="11" customWidth="1"/>
    <col min="7171" max="7174" width="16.85546875" style="11" customWidth="1"/>
    <col min="7175" max="7175" width="6.7109375" style="11" customWidth="1"/>
    <col min="7176" max="7176" width="11.7109375" style="11" customWidth="1"/>
    <col min="7177" max="7424" width="9.140625" style="11"/>
    <col min="7425" max="7425" width="6.7109375" style="11" customWidth="1"/>
    <col min="7426" max="7426" width="34.7109375" style="11" customWidth="1"/>
    <col min="7427" max="7430" width="16.85546875" style="11" customWidth="1"/>
    <col min="7431" max="7431" width="6.7109375" style="11" customWidth="1"/>
    <col min="7432" max="7432" width="11.7109375" style="11" customWidth="1"/>
    <col min="7433" max="7680" width="9.140625" style="11"/>
    <col min="7681" max="7681" width="6.7109375" style="11" customWidth="1"/>
    <col min="7682" max="7682" width="34.7109375" style="11" customWidth="1"/>
    <col min="7683" max="7686" width="16.85546875" style="11" customWidth="1"/>
    <col min="7687" max="7687" width="6.7109375" style="11" customWidth="1"/>
    <col min="7688" max="7688" width="11.7109375" style="11" customWidth="1"/>
    <col min="7689" max="7936" width="9.140625" style="11"/>
    <col min="7937" max="7937" width="6.7109375" style="11" customWidth="1"/>
    <col min="7938" max="7938" width="34.7109375" style="11" customWidth="1"/>
    <col min="7939" max="7942" width="16.85546875" style="11" customWidth="1"/>
    <col min="7943" max="7943" width="6.7109375" style="11" customWidth="1"/>
    <col min="7944" max="7944" width="11.7109375" style="11" customWidth="1"/>
    <col min="7945" max="8192" width="9.140625" style="11"/>
    <col min="8193" max="8193" width="6.7109375" style="11" customWidth="1"/>
    <col min="8194" max="8194" width="34.7109375" style="11" customWidth="1"/>
    <col min="8195" max="8198" width="16.85546875" style="11" customWidth="1"/>
    <col min="8199" max="8199" width="6.7109375" style="11" customWidth="1"/>
    <col min="8200" max="8200" width="11.7109375" style="11" customWidth="1"/>
    <col min="8201" max="8448" width="9.140625" style="11"/>
    <col min="8449" max="8449" width="6.7109375" style="11" customWidth="1"/>
    <col min="8450" max="8450" width="34.7109375" style="11" customWidth="1"/>
    <col min="8451" max="8454" width="16.85546875" style="11" customWidth="1"/>
    <col min="8455" max="8455" width="6.7109375" style="11" customWidth="1"/>
    <col min="8456" max="8456" width="11.7109375" style="11" customWidth="1"/>
    <col min="8457" max="8704" width="9.140625" style="11"/>
    <col min="8705" max="8705" width="6.7109375" style="11" customWidth="1"/>
    <col min="8706" max="8706" width="34.7109375" style="11" customWidth="1"/>
    <col min="8707" max="8710" width="16.85546875" style="11" customWidth="1"/>
    <col min="8711" max="8711" width="6.7109375" style="11" customWidth="1"/>
    <col min="8712" max="8712" width="11.7109375" style="11" customWidth="1"/>
    <col min="8713" max="8960" width="9.140625" style="11"/>
    <col min="8961" max="8961" width="6.7109375" style="11" customWidth="1"/>
    <col min="8962" max="8962" width="34.7109375" style="11" customWidth="1"/>
    <col min="8963" max="8966" width="16.85546875" style="11" customWidth="1"/>
    <col min="8967" max="8967" width="6.7109375" style="11" customWidth="1"/>
    <col min="8968" max="8968" width="11.7109375" style="11" customWidth="1"/>
    <col min="8969" max="9216" width="9.140625" style="11"/>
    <col min="9217" max="9217" width="6.7109375" style="11" customWidth="1"/>
    <col min="9218" max="9218" width="34.7109375" style="11" customWidth="1"/>
    <col min="9219" max="9222" width="16.85546875" style="11" customWidth="1"/>
    <col min="9223" max="9223" width="6.7109375" style="11" customWidth="1"/>
    <col min="9224" max="9224" width="11.7109375" style="11" customWidth="1"/>
    <col min="9225" max="9472" width="9.140625" style="11"/>
    <col min="9473" max="9473" width="6.7109375" style="11" customWidth="1"/>
    <col min="9474" max="9474" width="34.7109375" style="11" customWidth="1"/>
    <col min="9475" max="9478" width="16.85546875" style="11" customWidth="1"/>
    <col min="9479" max="9479" width="6.7109375" style="11" customWidth="1"/>
    <col min="9480" max="9480" width="11.7109375" style="11" customWidth="1"/>
    <col min="9481" max="9728" width="9.140625" style="11"/>
    <col min="9729" max="9729" width="6.7109375" style="11" customWidth="1"/>
    <col min="9730" max="9730" width="34.7109375" style="11" customWidth="1"/>
    <col min="9731" max="9734" width="16.85546875" style="11" customWidth="1"/>
    <col min="9735" max="9735" width="6.7109375" style="11" customWidth="1"/>
    <col min="9736" max="9736" width="11.7109375" style="11" customWidth="1"/>
    <col min="9737" max="9984" width="9.140625" style="11"/>
    <col min="9985" max="9985" width="6.7109375" style="11" customWidth="1"/>
    <col min="9986" max="9986" width="34.7109375" style="11" customWidth="1"/>
    <col min="9987" max="9990" width="16.85546875" style="11" customWidth="1"/>
    <col min="9991" max="9991" width="6.7109375" style="11" customWidth="1"/>
    <col min="9992" max="9992" width="11.7109375" style="11" customWidth="1"/>
    <col min="9993" max="10240" width="9.140625" style="11"/>
    <col min="10241" max="10241" width="6.7109375" style="11" customWidth="1"/>
    <col min="10242" max="10242" width="34.7109375" style="11" customWidth="1"/>
    <col min="10243" max="10246" width="16.85546875" style="11" customWidth="1"/>
    <col min="10247" max="10247" width="6.7109375" style="11" customWidth="1"/>
    <col min="10248" max="10248" width="11.7109375" style="11" customWidth="1"/>
    <col min="10249" max="10496" width="9.140625" style="11"/>
    <col min="10497" max="10497" width="6.7109375" style="11" customWidth="1"/>
    <col min="10498" max="10498" width="34.7109375" style="11" customWidth="1"/>
    <col min="10499" max="10502" width="16.85546875" style="11" customWidth="1"/>
    <col min="10503" max="10503" width="6.7109375" style="11" customWidth="1"/>
    <col min="10504" max="10504" width="11.7109375" style="11" customWidth="1"/>
    <col min="10505" max="10752" width="9.140625" style="11"/>
    <col min="10753" max="10753" width="6.7109375" style="11" customWidth="1"/>
    <col min="10754" max="10754" width="34.7109375" style="11" customWidth="1"/>
    <col min="10755" max="10758" width="16.85546875" style="11" customWidth="1"/>
    <col min="10759" max="10759" width="6.7109375" style="11" customWidth="1"/>
    <col min="10760" max="10760" width="11.7109375" style="11" customWidth="1"/>
    <col min="10761" max="11008" width="9.140625" style="11"/>
    <col min="11009" max="11009" width="6.7109375" style="11" customWidth="1"/>
    <col min="11010" max="11010" width="34.7109375" style="11" customWidth="1"/>
    <col min="11011" max="11014" width="16.85546875" style="11" customWidth="1"/>
    <col min="11015" max="11015" width="6.7109375" style="11" customWidth="1"/>
    <col min="11016" max="11016" width="11.7109375" style="11" customWidth="1"/>
    <col min="11017" max="11264" width="9.140625" style="11"/>
    <col min="11265" max="11265" width="6.7109375" style="11" customWidth="1"/>
    <col min="11266" max="11266" width="34.7109375" style="11" customWidth="1"/>
    <col min="11267" max="11270" width="16.85546875" style="11" customWidth="1"/>
    <col min="11271" max="11271" width="6.7109375" style="11" customWidth="1"/>
    <col min="11272" max="11272" width="11.7109375" style="11" customWidth="1"/>
    <col min="11273" max="11520" width="9.140625" style="11"/>
    <col min="11521" max="11521" width="6.7109375" style="11" customWidth="1"/>
    <col min="11522" max="11522" width="34.7109375" style="11" customWidth="1"/>
    <col min="11523" max="11526" width="16.85546875" style="11" customWidth="1"/>
    <col min="11527" max="11527" width="6.7109375" style="11" customWidth="1"/>
    <col min="11528" max="11528" width="11.7109375" style="11" customWidth="1"/>
    <col min="11529" max="11776" width="9.140625" style="11"/>
    <col min="11777" max="11777" width="6.7109375" style="11" customWidth="1"/>
    <col min="11778" max="11778" width="34.7109375" style="11" customWidth="1"/>
    <col min="11779" max="11782" width="16.85546875" style="11" customWidth="1"/>
    <col min="11783" max="11783" width="6.7109375" style="11" customWidth="1"/>
    <col min="11784" max="11784" width="11.7109375" style="11" customWidth="1"/>
    <col min="11785" max="12032" width="9.140625" style="11"/>
    <col min="12033" max="12033" width="6.7109375" style="11" customWidth="1"/>
    <col min="12034" max="12034" width="34.7109375" style="11" customWidth="1"/>
    <col min="12035" max="12038" width="16.85546875" style="11" customWidth="1"/>
    <col min="12039" max="12039" width="6.7109375" style="11" customWidth="1"/>
    <col min="12040" max="12040" width="11.7109375" style="11" customWidth="1"/>
    <col min="12041" max="12288" width="9.140625" style="11"/>
    <col min="12289" max="12289" width="6.7109375" style="11" customWidth="1"/>
    <col min="12290" max="12290" width="34.7109375" style="11" customWidth="1"/>
    <col min="12291" max="12294" width="16.85546875" style="11" customWidth="1"/>
    <col min="12295" max="12295" width="6.7109375" style="11" customWidth="1"/>
    <col min="12296" max="12296" width="11.7109375" style="11" customWidth="1"/>
    <col min="12297" max="12544" width="9.140625" style="11"/>
    <col min="12545" max="12545" width="6.7109375" style="11" customWidth="1"/>
    <col min="12546" max="12546" width="34.7109375" style="11" customWidth="1"/>
    <col min="12547" max="12550" width="16.85546875" style="11" customWidth="1"/>
    <col min="12551" max="12551" width="6.7109375" style="11" customWidth="1"/>
    <col min="12552" max="12552" width="11.7109375" style="11" customWidth="1"/>
    <col min="12553" max="12800" width="9.140625" style="11"/>
    <col min="12801" max="12801" width="6.7109375" style="11" customWidth="1"/>
    <col min="12802" max="12802" width="34.7109375" style="11" customWidth="1"/>
    <col min="12803" max="12806" width="16.85546875" style="11" customWidth="1"/>
    <col min="12807" max="12807" width="6.7109375" style="11" customWidth="1"/>
    <col min="12808" max="12808" width="11.7109375" style="11" customWidth="1"/>
    <col min="12809" max="13056" width="9.140625" style="11"/>
    <col min="13057" max="13057" width="6.7109375" style="11" customWidth="1"/>
    <col min="13058" max="13058" width="34.7109375" style="11" customWidth="1"/>
    <col min="13059" max="13062" width="16.85546875" style="11" customWidth="1"/>
    <col min="13063" max="13063" width="6.7109375" style="11" customWidth="1"/>
    <col min="13064" max="13064" width="11.7109375" style="11" customWidth="1"/>
    <col min="13065" max="13312" width="9.140625" style="11"/>
    <col min="13313" max="13313" width="6.7109375" style="11" customWidth="1"/>
    <col min="13314" max="13314" width="34.7109375" style="11" customWidth="1"/>
    <col min="13315" max="13318" width="16.85546875" style="11" customWidth="1"/>
    <col min="13319" max="13319" width="6.7109375" style="11" customWidth="1"/>
    <col min="13320" max="13320" width="11.7109375" style="11" customWidth="1"/>
    <col min="13321" max="13568" width="9.140625" style="11"/>
    <col min="13569" max="13569" width="6.7109375" style="11" customWidth="1"/>
    <col min="13570" max="13570" width="34.7109375" style="11" customWidth="1"/>
    <col min="13571" max="13574" width="16.85546875" style="11" customWidth="1"/>
    <col min="13575" max="13575" width="6.7109375" style="11" customWidth="1"/>
    <col min="13576" max="13576" width="11.7109375" style="11" customWidth="1"/>
    <col min="13577" max="13824" width="9.140625" style="11"/>
    <col min="13825" max="13825" width="6.7109375" style="11" customWidth="1"/>
    <col min="13826" max="13826" width="34.7109375" style="11" customWidth="1"/>
    <col min="13827" max="13830" width="16.85546875" style="11" customWidth="1"/>
    <col min="13831" max="13831" width="6.7109375" style="11" customWidth="1"/>
    <col min="13832" max="13832" width="11.7109375" style="11" customWidth="1"/>
    <col min="13833" max="14080" width="9.140625" style="11"/>
    <col min="14081" max="14081" width="6.7109375" style="11" customWidth="1"/>
    <col min="14082" max="14082" width="34.7109375" style="11" customWidth="1"/>
    <col min="14083" max="14086" width="16.85546875" style="11" customWidth="1"/>
    <col min="14087" max="14087" width="6.7109375" style="11" customWidth="1"/>
    <col min="14088" max="14088" width="11.7109375" style="11" customWidth="1"/>
    <col min="14089" max="14336" width="9.140625" style="11"/>
    <col min="14337" max="14337" width="6.7109375" style="11" customWidth="1"/>
    <col min="14338" max="14338" width="34.7109375" style="11" customWidth="1"/>
    <col min="14339" max="14342" width="16.85546875" style="11" customWidth="1"/>
    <col min="14343" max="14343" width="6.7109375" style="11" customWidth="1"/>
    <col min="14344" max="14344" width="11.7109375" style="11" customWidth="1"/>
    <col min="14345" max="14592" width="9.140625" style="11"/>
    <col min="14593" max="14593" width="6.7109375" style="11" customWidth="1"/>
    <col min="14594" max="14594" width="34.7109375" style="11" customWidth="1"/>
    <col min="14595" max="14598" width="16.85546875" style="11" customWidth="1"/>
    <col min="14599" max="14599" width="6.7109375" style="11" customWidth="1"/>
    <col min="14600" max="14600" width="11.7109375" style="11" customWidth="1"/>
    <col min="14601" max="14848" width="9.140625" style="11"/>
    <col min="14849" max="14849" width="6.7109375" style="11" customWidth="1"/>
    <col min="14850" max="14850" width="34.7109375" style="11" customWidth="1"/>
    <col min="14851" max="14854" width="16.85546875" style="11" customWidth="1"/>
    <col min="14855" max="14855" width="6.7109375" style="11" customWidth="1"/>
    <col min="14856" max="14856" width="11.7109375" style="11" customWidth="1"/>
    <col min="14857" max="15104" width="9.140625" style="11"/>
    <col min="15105" max="15105" width="6.7109375" style="11" customWidth="1"/>
    <col min="15106" max="15106" width="34.7109375" style="11" customWidth="1"/>
    <col min="15107" max="15110" width="16.85546875" style="11" customWidth="1"/>
    <col min="15111" max="15111" width="6.7109375" style="11" customWidth="1"/>
    <col min="15112" max="15112" width="11.7109375" style="11" customWidth="1"/>
    <col min="15113" max="15360" width="9.140625" style="11"/>
    <col min="15361" max="15361" width="6.7109375" style="11" customWidth="1"/>
    <col min="15362" max="15362" width="34.7109375" style="11" customWidth="1"/>
    <col min="15363" max="15366" width="16.85546875" style="11" customWidth="1"/>
    <col min="15367" max="15367" width="6.7109375" style="11" customWidth="1"/>
    <col min="15368" max="15368" width="11.7109375" style="11" customWidth="1"/>
    <col min="15369" max="15616" width="9.140625" style="11"/>
    <col min="15617" max="15617" width="6.7109375" style="11" customWidth="1"/>
    <col min="15618" max="15618" width="34.7109375" style="11" customWidth="1"/>
    <col min="15619" max="15622" width="16.85546875" style="11" customWidth="1"/>
    <col min="15623" max="15623" width="6.7109375" style="11" customWidth="1"/>
    <col min="15624" max="15624" width="11.7109375" style="11" customWidth="1"/>
    <col min="15625" max="15872" width="9.140625" style="11"/>
    <col min="15873" max="15873" width="6.7109375" style="11" customWidth="1"/>
    <col min="15874" max="15874" width="34.7109375" style="11" customWidth="1"/>
    <col min="15875" max="15878" width="16.85546875" style="11" customWidth="1"/>
    <col min="15879" max="15879" width="6.7109375" style="11" customWidth="1"/>
    <col min="15880" max="15880" width="11.7109375" style="11" customWidth="1"/>
    <col min="15881" max="16128" width="9.140625" style="11"/>
    <col min="16129" max="16129" width="6.7109375" style="11" customWidth="1"/>
    <col min="16130" max="16130" width="34.7109375" style="11" customWidth="1"/>
    <col min="16131" max="16134" width="16.85546875" style="11" customWidth="1"/>
    <col min="16135" max="16135" width="6.7109375" style="11" customWidth="1"/>
    <col min="16136" max="16136" width="11.7109375" style="11" customWidth="1"/>
    <col min="16137" max="16384" width="9.140625" style="11"/>
  </cols>
  <sheetData>
    <row r="1" spans="2:12" ht="30" customHeight="1" x14ac:dyDescent="0.2">
      <c r="B1" s="526" t="s">
        <v>652</v>
      </c>
      <c r="C1" s="526"/>
      <c r="D1" s="526"/>
      <c r="E1" s="526"/>
      <c r="F1" s="526"/>
      <c r="G1" s="526"/>
      <c r="H1" s="18"/>
    </row>
    <row r="2" spans="2:12" ht="21" customHeight="1" x14ac:dyDescent="0.2">
      <c r="C2" s="12"/>
      <c r="D2" s="12"/>
      <c r="E2" s="12"/>
      <c r="F2" s="12"/>
      <c r="G2" s="29" t="s">
        <v>253</v>
      </c>
      <c r="H2" s="12"/>
    </row>
    <row r="3" spans="2:12" s="13" customFormat="1" ht="30" customHeight="1" x14ac:dyDescent="0.2">
      <c r="B3" s="144"/>
      <c r="C3" s="145">
        <v>2009</v>
      </c>
      <c r="D3" s="220">
        <v>2011</v>
      </c>
      <c r="E3" s="145">
        <v>2012</v>
      </c>
      <c r="F3" s="423">
        <v>2015</v>
      </c>
      <c r="G3" s="423">
        <v>2023</v>
      </c>
      <c r="H3" s="17"/>
    </row>
    <row r="4" spans="2:12" s="13" customFormat="1" ht="12.75" customHeight="1" x14ac:dyDescent="0.2">
      <c r="B4" s="80"/>
      <c r="C4" s="15"/>
      <c r="D4" s="15"/>
      <c r="E4" s="15"/>
      <c r="F4" s="424"/>
      <c r="G4" s="424"/>
      <c r="H4" s="11"/>
    </row>
    <row r="5" spans="2:12" s="88" customFormat="1" ht="16.5" customHeight="1" x14ac:dyDescent="0.2">
      <c r="B5" s="165" t="s">
        <v>62</v>
      </c>
      <c r="C5" s="198"/>
      <c r="D5" s="198"/>
      <c r="E5" s="163"/>
      <c r="F5" s="163"/>
      <c r="G5" s="163"/>
      <c r="H5" s="221"/>
      <c r="L5" s="431"/>
    </row>
    <row r="6" spans="2:12" s="88" customFormat="1" ht="16.5" customHeight="1" x14ac:dyDescent="0.2">
      <c r="B6" s="426" t="s">
        <v>11</v>
      </c>
      <c r="C6" s="198">
        <v>1589341</v>
      </c>
      <c r="D6" s="198">
        <v>1696874</v>
      </c>
      <c r="E6" s="163">
        <v>510271</v>
      </c>
      <c r="F6" s="163">
        <v>1188562</v>
      </c>
      <c r="G6" s="163">
        <v>10212737</v>
      </c>
      <c r="H6" s="221"/>
      <c r="K6" s="431"/>
    </row>
    <row r="7" spans="2:12" s="88" customFormat="1" ht="16.5" customHeight="1" x14ac:dyDescent="0.2">
      <c r="B7" s="427" t="s">
        <v>0</v>
      </c>
      <c r="C7" s="198">
        <v>149000</v>
      </c>
      <c r="D7" s="198">
        <v>149000</v>
      </c>
      <c r="E7" s="198">
        <v>67900</v>
      </c>
      <c r="F7" s="198">
        <v>0</v>
      </c>
      <c r="G7" s="198">
        <v>0</v>
      </c>
      <c r="H7" s="221"/>
    </row>
    <row r="8" spans="2:12" s="88" customFormat="1" ht="16.5" customHeight="1" x14ac:dyDescent="0.2">
      <c r="B8" s="427" t="s">
        <v>1</v>
      </c>
      <c r="C8" s="198">
        <v>127436</v>
      </c>
      <c r="D8" s="198">
        <v>246784</v>
      </c>
      <c r="E8" s="198">
        <v>109203</v>
      </c>
      <c r="F8" s="198">
        <v>46830</v>
      </c>
      <c r="G8" s="163">
        <v>1702659</v>
      </c>
      <c r="H8" s="221"/>
    </row>
    <row r="9" spans="2:12" s="88" customFormat="1" ht="16.5" customHeight="1" x14ac:dyDescent="0.2">
      <c r="B9" s="427" t="s">
        <v>2</v>
      </c>
      <c r="C9" s="198">
        <v>1068794</v>
      </c>
      <c r="D9" s="198">
        <v>1274773</v>
      </c>
      <c r="E9" s="198">
        <v>283590</v>
      </c>
      <c r="F9" s="198">
        <v>1082915</v>
      </c>
      <c r="G9" s="163">
        <v>6861054</v>
      </c>
      <c r="H9" s="221"/>
    </row>
    <row r="10" spans="2:12" s="88" customFormat="1" ht="16.5" customHeight="1" x14ac:dyDescent="0.2">
      <c r="B10" s="427" t="s">
        <v>3</v>
      </c>
      <c r="C10" s="198">
        <v>12830</v>
      </c>
      <c r="D10" s="198">
        <v>0</v>
      </c>
      <c r="E10" s="198">
        <v>7172</v>
      </c>
      <c r="F10" s="198">
        <v>17047</v>
      </c>
      <c r="G10" s="163">
        <v>169347</v>
      </c>
      <c r="H10" s="221"/>
    </row>
    <row r="11" spans="2:12" s="88" customFormat="1" ht="16.5" customHeight="1" x14ac:dyDescent="0.2">
      <c r="B11" s="427" t="s">
        <v>4</v>
      </c>
      <c r="C11" s="198">
        <v>0</v>
      </c>
      <c r="D11" s="198">
        <v>0</v>
      </c>
      <c r="E11" s="198">
        <v>0</v>
      </c>
      <c r="F11" s="198">
        <v>0</v>
      </c>
      <c r="G11" s="198">
        <v>0</v>
      </c>
      <c r="H11" s="221"/>
    </row>
    <row r="12" spans="2:12" s="88" customFormat="1" ht="16.5" customHeight="1" x14ac:dyDescent="0.2">
      <c r="B12" s="427" t="s">
        <v>5</v>
      </c>
      <c r="C12" s="198">
        <v>21105</v>
      </c>
      <c r="D12" s="198">
        <v>0</v>
      </c>
      <c r="E12" s="198">
        <v>995</v>
      </c>
      <c r="F12" s="198">
        <v>3409</v>
      </c>
      <c r="G12" s="163">
        <v>447954</v>
      </c>
      <c r="H12" s="221"/>
    </row>
    <row r="13" spans="2:12" s="88" customFormat="1" ht="16.5" customHeight="1" x14ac:dyDescent="0.2">
      <c r="B13" s="427" t="s">
        <v>6</v>
      </c>
      <c r="C13" s="198">
        <v>0</v>
      </c>
      <c r="D13" s="198">
        <v>0</v>
      </c>
      <c r="E13" s="198">
        <v>3915</v>
      </c>
      <c r="F13" s="198">
        <v>0</v>
      </c>
      <c r="G13" s="163">
        <v>3034</v>
      </c>
      <c r="H13" s="221"/>
    </row>
    <row r="14" spans="2:12" s="88" customFormat="1" ht="16.5" customHeight="1" x14ac:dyDescent="0.2">
      <c r="B14" s="427" t="s">
        <v>7</v>
      </c>
      <c r="C14" s="198">
        <v>198775</v>
      </c>
      <c r="D14" s="198">
        <v>21799</v>
      </c>
      <c r="E14" s="198">
        <v>35231</v>
      </c>
      <c r="F14" s="198">
        <v>30003</v>
      </c>
      <c r="G14" s="163">
        <v>1012627</v>
      </c>
      <c r="H14" s="221"/>
    </row>
    <row r="15" spans="2:12" s="88" customFormat="1" ht="16.5" customHeight="1" x14ac:dyDescent="0.2">
      <c r="B15" s="427" t="s">
        <v>8</v>
      </c>
      <c r="C15" s="198">
        <v>8027</v>
      </c>
      <c r="D15" s="198">
        <v>418</v>
      </c>
      <c r="E15" s="198">
        <v>1065</v>
      </c>
      <c r="F15" s="198">
        <v>6364</v>
      </c>
      <c r="G15" s="163">
        <v>4551</v>
      </c>
      <c r="H15" s="221"/>
    </row>
    <row r="16" spans="2:12" s="88" customFormat="1" ht="16.5" customHeight="1" x14ac:dyDescent="0.2">
      <c r="B16" s="427" t="s">
        <v>9</v>
      </c>
      <c r="C16" s="198">
        <v>3374</v>
      </c>
      <c r="D16" s="198">
        <v>0</v>
      </c>
      <c r="E16" s="198">
        <v>0</v>
      </c>
      <c r="F16" s="198">
        <v>0</v>
      </c>
      <c r="G16" s="163">
        <v>1936</v>
      </c>
      <c r="H16" s="221"/>
    </row>
    <row r="17" spans="2:12" s="88" customFormat="1" ht="16.5" customHeight="1" x14ac:dyDescent="0.2">
      <c r="B17" s="427" t="s">
        <v>10</v>
      </c>
      <c r="C17" s="198">
        <v>0</v>
      </c>
      <c r="D17" s="198">
        <v>4100</v>
      </c>
      <c r="E17" s="198">
        <v>1200</v>
      </c>
      <c r="F17" s="198">
        <v>1994</v>
      </c>
      <c r="G17" s="163">
        <v>9575</v>
      </c>
      <c r="H17" s="221"/>
    </row>
    <row r="18" spans="2:12" s="147" customFormat="1" ht="16.5" customHeight="1" x14ac:dyDescent="0.2">
      <c r="B18" s="151" t="s">
        <v>254</v>
      </c>
      <c r="C18" s="199"/>
      <c r="D18" s="199"/>
      <c r="E18" s="169"/>
      <c r="F18" s="169"/>
      <c r="G18" s="169"/>
      <c r="H18" s="170"/>
    </row>
    <row r="19" spans="2:12" s="147" customFormat="1" ht="16.5" customHeight="1" x14ac:dyDescent="0.2">
      <c r="B19" s="428" t="s">
        <v>11</v>
      </c>
      <c r="C19" s="199">
        <v>1464341</v>
      </c>
      <c r="D19" s="199">
        <v>1460366</v>
      </c>
      <c r="E19" s="169">
        <v>428273</v>
      </c>
      <c r="F19" s="169">
        <v>478223</v>
      </c>
      <c r="G19" s="169">
        <v>9428062</v>
      </c>
      <c r="H19" s="170"/>
      <c r="K19" s="430"/>
      <c r="L19" s="430"/>
    </row>
    <row r="20" spans="2:12" s="147" customFormat="1" ht="16.5" customHeight="1" x14ac:dyDescent="0.2">
      <c r="B20" s="429" t="s">
        <v>0</v>
      </c>
      <c r="C20" s="199">
        <v>149000</v>
      </c>
      <c r="D20" s="199">
        <v>149000</v>
      </c>
      <c r="E20" s="199">
        <v>67900</v>
      </c>
      <c r="F20" s="199">
        <v>0</v>
      </c>
      <c r="G20" s="199">
        <v>0</v>
      </c>
      <c r="H20" s="170"/>
    </row>
    <row r="21" spans="2:12" s="147" customFormat="1" ht="16.5" customHeight="1" x14ac:dyDescent="0.2">
      <c r="B21" s="429" t="s">
        <v>1</v>
      </c>
      <c r="C21" s="199">
        <v>127436</v>
      </c>
      <c r="D21" s="199">
        <v>231211</v>
      </c>
      <c r="E21" s="199">
        <v>27205</v>
      </c>
      <c r="F21" s="199">
        <v>46830</v>
      </c>
      <c r="G21" s="169">
        <v>1702213</v>
      </c>
      <c r="H21" s="170"/>
    </row>
    <row r="22" spans="2:12" s="147" customFormat="1" ht="16.5" customHeight="1" x14ac:dyDescent="0.2">
      <c r="B22" s="429" t="s">
        <v>2</v>
      </c>
      <c r="C22" s="199">
        <v>943794</v>
      </c>
      <c r="D22" s="199">
        <v>1071380</v>
      </c>
      <c r="E22" s="199">
        <v>283590</v>
      </c>
      <c r="F22" s="199">
        <v>372576</v>
      </c>
      <c r="G22" s="169">
        <v>6076825</v>
      </c>
      <c r="H22" s="170"/>
    </row>
    <row r="23" spans="2:12" s="147" customFormat="1" ht="16.5" customHeight="1" x14ac:dyDescent="0.2">
      <c r="B23" s="429" t="s">
        <v>3</v>
      </c>
      <c r="C23" s="199">
        <v>12830</v>
      </c>
      <c r="D23" s="199">
        <v>0</v>
      </c>
      <c r="E23" s="199">
        <v>7172</v>
      </c>
      <c r="F23" s="199">
        <v>17047</v>
      </c>
      <c r="G23" s="169">
        <v>169347</v>
      </c>
      <c r="H23" s="170"/>
    </row>
    <row r="24" spans="2:12" s="147" customFormat="1" ht="16.5" customHeight="1" x14ac:dyDescent="0.2">
      <c r="B24" s="429" t="s">
        <v>4</v>
      </c>
      <c r="C24" s="199">
        <v>0</v>
      </c>
      <c r="D24" s="199">
        <v>0</v>
      </c>
      <c r="E24" s="199">
        <v>0</v>
      </c>
      <c r="F24" s="199">
        <v>0</v>
      </c>
      <c r="G24" s="199">
        <v>0</v>
      </c>
      <c r="H24" s="170"/>
    </row>
    <row r="25" spans="2:12" s="147" customFormat="1" ht="16.5" customHeight="1" x14ac:dyDescent="0.2">
      <c r="B25" s="429" t="s">
        <v>5</v>
      </c>
      <c r="C25" s="199">
        <v>21105</v>
      </c>
      <c r="D25" s="199">
        <v>0</v>
      </c>
      <c r="E25" s="199">
        <v>995</v>
      </c>
      <c r="F25" s="199">
        <v>3409</v>
      </c>
      <c r="G25" s="169">
        <v>447954</v>
      </c>
      <c r="H25" s="170"/>
    </row>
    <row r="26" spans="2:12" s="147" customFormat="1" ht="16.5" customHeight="1" x14ac:dyDescent="0.2">
      <c r="B26" s="429" t="s">
        <v>6</v>
      </c>
      <c r="C26" s="199">
        <v>0</v>
      </c>
      <c r="D26" s="199">
        <v>0</v>
      </c>
      <c r="E26" s="199">
        <v>3915</v>
      </c>
      <c r="F26" s="199">
        <v>0</v>
      </c>
      <c r="G26" s="169">
        <v>3034</v>
      </c>
      <c r="H26" s="170"/>
    </row>
    <row r="27" spans="2:12" s="147" customFormat="1" ht="16.5" customHeight="1" x14ac:dyDescent="0.2">
      <c r="B27" s="429" t="s">
        <v>7</v>
      </c>
      <c r="C27" s="199">
        <v>198775</v>
      </c>
      <c r="D27" s="199">
        <v>4257</v>
      </c>
      <c r="E27" s="199">
        <v>35231</v>
      </c>
      <c r="F27" s="199">
        <v>30003</v>
      </c>
      <c r="G27" s="169">
        <v>1012627</v>
      </c>
      <c r="H27" s="170"/>
    </row>
    <row r="28" spans="2:12" s="147" customFormat="1" ht="16.5" customHeight="1" x14ac:dyDescent="0.2">
      <c r="B28" s="429" t="s">
        <v>8</v>
      </c>
      <c r="C28" s="199">
        <v>8027</v>
      </c>
      <c r="D28" s="199">
        <v>418</v>
      </c>
      <c r="E28" s="199">
        <v>1065</v>
      </c>
      <c r="F28" s="199">
        <v>6364</v>
      </c>
      <c r="G28" s="169">
        <v>4551</v>
      </c>
      <c r="H28" s="170"/>
    </row>
    <row r="29" spans="2:12" s="147" customFormat="1" ht="16.5" customHeight="1" x14ac:dyDescent="0.2">
      <c r="B29" s="429" t="s">
        <v>9</v>
      </c>
      <c r="C29" s="199">
        <v>3374</v>
      </c>
      <c r="D29" s="199">
        <v>0</v>
      </c>
      <c r="E29" s="199">
        <v>0</v>
      </c>
      <c r="F29" s="199">
        <v>0</v>
      </c>
      <c r="G29" s="169">
        <v>1936</v>
      </c>
      <c r="H29" s="170"/>
    </row>
    <row r="30" spans="2:12" s="147" customFormat="1" ht="16.5" customHeight="1" x14ac:dyDescent="0.2">
      <c r="B30" s="429" t="s">
        <v>10</v>
      </c>
      <c r="C30" s="199">
        <v>0</v>
      </c>
      <c r="D30" s="199">
        <v>4100</v>
      </c>
      <c r="E30" s="199">
        <v>1200</v>
      </c>
      <c r="F30" s="199">
        <v>1994</v>
      </c>
      <c r="G30" s="169">
        <v>9575</v>
      </c>
      <c r="H30" s="170"/>
    </row>
    <row r="31" spans="2:12" s="147" customFormat="1" ht="24" customHeight="1" x14ac:dyDescent="0.2">
      <c r="B31" s="174" t="s">
        <v>255</v>
      </c>
      <c r="C31" s="199"/>
      <c r="D31" s="199"/>
      <c r="E31" s="169"/>
      <c r="F31" s="169"/>
      <c r="G31" s="169"/>
      <c r="H31" s="170"/>
    </row>
    <row r="32" spans="2:12" s="147" customFormat="1" ht="16.5" customHeight="1" x14ac:dyDescent="0.2">
      <c r="B32" s="428" t="s">
        <v>11</v>
      </c>
      <c r="C32" s="199">
        <v>125000</v>
      </c>
      <c r="D32" s="199">
        <v>34500</v>
      </c>
      <c r="E32" s="169">
        <v>81998</v>
      </c>
      <c r="F32" s="169">
        <v>89840</v>
      </c>
      <c r="G32" s="169">
        <v>446</v>
      </c>
      <c r="H32" s="170"/>
    </row>
    <row r="33" spans="2:11" s="147" customFormat="1" ht="16.5" customHeight="1" x14ac:dyDescent="0.2">
      <c r="B33" s="429" t="s">
        <v>0</v>
      </c>
      <c r="C33" s="199">
        <v>0</v>
      </c>
      <c r="D33" s="199">
        <v>0</v>
      </c>
      <c r="E33" s="199">
        <v>0</v>
      </c>
      <c r="F33" s="199">
        <v>0</v>
      </c>
      <c r="G33" s="199">
        <v>0</v>
      </c>
      <c r="H33" s="170"/>
    </row>
    <row r="34" spans="2:11" s="147" customFormat="1" ht="16.5" customHeight="1" x14ac:dyDescent="0.2">
      <c r="B34" s="429" t="s">
        <v>1</v>
      </c>
      <c r="C34" s="199">
        <v>0</v>
      </c>
      <c r="D34" s="199">
        <v>0</v>
      </c>
      <c r="E34" s="199">
        <v>81998</v>
      </c>
      <c r="F34" s="199">
        <v>0</v>
      </c>
      <c r="G34" s="199">
        <v>446</v>
      </c>
      <c r="H34" s="170"/>
    </row>
    <row r="35" spans="2:11" s="147" customFormat="1" ht="16.5" customHeight="1" x14ac:dyDescent="0.2">
      <c r="B35" s="429" t="s">
        <v>2</v>
      </c>
      <c r="C35" s="199">
        <v>125000</v>
      </c>
      <c r="D35" s="199">
        <v>34500</v>
      </c>
      <c r="E35" s="199">
        <v>0</v>
      </c>
      <c r="F35" s="199">
        <v>89840</v>
      </c>
      <c r="G35" s="199">
        <v>0</v>
      </c>
      <c r="H35" s="170"/>
    </row>
    <row r="36" spans="2:11" s="147" customFormat="1" ht="16.5" customHeight="1" x14ac:dyDescent="0.2">
      <c r="B36" s="429" t="s">
        <v>3</v>
      </c>
      <c r="C36" s="199">
        <v>0</v>
      </c>
      <c r="D36" s="199">
        <v>0</v>
      </c>
      <c r="E36" s="199">
        <v>0</v>
      </c>
      <c r="F36" s="199">
        <v>0</v>
      </c>
      <c r="G36" s="199">
        <v>0</v>
      </c>
      <c r="H36" s="170"/>
    </row>
    <row r="37" spans="2:11" s="147" customFormat="1" ht="16.5" customHeight="1" x14ac:dyDescent="0.2">
      <c r="B37" s="429" t="s">
        <v>4</v>
      </c>
      <c r="C37" s="199">
        <v>0</v>
      </c>
      <c r="D37" s="199">
        <v>0</v>
      </c>
      <c r="E37" s="199">
        <v>0</v>
      </c>
      <c r="F37" s="199">
        <v>0</v>
      </c>
      <c r="G37" s="199">
        <v>0</v>
      </c>
      <c r="H37" s="170"/>
    </row>
    <row r="38" spans="2:11" s="147" customFormat="1" ht="16.5" customHeight="1" x14ac:dyDescent="0.2">
      <c r="B38" s="429" t="s">
        <v>5</v>
      </c>
      <c r="C38" s="199">
        <v>0</v>
      </c>
      <c r="D38" s="199">
        <v>0</v>
      </c>
      <c r="E38" s="199">
        <v>0</v>
      </c>
      <c r="F38" s="199">
        <v>0</v>
      </c>
      <c r="G38" s="199">
        <v>0</v>
      </c>
      <c r="H38" s="170"/>
    </row>
    <row r="39" spans="2:11" s="147" customFormat="1" ht="16.5" customHeight="1" x14ac:dyDescent="0.2">
      <c r="B39" s="429" t="s">
        <v>6</v>
      </c>
      <c r="C39" s="199">
        <v>0</v>
      </c>
      <c r="D39" s="199">
        <v>0</v>
      </c>
      <c r="E39" s="199">
        <v>0</v>
      </c>
      <c r="F39" s="199">
        <v>0</v>
      </c>
      <c r="G39" s="199">
        <v>0</v>
      </c>
      <c r="H39" s="170"/>
    </row>
    <row r="40" spans="2:11" s="147" customFormat="1" ht="16.5" customHeight="1" x14ac:dyDescent="0.2">
      <c r="B40" s="429" t="s">
        <v>7</v>
      </c>
      <c r="C40" s="199">
        <v>0</v>
      </c>
      <c r="D40" s="199">
        <v>0</v>
      </c>
      <c r="E40" s="199">
        <v>0</v>
      </c>
      <c r="F40" s="199">
        <v>0</v>
      </c>
      <c r="G40" s="199">
        <v>0</v>
      </c>
      <c r="H40" s="170"/>
    </row>
    <row r="41" spans="2:11" s="147" customFormat="1" ht="16.5" customHeight="1" x14ac:dyDescent="0.2">
      <c r="B41" s="429" t="s">
        <v>8</v>
      </c>
      <c r="C41" s="199">
        <v>0</v>
      </c>
      <c r="D41" s="199">
        <v>0</v>
      </c>
      <c r="E41" s="199">
        <v>0</v>
      </c>
      <c r="F41" s="199">
        <v>0</v>
      </c>
      <c r="G41" s="199">
        <v>0</v>
      </c>
      <c r="H41" s="170"/>
    </row>
    <row r="42" spans="2:11" s="147" customFormat="1" ht="16.5" customHeight="1" x14ac:dyDescent="0.2">
      <c r="B42" s="429" t="s">
        <v>9</v>
      </c>
      <c r="C42" s="199">
        <v>0</v>
      </c>
      <c r="D42" s="199">
        <v>0</v>
      </c>
      <c r="E42" s="199">
        <v>0</v>
      </c>
      <c r="F42" s="199">
        <v>0</v>
      </c>
      <c r="G42" s="199">
        <v>0</v>
      </c>
      <c r="H42" s="170"/>
    </row>
    <row r="43" spans="2:11" s="147" customFormat="1" ht="16.5" customHeight="1" x14ac:dyDescent="0.2">
      <c r="B43" s="429" t="s">
        <v>10</v>
      </c>
      <c r="C43" s="199">
        <v>0</v>
      </c>
      <c r="D43" s="199">
        <v>0</v>
      </c>
      <c r="E43" s="199">
        <v>0</v>
      </c>
      <c r="F43" s="199">
        <v>0</v>
      </c>
      <c r="G43" s="199">
        <v>0</v>
      </c>
      <c r="H43" s="170"/>
    </row>
    <row r="44" spans="2:11" s="147" customFormat="1" ht="24" customHeight="1" x14ac:dyDescent="0.2">
      <c r="B44" s="174" t="s">
        <v>256</v>
      </c>
      <c r="C44" s="199"/>
      <c r="D44" s="199"/>
      <c r="E44" s="199"/>
      <c r="F44" s="169"/>
      <c r="G44" s="169"/>
      <c r="H44" s="170"/>
    </row>
    <row r="45" spans="2:11" s="147" customFormat="1" ht="16.5" customHeight="1" x14ac:dyDescent="0.2">
      <c r="B45" s="428" t="s">
        <v>11</v>
      </c>
      <c r="C45" s="199">
        <v>0</v>
      </c>
      <c r="D45" s="199">
        <v>202007</v>
      </c>
      <c r="E45" s="199">
        <v>0</v>
      </c>
      <c r="F45" s="169">
        <v>620499</v>
      </c>
      <c r="G45" s="169">
        <v>784229</v>
      </c>
      <c r="H45" s="170"/>
      <c r="K45" s="430"/>
    </row>
    <row r="46" spans="2:11" s="147" customFormat="1" ht="16.5" customHeight="1" x14ac:dyDescent="0.2">
      <c r="B46" s="429" t="s">
        <v>0</v>
      </c>
      <c r="C46" s="199">
        <v>0</v>
      </c>
      <c r="D46" s="199">
        <v>0</v>
      </c>
      <c r="E46" s="199">
        <v>0</v>
      </c>
      <c r="F46" s="199">
        <v>0</v>
      </c>
      <c r="G46" s="199">
        <v>0</v>
      </c>
      <c r="H46" s="170"/>
    </row>
    <row r="47" spans="2:11" s="147" customFormat="1" ht="16.5" customHeight="1" x14ac:dyDescent="0.2">
      <c r="B47" s="429" t="s">
        <v>1</v>
      </c>
      <c r="C47" s="199">
        <v>0</v>
      </c>
      <c r="D47" s="199">
        <v>15572</v>
      </c>
      <c r="E47" s="199">
        <v>0</v>
      </c>
      <c r="F47" s="199">
        <v>0</v>
      </c>
      <c r="G47" s="199">
        <v>0</v>
      </c>
      <c r="H47" s="170"/>
    </row>
    <row r="48" spans="2:11" s="147" customFormat="1" ht="16.5" customHeight="1" x14ac:dyDescent="0.2">
      <c r="B48" s="429" t="s">
        <v>2</v>
      </c>
      <c r="C48" s="199">
        <v>0</v>
      </c>
      <c r="D48" s="199">
        <v>168893</v>
      </c>
      <c r="E48" s="199">
        <v>0</v>
      </c>
      <c r="F48" s="199">
        <v>620499</v>
      </c>
      <c r="G48" s="199">
        <v>784229</v>
      </c>
      <c r="H48" s="170"/>
    </row>
    <row r="49" spans="2:15" s="147" customFormat="1" ht="16.5" customHeight="1" x14ac:dyDescent="0.2">
      <c r="B49" s="429" t="s">
        <v>3</v>
      </c>
      <c r="C49" s="199">
        <v>0</v>
      </c>
      <c r="D49" s="199">
        <v>0</v>
      </c>
      <c r="E49" s="199">
        <v>0</v>
      </c>
      <c r="F49" s="199">
        <v>0</v>
      </c>
      <c r="G49" s="199">
        <v>0</v>
      </c>
      <c r="H49" s="170"/>
    </row>
    <row r="50" spans="2:15" s="147" customFormat="1" ht="16.5" customHeight="1" x14ac:dyDescent="0.2">
      <c r="B50" s="429" t="s">
        <v>4</v>
      </c>
      <c r="C50" s="199">
        <v>0</v>
      </c>
      <c r="D50" s="199">
        <v>0</v>
      </c>
      <c r="E50" s="199">
        <v>0</v>
      </c>
      <c r="F50" s="199">
        <v>0</v>
      </c>
      <c r="G50" s="199">
        <v>0</v>
      </c>
      <c r="H50" s="170"/>
    </row>
    <row r="51" spans="2:15" s="147" customFormat="1" ht="16.5" customHeight="1" x14ac:dyDescent="0.2">
      <c r="B51" s="429" t="s">
        <v>5</v>
      </c>
      <c r="C51" s="199">
        <v>0</v>
      </c>
      <c r="D51" s="199">
        <v>0</v>
      </c>
      <c r="E51" s="199">
        <v>0</v>
      </c>
      <c r="F51" s="199">
        <v>0</v>
      </c>
      <c r="G51" s="199">
        <v>0</v>
      </c>
      <c r="H51" s="170"/>
    </row>
    <row r="52" spans="2:15" s="147" customFormat="1" ht="16.5" customHeight="1" x14ac:dyDescent="0.2">
      <c r="B52" s="429" t="s">
        <v>6</v>
      </c>
      <c r="C52" s="199">
        <v>0</v>
      </c>
      <c r="D52" s="199">
        <v>0</v>
      </c>
      <c r="E52" s="199">
        <v>0</v>
      </c>
      <c r="F52" s="199">
        <v>0</v>
      </c>
      <c r="G52" s="199">
        <v>0</v>
      </c>
      <c r="H52" s="170"/>
    </row>
    <row r="53" spans="2:15" s="147" customFormat="1" ht="16.5" customHeight="1" x14ac:dyDescent="0.2">
      <c r="B53" s="429" t="s">
        <v>7</v>
      </c>
      <c r="C53" s="199">
        <v>0</v>
      </c>
      <c r="D53" s="199">
        <v>17542</v>
      </c>
      <c r="E53" s="199">
        <v>0</v>
      </c>
      <c r="F53" s="199">
        <v>0</v>
      </c>
      <c r="G53" s="199">
        <v>0</v>
      </c>
      <c r="H53" s="170"/>
    </row>
    <row r="54" spans="2:15" s="147" customFormat="1" ht="16.5" customHeight="1" x14ac:dyDescent="0.2">
      <c r="B54" s="429" t="s">
        <v>8</v>
      </c>
      <c r="C54" s="199">
        <v>0</v>
      </c>
      <c r="D54" s="199">
        <v>0</v>
      </c>
      <c r="E54" s="199">
        <v>0</v>
      </c>
      <c r="F54" s="199">
        <v>0</v>
      </c>
      <c r="G54" s="199">
        <v>0</v>
      </c>
      <c r="H54" s="170"/>
    </row>
    <row r="55" spans="2:15" s="147" customFormat="1" ht="16.5" customHeight="1" x14ac:dyDescent="0.2">
      <c r="B55" s="429" t="s">
        <v>9</v>
      </c>
      <c r="C55" s="199">
        <v>0</v>
      </c>
      <c r="D55" s="199">
        <v>0</v>
      </c>
      <c r="E55" s="199">
        <v>0</v>
      </c>
      <c r="F55" s="199">
        <v>0</v>
      </c>
      <c r="G55" s="199">
        <v>0</v>
      </c>
      <c r="H55" s="170"/>
    </row>
    <row r="56" spans="2:15" s="147" customFormat="1" ht="16.5" customHeight="1" x14ac:dyDescent="0.2">
      <c r="B56" s="429" t="s">
        <v>10</v>
      </c>
      <c r="C56" s="199">
        <v>0</v>
      </c>
      <c r="D56" s="199">
        <v>0</v>
      </c>
      <c r="E56" s="199">
        <v>0</v>
      </c>
      <c r="F56" s="199">
        <v>0</v>
      </c>
      <c r="G56" s="199">
        <v>0</v>
      </c>
      <c r="H56" s="170"/>
    </row>
    <row r="57" spans="2:15" ht="12.75" customHeight="1" x14ac:dyDescent="0.2">
      <c r="C57" s="9"/>
      <c r="D57" s="9"/>
      <c r="E57" s="9"/>
      <c r="F57" s="9"/>
      <c r="G57" s="9"/>
      <c r="H57" s="19"/>
    </row>
    <row r="58" spans="2:15" ht="3" customHeight="1" x14ac:dyDescent="0.2">
      <c r="B58" s="154"/>
      <c r="C58" s="154"/>
      <c r="D58" s="154"/>
      <c r="E58" s="154"/>
      <c r="F58" s="154"/>
      <c r="G58" s="154"/>
      <c r="H58" s="19"/>
    </row>
    <row r="59" spans="2:15" ht="9" customHeight="1" x14ac:dyDescent="0.2">
      <c r="C59" s="9"/>
      <c r="D59" s="9"/>
      <c r="E59" s="9"/>
      <c r="F59" s="9"/>
      <c r="G59" s="14"/>
      <c r="H59" s="19"/>
    </row>
    <row r="60" spans="2:15" s="1" customFormat="1" ht="13.5" customHeight="1" x14ac:dyDescent="0.2">
      <c r="B60" s="474" t="s">
        <v>236</v>
      </c>
      <c r="C60" s="474"/>
      <c r="D60" s="474"/>
      <c r="E60" s="474"/>
      <c r="F60" s="474"/>
      <c r="G60" s="474"/>
    </row>
    <row r="61" spans="2:15" ht="13.5" customHeight="1" x14ac:dyDescent="0.2">
      <c r="B61" s="222" t="s">
        <v>233</v>
      </c>
    </row>
    <row r="62" spans="2:15" s="1" customFormat="1" ht="5.25" customHeight="1" x14ac:dyDescent="0.2">
      <c r="B62" s="157"/>
      <c r="C62" s="157"/>
      <c r="D62" s="157"/>
      <c r="E62" s="157"/>
      <c r="F62" s="157"/>
      <c r="G62" s="157"/>
    </row>
    <row r="63" spans="2:15" s="1" customFormat="1" ht="13.5" customHeight="1" x14ac:dyDescent="0.2">
      <c r="B63" s="474" t="s">
        <v>257</v>
      </c>
      <c r="C63" s="474"/>
      <c r="D63" s="474"/>
      <c r="E63" s="474"/>
      <c r="F63" s="474"/>
      <c r="G63" s="474"/>
    </row>
    <row r="64" spans="2:15" s="32" customFormat="1" ht="13.5" customHeight="1" x14ac:dyDescent="0.15">
      <c r="B64" s="157"/>
      <c r="C64" s="157"/>
      <c r="D64" s="157"/>
      <c r="E64" s="157"/>
      <c r="F64" s="157"/>
      <c r="G64" s="157"/>
      <c r="H64" s="157"/>
      <c r="I64" s="157"/>
      <c r="J64" s="157"/>
      <c r="K64" s="157"/>
      <c r="L64" s="157"/>
      <c r="M64" s="157"/>
      <c r="N64" s="157"/>
      <c r="O64" s="157"/>
    </row>
    <row r="65" spans="2:2" s="1" customFormat="1" ht="12.75" x14ac:dyDescent="0.2">
      <c r="B65" s="138" t="s">
        <v>68</v>
      </c>
    </row>
  </sheetData>
  <mergeCells count="3">
    <mergeCell ref="B1:G1"/>
    <mergeCell ref="B60:G60"/>
    <mergeCell ref="B63:G63"/>
  </mergeCells>
  <hyperlinks>
    <hyperlink ref="B61" r:id="rId1" xr:uid="{00000000-0004-0000-6900-000000000000}"/>
    <hyperlink ref="B65" location="Contents!A1" display="(Back to contents)" xr:uid="{00000000-0004-0000-6900-000001000000}"/>
  </hyperlinks>
  <printOptions horizontalCentered="1"/>
  <pageMargins left="0.47244094488188981" right="0.47244094488188981" top="0.6692913385826772" bottom="0.6692913385826772" header="0" footer="0"/>
  <pageSetup paperSize="9" scale="93" orientation="portrait" verticalDpi="0"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pageSetUpPr fitToPage="1"/>
  </sheetPr>
  <dimension ref="B1:O23"/>
  <sheetViews>
    <sheetView showGridLines="0" workbookViewId="0"/>
  </sheetViews>
  <sheetFormatPr defaultRowHeight="11.25" x14ac:dyDescent="0.2"/>
  <cols>
    <col min="1" max="1" width="6.7109375" style="11" customWidth="1"/>
    <col min="2" max="2" width="32.7109375" style="11" customWidth="1"/>
    <col min="3" max="7" width="16.85546875" style="11" customWidth="1"/>
    <col min="8" max="8" width="6.7109375" style="11" customWidth="1"/>
    <col min="9" max="256" width="9.140625" style="11"/>
    <col min="257" max="257" width="6.7109375" style="11" customWidth="1"/>
    <col min="258" max="258" width="32.7109375" style="11" customWidth="1"/>
    <col min="259" max="262" width="16.85546875" style="11" customWidth="1"/>
    <col min="263" max="263" width="6.7109375" style="11" customWidth="1"/>
    <col min="264" max="264" width="11.5703125" style="11" customWidth="1"/>
    <col min="265" max="512" width="9.140625" style="11"/>
    <col min="513" max="513" width="6.7109375" style="11" customWidth="1"/>
    <col min="514" max="514" width="32.7109375" style="11" customWidth="1"/>
    <col min="515" max="518" width="16.85546875" style="11" customWidth="1"/>
    <col min="519" max="519" width="6.7109375" style="11" customWidth="1"/>
    <col min="520" max="520" width="11.5703125" style="11" customWidth="1"/>
    <col min="521" max="768" width="9.140625" style="11"/>
    <col min="769" max="769" width="6.7109375" style="11" customWidth="1"/>
    <col min="770" max="770" width="32.7109375" style="11" customWidth="1"/>
    <col min="771" max="774" width="16.85546875" style="11" customWidth="1"/>
    <col min="775" max="775" width="6.7109375" style="11" customWidth="1"/>
    <col min="776" max="776" width="11.5703125" style="11" customWidth="1"/>
    <col min="777" max="1024" width="9.140625" style="11"/>
    <col min="1025" max="1025" width="6.7109375" style="11" customWidth="1"/>
    <col min="1026" max="1026" width="32.7109375" style="11" customWidth="1"/>
    <col min="1027" max="1030" width="16.85546875" style="11" customWidth="1"/>
    <col min="1031" max="1031" width="6.7109375" style="11" customWidth="1"/>
    <col min="1032" max="1032" width="11.5703125" style="11" customWidth="1"/>
    <col min="1033" max="1280" width="9.140625" style="11"/>
    <col min="1281" max="1281" width="6.7109375" style="11" customWidth="1"/>
    <col min="1282" max="1282" width="32.7109375" style="11" customWidth="1"/>
    <col min="1283" max="1286" width="16.85546875" style="11" customWidth="1"/>
    <col min="1287" max="1287" width="6.7109375" style="11" customWidth="1"/>
    <col min="1288" max="1288" width="11.5703125" style="11" customWidth="1"/>
    <col min="1289" max="1536" width="9.140625" style="11"/>
    <col min="1537" max="1537" width="6.7109375" style="11" customWidth="1"/>
    <col min="1538" max="1538" width="32.7109375" style="11" customWidth="1"/>
    <col min="1539" max="1542" width="16.85546875" style="11" customWidth="1"/>
    <col min="1543" max="1543" width="6.7109375" style="11" customWidth="1"/>
    <col min="1544" max="1544" width="11.5703125" style="11" customWidth="1"/>
    <col min="1545" max="1792" width="9.140625" style="11"/>
    <col min="1793" max="1793" width="6.7109375" style="11" customWidth="1"/>
    <col min="1794" max="1794" width="32.7109375" style="11" customWidth="1"/>
    <col min="1795" max="1798" width="16.85546875" style="11" customWidth="1"/>
    <col min="1799" max="1799" width="6.7109375" style="11" customWidth="1"/>
    <col min="1800" max="1800" width="11.5703125" style="11" customWidth="1"/>
    <col min="1801" max="2048" width="9.140625" style="11"/>
    <col min="2049" max="2049" width="6.7109375" style="11" customWidth="1"/>
    <col min="2050" max="2050" width="32.7109375" style="11" customWidth="1"/>
    <col min="2051" max="2054" width="16.85546875" style="11" customWidth="1"/>
    <col min="2055" max="2055" width="6.7109375" style="11" customWidth="1"/>
    <col min="2056" max="2056" width="11.5703125" style="11" customWidth="1"/>
    <col min="2057" max="2304" width="9.140625" style="11"/>
    <col min="2305" max="2305" width="6.7109375" style="11" customWidth="1"/>
    <col min="2306" max="2306" width="32.7109375" style="11" customWidth="1"/>
    <col min="2307" max="2310" width="16.85546875" style="11" customWidth="1"/>
    <col min="2311" max="2311" width="6.7109375" style="11" customWidth="1"/>
    <col min="2312" max="2312" width="11.5703125" style="11" customWidth="1"/>
    <col min="2313" max="2560" width="9.140625" style="11"/>
    <col min="2561" max="2561" width="6.7109375" style="11" customWidth="1"/>
    <col min="2562" max="2562" width="32.7109375" style="11" customWidth="1"/>
    <col min="2563" max="2566" width="16.85546875" style="11" customWidth="1"/>
    <col min="2567" max="2567" width="6.7109375" style="11" customWidth="1"/>
    <col min="2568" max="2568" width="11.5703125" style="11" customWidth="1"/>
    <col min="2569" max="2816" width="9.140625" style="11"/>
    <col min="2817" max="2817" width="6.7109375" style="11" customWidth="1"/>
    <col min="2818" max="2818" width="32.7109375" style="11" customWidth="1"/>
    <col min="2819" max="2822" width="16.85546875" style="11" customWidth="1"/>
    <col min="2823" max="2823" width="6.7109375" style="11" customWidth="1"/>
    <col min="2824" max="2824" width="11.5703125" style="11" customWidth="1"/>
    <col min="2825" max="3072" width="9.140625" style="11"/>
    <col min="3073" max="3073" width="6.7109375" style="11" customWidth="1"/>
    <col min="3074" max="3074" width="32.7109375" style="11" customWidth="1"/>
    <col min="3075" max="3078" width="16.85546875" style="11" customWidth="1"/>
    <col min="3079" max="3079" width="6.7109375" style="11" customWidth="1"/>
    <col min="3080" max="3080" width="11.5703125" style="11" customWidth="1"/>
    <col min="3081" max="3328" width="9.140625" style="11"/>
    <col min="3329" max="3329" width="6.7109375" style="11" customWidth="1"/>
    <col min="3330" max="3330" width="32.7109375" style="11" customWidth="1"/>
    <col min="3331" max="3334" width="16.85546875" style="11" customWidth="1"/>
    <col min="3335" max="3335" width="6.7109375" style="11" customWidth="1"/>
    <col min="3336" max="3336" width="11.5703125" style="11" customWidth="1"/>
    <col min="3337" max="3584" width="9.140625" style="11"/>
    <col min="3585" max="3585" width="6.7109375" style="11" customWidth="1"/>
    <col min="3586" max="3586" width="32.7109375" style="11" customWidth="1"/>
    <col min="3587" max="3590" width="16.85546875" style="11" customWidth="1"/>
    <col min="3591" max="3591" width="6.7109375" style="11" customWidth="1"/>
    <col min="3592" max="3592" width="11.5703125" style="11" customWidth="1"/>
    <col min="3593" max="3840" width="9.140625" style="11"/>
    <col min="3841" max="3841" width="6.7109375" style="11" customWidth="1"/>
    <col min="3842" max="3842" width="32.7109375" style="11" customWidth="1"/>
    <col min="3843" max="3846" width="16.85546875" style="11" customWidth="1"/>
    <col min="3847" max="3847" width="6.7109375" style="11" customWidth="1"/>
    <col min="3848" max="3848" width="11.5703125" style="11" customWidth="1"/>
    <col min="3849" max="4096" width="9.140625" style="11"/>
    <col min="4097" max="4097" width="6.7109375" style="11" customWidth="1"/>
    <col min="4098" max="4098" width="32.7109375" style="11" customWidth="1"/>
    <col min="4099" max="4102" width="16.85546875" style="11" customWidth="1"/>
    <col min="4103" max="4103" width="6.7109375" style="11" customWidth="1"/>
    <col min="4104" max="4104" width="11.5703125" style="11" customWidth="1"/>
    <col min="4105" max="4352" width="9.140625" style="11"/>
    <col min="4353" max="4353" width="6.7109375" style="11" customWidth="1"/>
    <col min="4354" max="4354" width="32.7109375" style="11" customWidth="1"/>
    <col min="4355" max="4358" width="16.85546875" style="11" customWidth="1"/>
    <col min="4359" max="4359" width="6.7109375" style="11" customWidth="1"/>
    <col min="4360" max="4360" width="11.5703125" style="11" customWidth="1"/>
    <col min="4361" max="4608" width="9.140625" style="11"/>
    <col min="4609" max="4609" width="6.7109375" style="11" customWidth="1"/>
    <col min="4610" max="4610" width="32.7109375" style="11" customWidth="1"/>
    <col min="4611" max="4614" width="16.85546875" style="11" customWidth="1"/>
    <col min="4615" max="4615" width="6.7109375" style="11" customWidth="1"/>
    <col min="4616" max="4616" width="11.5703125" style="11" customWidth="1"/>
    <col min="4617" max="4864" width="9.140625" style="11"/>
    <col min="4865" max="4865" width="6.7109375" style="11" customWidth="1"/>
    <col min="4866" max="4866" width="32.7109375" style="11" customWidth="1"/>
    <col min="4867" max="4870" width="16.85546875" style="11" customWidth="1"/>
    <col min="4871" max="4871" width="6.7109375" style="11" customWidth="1"/>
    <col min="4872" max="4872" width="11.5703125" style="11" customWidth="1"/>
    <col min="4873" max="5120" width="9.140625" style="11"/>
    <col min="5121" max="5121" width="6.7109375" style="11" customWidth="1"/>
    <col min="5122" max="5122" width="32.7109375" style="11" customWidth="1"/>
    <col min="5123" max="5126" width="16.85546875" style="11" customWidth="1"/>
    <col min="5127" max="5127" width="6.7109375" style="11" customWidth="1"/>
    <col min="5128" max="5128" width="11.5703125" style="11" customWidth="1"/>
    <col min="5129" max="5376" width="9.140625" style="11"/>
    <col min="5377" max="5377" width="6.7109375" style="11" customWidth="1"/>
    <col min="5378" max="5378" width="32.7109375" style="11" customWidth="1"/>
    <col min="5379" max="5382" width="16.85546875" style="11" customWidth="1"/>
    <col min="5383" max="5383" width="6.7109375" style="11" customWidth="1"/>
    <col min="5384" max="5384" width="11.5703125" style="11" customWidth="1"/>
    <col min="5385" max="5632" width="9.140625" style="11"/>
    <col min="5633" max="5633" width="6.7109375" style="11" customWidth="1"/>
    <col min="5634" max="5634" width="32.7109375" style="11" customWidth="1"/>
    <col min="5635" max="5638" width="16.85546875" style="11" customWidth="1"/>
    <col min="5639" max="5639" width="6.7109375" style="11" customWidth="1"/>
    <col min="5640" max="5640" width="11.5703125" style="11" customWidth="1"/>
    <col min="5641" max="5888" width="9.140625" style="11"/>
    <col min="5889" max="5889" width="6.7109375" style="11" customWidth="1"/>
    <col min="5890" max="5890" width="32.7109375" style="11" customWidth="1"/>
    <col min="5891" max="5894" width="16.85546875" style="11" customWidth="1"/>
    <col min="5895" max="5895" width="6.7109375" style="11" customWidth="1"/>
    <col min="5896" max="5896" width="11.5703125" style="11" customWidth="1"/>
    <col min="5897" max="6144" width="9.140625" style="11"/>
    <col min="6145" max="6145" width="6.7109375" style="11" customWidth="1"/>
    <col min="6146" max="6146" width="32.7109375" style="11" customWidth="1"/>
    <col min="6147" max="6150" width="16.85546875" style="11" customWidth="1"/>
    <col min="6151" max="6151" width="6.7109375" style="11" customWidth="1"/>
    <col min="6152" max="6152" width="11.5703125" style="11" customWidth="1"/>
    <col min="6153" max="6400" width="9.140625" style="11"/>
    <col min="6401" max="6401" width="6.7109375" style="11" customWidth="1"/>
    <col min="6402" max="6402" width="32.7109375" style="11" customWidth="1"/>
    <col min="6403" max="6406" width="16.85546875" style="11" customWidth="1"/>
    <col min="6407" max="6407" width="6.7109375" style="11" customWidth="1"/>
    <col min="6408" max="6408" width="11.5703125" style="11" customWidth="1"/>
    <col min="6409" max="6656" width="9.140625" style="11"/>
    <col min="6657" max="6657" width="6.7109375" style="11" customWidth="1"/>
    <col min="6658" max="6658" width="32.7109375" style="11" customWidth="1"/>
    <col min="6659" max="6662" width="16.85546875" style="11" customWidth="1"/>
    <col min="6663" max="6663" width="6.7109375" style="11" customWidth="1"/>
    <col min="6664" max="6664" width="11.5703125" style="11" customWidth="1"/>
    <col min="6665" max="6912" width="9.140625" style="11"/>
    <col min="6913" max="6913" width="6.7109375" style="11" customWidth="1"/>
    <col min="6914" max="6914" width="32.7109375" style="11" customWidth="1"/>
    <col min="6915" max="6918" width="16.85546875" style="11" customWidth="1"/>
    <col min="6919" max="6919" width="6.7109375" style="11" customWidth="1"/>
    <col min="6920" max="6920" width="11.5703125" style="11" customWidth="1"/>
    <col min="6921" max="7168" width="9.140625" style="11"/>
    <col min="7169" max="7169" width="6.7109375" style="11" customWidth="1"/>
    <col min="7170" max="7170" width="32.7109375" style="11" customWidth="1"/>
    <col min="7171" max="7174" width="16.85546875" style="11" customWidth="1"/>
    <col min="7175" max="7175" width="6.7109375" style="11" customWidth="1"/>
    <col min="7176" max="7176" width="11.5703125" style="11" customWidth="1"/>
    <col min="7177" max="7424" width="9.140625" style="11"/>
    <col min="7425" max="7425" width="6.7109375" style="11" customWidth="1"/>
    <col min="7426" max="7426" width="32.7109375" style="11" customWidth="1"/>
    <col min="7427" max="7430" width="16.85546875" style="11" customWidth="1"/>
    <col min="7431" max="7431" width="6.7109375" style="11" customWidth="1"/>
    <col min="7432" max="7432" width="11.5703125" style="11" customWidth="1"/>
    <col min="7433" max="7680" width="9.140625" style="11"/>
    <col min="7681" max="7681" width="6.7109375" style="11" customWidth="1"/>
    <col min="7682" max="7682" width="32.7109375" style="11" customWidth="1"/>
    <col min="7683" max="7686" width="16.85546875" style="11" customWidth="1"/>
    <col min="7687" max="7687" width="6.7109375" style="11" customWidth="1"/>
    <col min="7688" max="7688" width="11.5703125" style="11" customWidth="1"/>
    <col min="7689" max="7936" width="9.140625" style="11"/>
    <col min="7937" max="7937" width="6.7109375" style="11" customWidth="1"/>
    <col min="7938" max="7938" width="32.7109375" style="11" customWidth="1"/>
    <col min="7939" max="7942" width="16.85546875" style="11" customWidth="1"/>
    <col min="7943" max="7943" width="6.7109375" style="11" customWidth="1"/>
    <col min="7944" max="7944" width="11.5703125" style="11" customWidth="1"/>
    <col min="7945" max="8192" width="9.140625" style="11"/>
    <col min="8193" max="8193" width="6.7109375" style="11" customWidth="1"/>
    <col min="8194" max="8194" width="32.7109375" style="11" customWidth="1"/>
    <col min="8195" max="8198" width="16.85546875" style="11" customWidth="1"/>
    <col min="8199" max="8199" width="6.7109375" style="11" customWidth="1"/>
    <col min="8200" max="8200" width="11.5703125" style="11" customWidth="1"/>
    <col min="8201" max="8448" width="9.140625" style="11"/>
    <col min="8449" max="8449" width="6.7109375" style="11" customWidth="1"/>
    <col min="8450" max="8450" width="32.7109375" style="11" customWidth="1"/>
    <col min="8451" max="8454" width="16.85546875" style="11" customWidth="1"/>
    <col min="8455" max="8455" width="6.7109375" style="11" customWidth="1"/>
    <col min="8456" max="8456" width="11.5703125" style="11" customWidth="1"/>
    <col min="8457" max="8704" width="9.140625" style="11"/>
    <col min="8705" max="8705" width="6.7109375" style="11" customWidth="1"/>
    <col min="8706" max="8706" width="32.7109375" style="11" customWidth="1"/>
    <col min="8707" max="8710" width="16.85546875" style="11" customWidth="1"/>
    <col min="8711" max="8711" width="6.7109375" style="11" customWidth="1"/>
    <col min="8712" max="8712" width="11.5703125" style="11" customWidth="1"/>
    <col min="8713" max="8960" width="9.140625" style="11"/>
    <col min="8961" max="8961" width="6.7109375" style="11" customWidth="1"/>
    <col min="8962" max="8962" width="32.7109375" style="11" customWidth="1"/>
    <col min="8963" max="8966" width="16.85546875" style="11" customWidth="1"/>
    <col min="8967" max="8967" width="6.7109375" style="11" customWidth="1"/>
    <col min="8968" max="8968" width="11.5703125" style="11" customWidth="1"/>
    <col min="8969" max="9216" width="9.140625" style="11"/>
    <col min="9217" max="9217" width="6.7109375" style="11" customWidth="1"/>
    <col min="9218" max="9218" width="32.7109375" style="11" customWidth="1"/>
    <col min="9219" max="9222" width="16.85546875" style="11" customWidth="1"/>
    <col min="9223" max="9223" width="6.7109375" style="11" customWidth="1"/>
    <col min="9224" max="9224" width="11.5703125" style="11" customWidth="1"/>
    <col min="9225" max="9472" width="9.140625" style="11"/>
    <col min="9473" max="9473" width="6.7109375" style="11" customWidth="1"/>
    <col min="9474" max="9474" width="32.7109375" style="11" customWidth="1"/>
    <col min="9475" max="9478" width="16.85546875" style="11" customWidth="1"/>
    <col min="9479" max="9479" width="6.7109375" style="11" customWidth="1"/>
    <col min="9480" max="9480" width="11.5703125" style="11" customWidth="1"/>
    <col min="9481" max="9728" width="9.140625" style="11"/>
    <col min="9729" max="9729" width="6.7109375" style="11" customWidth="1"/>
    <col min="9730" max="9730" width="32.7109375" style="11" customWidth="1"/>
    <col min="9731" max="9734" width="16.85546875" style="11" customWidth="1"/>
    <col min="9735" max="9735" width="6.7109375" style="11" customWidth="1"/>
    <col min="9736" max="9736" width="11.5703125" style="11" customWidth="1"/>
    <col min="9737" max="9984" width="9.140625" style="11"/>
    <col min="9985" max="9985" width="6.7109375" style="11" customWidth="1"/>
    <col min="9986" max="9986" width="32.7109375" style="11" customWidth="1"/>
    <col min="9987" max="9990" width="16.85546875" style="11" customWidth="1"/>
    <col min="9991" max="9991" width="6.7109375" style="11" customWidth="1"/>
    <col min="9992" max="9992" width="11.5703125" style="11" customWidth="1"/>
    <col min="9993" max="10240" width="9.140625" style="11"/>
    <col min="10241" max="10241" width="6.7109375" style="11" customWidth="1"/>
    <col min="10242" max="10242" width="32.7109375" style="11" customWidth="1"/>
    <col min="10243" max="10246" width="16.85546875" style="11" customWidth="1"/>
    <col min="10247" max="10247" width="6.7109375" style="11" customWidth="1"/>
    <col min="10248" max="10248" width="11.5703125" style="11" customWidth="1"/>
    <col min="10249" max="10496" width="9.140625" style="11"/>
    <col min="10497" max="10497" width="6.7109375" style="11" customWidth="1"/>
    <col min="10498" max="10498" width="32.7109375" style="11" customWidth="1"/>
    <col min="10499" max="10502" width="16.85546875" style="11" customWidth="1"/>
    <col min="10503" max="10503" width="6.7109375" style="11" customWidth="1"/>
    <col min="10504" max="10504" width="11.5703125" style="11" customWidth="1"/>
    <col min="10505" max="10752" width="9.140625" style="11"/>
    <col min="10753" max="10753" width="6.7109375" style="11" customWidth="1"/>
    <col min="10754" max="10754" width="32.7109375" style="11" customWidth="1"/>
    <col min="10755" max="10758" width="16.85546875" style="11" customWidth="1"/>
    <col min="10759" max="10759" width="6.7109375" style="11" customWidth="1"/>
    <col min="10760" max="10760" width="11.5703125" style="11" customWidth="1"/>
    <col min="10761" max="11008" width="9.140625" style="11"/>
    <col min="11009" max="11009" width="6.7109375" style="11" customWidth="1"/>
    <col min="11010" max="11010" width="32.7109375" style="11" customWidth="1"/>
    <col min="11011" max="11014" width="16.85546875" style="11" customWidth="1"/>
    <col min="11015" max="11015" width="6.7109375" style="11" customWidth="1"/>
    <col min="11016" max="11016" width="11.5703125" style="11" customWidth="1"/>
    <col min="11017" max="11264" width="9.140625" style="11"/>
    <col min="11265" max="11265" width="6.7109375" style="11" customWidth="1"/>
    <col min="11266" max="11266" width="32.7109375" style="11" customWidth="1"/>
    <col min="11267" max="11270" width="16.85546875" style="11" customWidth="1"/>
    <col min="11271" max="11271" width="6.7109375" style="11" customWidth="1"/>
    <col min="11272" max="11272" width="11.5703125" style="11" customWidth="1"/>
    <col min="11273" max="11520" width="9.140625" style="11"/>
    <col min="11521" max="11521" width="6.7109375" style="11" customWidth="1"/>
    <col min="11522" max="11522" width="32.7109375" style="11" customWidth="1"/>
    <col min="11523" max="11526" width="16.85546875" style="11" customWidth="1"/>
    <col min="11527" max="11527" width="6.7109375" style="11" customWidth="1"/>
    <col min="11528" max="11528" width="11.5703125" style="11" customWidth="1"/>
    <col min="11529" max="11776" width="9.140625" style="11"/>
    <col min="11777" max="11777" width="6.7109375" style="11" customWidth="1"/>
    <col min="11778" max="11778" width="32.7109375" style="11" customWidth="1"/>
    <col min="11779" max="11782" width="16.85546875" style="11" customWidth="1"/>
    <col min="11783" max="11783" width="6.7109375" style="11" customWidth="1"/>
    <col min="11784" max="11784" width="11.5703125" style="11" customWidth="1"/>
    <col min="11785" max="12032" width="9.140625" style="11"/>
    <col min="12033" max="12033" width="6.7109375" style="11" customWidth="1"/>
    <col min="12034" max="12034" width="32.7109375" style="11" customWidth="1"/>
    <col min="12035" max="12038" width="16.85546875" style="11" customWidth="1"/>
    <col min="12039" max="12039" width="6.7109375" style="11" customWidth="1"/>
    <col min="12040" max="12040" width="11.5703125" style="11" customWidth="1"/>
    <col min="12041" max="12288" width="9.140625" style="11"/>
    <col min="12289" max="12289" width="6.7109375" style="11" customWidth="1"/>
    <col min="12290" max="12290" width="32.7109375" style="11" customWidth="1"/>
    <col min="12291" max="12294" width="16.85546875" style="11" customWidth="1"/>
    <col min="12295" max="12295" width="6.7109375" style="11" customWidth="1"/>
    <col min="12296" max="12296" width="11.5703125" style="11" customWidth="1"/>
    <col min="12297" max="12544" width="9.140625" style="11"/>
    <col min="12545" max="12545" width="6.7109375" style="11" customWidth="1"/>
    <col min="12546" max="12546" width="32.7109375" style="11" customWidth="1"/>
    <col min="12547" max="12550" width="16.85546875" style="11" customWidth="1"/>
    <col min="12551" max="12551" width="6.7109375" style="11" customWidth="1"/>
    <col min="12552" max="12552" width="11.5703125" style="11" customWidth="1"/>
    <col min="12553" max="12800" width="9.140625" style="11"/>
    <col min="12801" max="12801" width="6.7109375" style="11" customWidth="1"/>
    <col min="12802" max="12802" width="32.7109375" style="11" customWidth="1"/>
    <col min="12803" max="12806" width="16.85546875" style="11" customWidth="1"/>
    <col min="12807" max="12807" width="6.7109375" style="11" customWidth="1"/>
    <col min="12808" max="12808" width="11.5703125" style="11" customWidth="1"/>
    <col min="12809" max="13056" width="9.140625" style="11"/>
    <col min="13057" max="13057" width="6.7109375" style="11" customWidth="1"/>
    <col min="13058" max="13058" width="32.7109375" style="11" customWidth="1"/>
    <col min="13059" max="13062" width="16.85546875" style="11" customWidth="1"/>
    <col min="13063" max="13063" width="6.7109375" style="11" customWidth="1"/>
    <col min="13064" max="13064" width="11.5703125" style="11" customWidth="1"/>
    <col min="13065" max="13312" width="9.140625" style="11"/>
    <col min="13313" max="13313" width="6.7109375" style="11" customWidth="1"/>
    <col min="13314" max="13314" width="32.7109375" style="11" customWidth="1"/>
    <col min="13315" max="13318" width="16.85546875" style="11" customWidth="1"/>
    <col min="13319" max="13319" width="6.7109375" style="11" customWidth="1"/>
    <col min="13320" max="13320" width="11.5703125" style="11" customWidth="1"/>
    <col min="13321" max="13568" width="9.140625" style="11"/>
    <col min="13569" max="13569" width="6.7109375" style="11" customWidth="1"/>
    <col min="13570" max="13570" width="32.7109375" style="11" customWidth="1"/>
    <col min="13571" max="13574" width="16.85546875" style="11" customWidth="1"/>
    <col min="13575" max="13575" width="6.7109375" style="11" customWidth="1"/>
    <col min="13576" max="13576" width="11.5703125" style="11" customWidth="1"/>
    <col min="13577" max="13824" width="9.140625" style="11"/>
    <col min="13825" max="13825" width="6.7109375" style="11" customWidth="1"/>
    <col min="13826" max="13826" width="32.7109375" style="11" customWidth="1"/>
    <col min="13827" max="13830" width="16.85546875" style="11" customWidth="1"/>
    <col min="13831" max="13831" width="6.7109375" style="11" customWidth="1"/>
    <col min="13832" max="13832" width="11.5703125" style="11" customWidth="1"/>
    <col min="13833" max="14080" width="9.140625" style="11"/>
    <col min="14081" max="14081" width="6.7109375" style="11" customWidth="1"/>
    <col min="14082" max="14082" width="32.7109375" style="11" customWidth="1"/>
    <col min="14083" max="14086" width="16.85546875" style="11" customWidth="1"/>
    <col min="14087" max="14087" width="6.7109375" style="11" customWidth="1"/>
    <col min="14088" max="14088" width="11.5703125" style="11" customWidth="1"/>
    <col min="14089" max="14336" width="9.140625" style="11"/>
    <col min="14337" max="14337" width="6.7109375" style="11" customWidth="1"/>
    <col min="14338" max="14338" width="32.7109375" style="11" customWidth="1"/>
    <col min="14339" max="14342" width="16.85546875" style="11" customWidth="1"/>
    <col min="14343" max="14343" width="6.7109375" style="11" customWidth="1"/>
    <col min="14344" max="14344" width="11.5703125" style="11" customWidth="1"/>
    <col min="14345" max="14592" width="9.140625" style="11"/>
    <col min="14593" max="14593" width="6.7109375" style="11" customWidth="1"/>
    <col min="14594" max="14594" width="32.7109375" style="11" customWidth="1"/>
    <col min="14595" max="14598" width="16.85546875" style="11" customWidth="1"/>
    <col min="14599" max="14599" width="6.7109375" style="11" customWidth="1"/>
    <col min="14600" max="14600" width="11.5703125" style="11" customWidth="1"/>
    <col min="14601" max="14848" width="9.140625" style="11"/>
    <col min="14849" max="14849" width="6.7109375" style="11" customWidth="1"/>
    <col min="14850" max="14850" width="32.7109375" style="11" customWidth="1"/>
    <col min="14851" max="14854" width="16.85546875" style="11" customWidth="1"/>
    <col min="14855" max="14855" width="6.7109375" style="11" customWidth="1"/>
    <col min="14856" max="14856" width="11.5703125" style="11" customWidth="1"/>
    <col min="14857" max="15104" width="9.140625" style="11"/>
    <col min="15105" max="15105" width="6.7109375" style="11" customWidth="1"/>
    <col min="15106" max="15106" width="32.7109375" style="11" customWidth="1"/>
    <col min="15107" max="15110" width="16.85546875" style="11" customWidth="1"/>
    <col min="15111" max="15111" width="6.7109375" style="11" customWidth="1"/>
    <col min="15112" max="15112" width="11.5703125" style="11" customWidth="1"/>
    <col min="15113" max="15360" width="9.140625" style="11"/>
    <col min="15361" max="15361" width="6.7109375" style="11" customWidth="1"/>
    <col min="15362" max="15362" width="32.7109375" style="11" customWidth="1"/>
    <col min="15363" max="15366" width="16.85546875" style="11" customWidth="1"/>
    <col min="15367" max="15367" width="6.7109375" style="11" customWidth="1"/>
    <col min="15368" max="15368" width="11.5703125" style="11" customWidth="1"/>
    <col min="15369" max="15616" width="9.140625" style="11"/>
    <col min="15617" max="15617" width="6.7109375" style="11" customWidth="1"/>
    <col min="15618" max="15618" width="32.7109375" style="11" customWidth="1"/>
    <col min="15619" max="15622" width="16.85546875" style="11" customWidth="1"/>
    <col min="15623" max="15623" width="6.7109375" style="11" customWidth="1"/>
    <col min="15624" max="15624" width="11.5703125" style="11" customWidth="1"/>
    <col min="15625" max="15872" width="9.140625" style="11"/>
    <col min="15873" max="15873" width="6.7109375" style="11" customWidth="1"/>
    <col min="15874" max="15874" width="32.7109375" style="11" customWidth="1"/>
    <col min="15875" max="15878" width="16.85546875" style="11" customWidth="1"/>
    <col min="15879" max="15879" width="6.7109375" style="11" customWidth="1"/>
    <col min="15880" max="15880" width="11.5703125" style="11" customWidth="1"/>
    <col min="15881" max="16128" width="9.140625" style="11"/>
    <col min="16129" max="16129" width="6.7109375" style="11" customWidth="1"/>
    <col min="16130" max="16130" width="32.7109375" style="11" customWidth="1"/>
    <col min="16131" max="16134" width="16.85546875" style="11" customWidth="1"/>
    <col min="16135" max="16135" width="6.7109375" style="11" customWidth="1"/>
    <col min="16136" max="16136" width="11.5703125" style="11" customWidth="1"/>
    <col min="16137" max="16384" width="9.140625" style="11"/>
  </cols>
  <sheetData>
    <row r="1" spans="2:8" ht="30" customHeight="1" x14ac:dyDescent="0.2">
      <c r="B1" s="526" t="s">
        <v>653</v>
      </c>
      <c r="C1" s="526"/>
      <c r="D1" s="526"/>
      <c r="E1" s="526"/>
      <c r="F1" s="526"/>
      <c r="G1" s="526"/>
      <c r="H1" s="18"/>
    </row>
    <row r="2" spans="2:8" ht="21" customHeight="1" x14ac:dyDescent="0.2">
      <c r="C2" s="12"/>
      <c r="D2" s="12"/>
      <c r="E2" s="12"/>
      <c r="F2" s="12"/>
      <c r="G2" s="29" t="s">
        <v>253</v>
      </c>
      <c r="H2" s="12"/>
    </row>
    <row r="3" spans="2:8" s="13" customFormat="1" ht="30" customHeight="1" x14ac:dyDescent="0.2">
      <c r="B3" s="218"/>
      <c r="C3" s="425">
        <v>2009</v>
      </c>
      <c r="D3" s="425">
        <v>2011</v>
      </c>
      <c r="E3" s="425">
        <v>2012</v>
      </c>
      <c r="F3" s="425">
        <v>2015</v>
      </c>
      <c r="G3" s="425">
        <v>2023</v>
      </c>
      <c r="H3" s="17"/>
    </row>
    <row r="4" spans="2:8" s="13" customFormat="1" ht="12.75" customHeight="1" x14ac:dyDescent="0.2">
      <c r="B4" s="80"/>
      <c r="C4" s="424"/>
      <c r="D4" s="424"/>
      <c r="E4" s="424"/>
      <c r="F4" s="424"/>
      <c r="G4" s="424"/>
      <c r="H4" s="1"/>
    </row>
    <row r="5" spans="2:8" s="88" customFormat="1" ht="16.5" customHeight="1" x14ac:dyDescent="0.2">
      <c r="B5" s="165" t="s">
        <v>11</v>
      </c>
      <c r="C5" s="198">
        <v>4756122</v>
      </c>
      <c r="D5" s="198">
        <v>3869521</v>
      </c>
      <c r="E5" s="198">
        <v>4313225</v>
      </c>
      <c r="F5" s="163">
        <v>4273949</v>
      </c>
      <c r="G5" s="163">
        <v>4768298</v>
      </c>
      <c r="H5" s="197"/>
    </row>
    <row r="6" spans="2:8" s="88" customFormat="1" ht="16.5" customHeight="1" x14ac:dyDescent="0.2">
      <c r="B6" s="174" t="s">
        <v>0</v>
      </c>
      <c r="C6" s="199">
        <v>20000</v>
      </c>
      <c r="D6" s="199">
        <v>20291</v>
      </c>
      <c r="E6" s="199">
        <v>18990</v>
      </c>
      <c r="F6" s="199">
        <v>4730</v>
      </c>
      <c r="G6" s="169">
        <v>23194</v>
      </c>
      <c r="H6" s="197"/>
    </row>
    <row r="7" spans="2:8" s="88" customFormat="1" ht="16.5" customHeight="1" x14ac:dyDescent="0.2">
      <c r="B7" s="174" t="s">
        <v>1</v>
      </c>
      <c r="C7" s="199">
        <v>847777</v>
      </c>
      <c r="D7" s="199">
        <v>536307</v>
      </c>
      <c r="E7" s="199">
        <v>821205</v>
      </c>
      <c r="F7" s="199">
        <v>792814</v>
      </c>
      <c r="G7" s="169">
        <v>853837</v>
      </c>
      <c r="H7" s="197"/>
    </row>
    <row r="8" spans="2:8" s="88" customFormat="1" ht="16.5" customHeight="1" x14ac:dyDescent="0.2">
      <c r="B8" s="174" t="s">
        <v>2</v>
      </c>
      <c r="C8" s="199">
        <v>2962622</v>
      </c>
      <c r="D8" s="199">
        <v>2645486</v>
      </c>
      <c r="E8" s="199">
        <v>2710560</v>
      </c>
      <c r="F8" s="199">
        <v>2554736</v>
      </c>
      <c r="G8" s="169">
        <v>2892199</v>
      </c>
      <c r="H8" s="197"/>
    </row>
    <row r="9" spans="2:8" s="88" customFormat="1" ht="16.5" customHeight="1" x14ac:dyDescent="0.2">
      <c r="B9" s="174" t="s">
        <v>3</v>
      </c>
      <c r="C9" s="199">
        <v>231076</v>
      </c>
      <c r="D9" s="199">
        <v>193860</v>
      </c>
      <c r="E9" s="199">
        <v>200007</v>
      </c>
      <c r="F9" s="199">
        <v>216411</v>
      </c>
      <c r="G9" s="169">
        <v>273323</v>
      </c>
      <c r="H9" s="197"/>
    </row>
    <row r="10" spans="2:8" s="88" customFormat="1" ht="16.5" customHeight="1" x14ac:dyDescent="0.2">
      <c r="B10" s="174" t="s">
        <v>4</v>
      </c>
      <c r="C10" s="199">
        <v>2256</v>
      </c>
      <c r="D10" s="199">
        <v>1709</v>
      </c>
      <c r="E10" s="199">
        <v>857</v>
      </c>
      <c r="F10" s="199">
        <v>593</v>
      </c>
      <c r="G10" s="169">
        <v>2305</v>
      </c>
      <c r="H10" s="197"/>
    </row>
    <row r="11" spans="2:8" s="88" customFormat="1" ht="16.5" customHeight="1" x14ac:dyDescent="0.2">
      <c r="B11" s="174" t="s">
        <v>5</v>
      </c>
      <c r="C11" s="199">
        <v>23903</v>
      </c>
      <c r="D11" s="199">
        <v>15716</v>
      </c>
      <c r="E11" s="199">
        <v>26151</v>
      </c>
      <c r="F11" s="199">
        <v>26062</v>
      </c>
      <c r="G11" s="169">
        <v>40435</v>
      </c>
      <c r="H11" s="197"/>
    </row>
    <row r="12" spans="2:8" s="88" customFormat="1" ht="16.5" customHeight="1" x14ac:dyDescent="0.2">
      <c r="B12" s="174" t="s">
        <v>6</v>
      </c>
      <c r="C12" s="199">
        <v>38454</v>
      </c>
      <c r="D12" s="199">
        <v>39344</v>
      </c>
      <c r="E12" s="199">
        <v>24536</v>
      </c>
      <c r="F12" s="199">
        <v>5027</v>
      </c>
      <c r="G12" s="169">
        <v>10915</v>
      </c>
      <c r="H12" s="197"/>
    </row>
    <row r="13" spans="2:8" s="88" customFormat="1" ht="16.5" customHeight="1" x14ac:dyDescent="0.2">
      <c r="B13" s="174" t="s">
        <v>7</v>
      </c>
      <c r="C13" s="199">
        <v>568186</v>
      </c>
      <c r="D13" s="199">
        <v>314626</v>
      </c>
      <c r="E13" s="199">
        <v>435602</v>
      </c>
      <c r="F13" s="199">
        <v>600451</v>
      </c>
      <c r="G13" s="169">
        <v>561816</v>
      </c>
      <c r="H13" s="197"/>
    </row>
    <row r="14" spans="2:8" s="88" customFormat="1" ht="16.5" customHeight="1" x14ac:dyDescent="0.2">
      <c r="B14" s="174" t="s">
        <v>8</v>
      </c>
      <c r="C14" s="199">
        <v>34506</v>
      </c>
      <c r="D14" s="199">
        <v>47363</v>
      </c>
      <c r="E14" s="199">
        <v>35809</v>
      </c>
      <c r="F14" s="199">
        <v>34859</v>
      </c>
      <c r="G14" s="169">
        <v>58738</v>
      </c>
      <c r="H14" s="197"/>
    </row>
    <row r="15" spans="2:8" s="88" customFormat="1" ht="16.5" customHeight="1" x14ac:dyDescent="0.2">
      <c r="B15" s="174" t="s">
        <v>9</v>
      </c>
      <c r="C15" s="199">
        <v>6344</v>
      </c>
      <c r="D15" s="199">
        <v>6681</v>
      </c>
      <c r="E15" s="199">
        <v>6296</v>
      </c>
      <c r="F15" s="199">
        <v>6796</v>
      </c>
      <c r="G15" s="169">
        <v>7370</v>
      </c>
      <c r="H15" s="197"/>
    </row>
    <row r="16" spans="2:8" s="88" customFormat="1" ht="16.5" customHeight="1" x14ac:dyDescent="0.2">
      <c r="B16" s="174" t="s">
        <v>10</v>
      </c>
      <c r="C16" s="199">
        <v>20998</v>
      </c>
      <c r="D16" s="199">
        <v>48138</v>
      </c>
      <c r="E16" s="199">
        <v>33212</v>
      </c>
      <c r="F16" s="199">
        <v>31470</v>
      </c>
      <c r="G16" s="169">
        <v>44166</v>
      </c>
      <c r="H16" s="197"/>
    </row>
    <row r="17" spans="2:15" ht="12.75" customHeight="1" x14ac:dyDescent="0.2">
      <c r="C17" s="9"/>
      <c r="D17" s="9"/>
      <c r="E17" s="9"/>
      <c r="F17" s="9"/>
      <c r="G17" s="9"/>
      <c r="H17" s="19"/>
    </row>
    <row r="18" spans="2:15" ht="3" customHeight="1" x14ac:dyDescent="0.2">
      <c r="B18" s="219"/>
      <c r="C18" s="219"/>
      <c r="D18" s="219"/>
      <c r="E18" s="219"/>
      <c r="F18" s="219"/>
      <c r="G18" s="219"/>
      <c r="H18" s="19"/>
    </row>
    <row r="19" spans="2:15" ht="9" customHeight="1" x14ac:dyDescent="0.2">
      <c r="C19" s="9"/>
      <c r="D19" s="9"/>
      <c r="E19" s="9"/>
      <c r="F19" s="9"/>
      <c r="G19" s="14"/>
      <c r="H19" s="19"/>
    </row>
    <row r="20" spans="2:15" s="1" customFormat="1" ht="13.5" customHeight="1" x14ac:dyDescent="0.2">
      <c r="B20" s="447" t="s">
        <v>236</v>
      </c>
      <c r="C20" s="447"/>
      <c r="D20" s="447"/>
      <c r="E20" s="447"/>
      <c r="F20" s="447"/>
      <c r="G20" s="447"/>
    </row>
    <row r="21" spans="2:15" ht="13.5" customHeight="1" x14ac:dyDescent="0.2">
      <c r="B21" s="223" t="s">
        <v>233</v>
      </c>
    </row>
    <row r="22" spans="2:15" s="32" customFormat="1" ht="13.5" customHeight="1" x14ac:dyDescent="0.15">
      <c r="B22" s="157"/>
      <c r="C22" s="157"/>
      <c r="D22" s="157"/>
      <c r="E22" s="157"/>
      <c r="F22" s="157"/>
      <c r="G22" s="157"/>
      <c r="H22" s="157"/>
      <c r="I22" s="157"/>
      <c r="J22" s="157"/>
      <c r="K22" s="157"/>
      <c r="L22" s="157"/>
      <c r="M22" s="157"/>
      <c r="N22" s="157"/>
      <c r="O22" s="157"/>
    </row>
    <row r="23" spans="2:15" s="1" customFormat="1" ht="12.75" x14ac:dyDescent="0.2">
      <c r="B23" s="138" t="s">
        <v>68</v>
      </c>
    </row>
  </sheetData>
  <mergeCells count="2">
    <mergeCell ref="B1:G1"/>
    <mergeCell ref="B20:G20"/>
  </mergeCells>
  <hyperlinks>
    <hyperlink ref="B21" r:id="rId1" xr:uid="{00000000-0004-0000-6A00-000000000000}"/>
    <hyperlink ref="B23" location="Contents!A1" display="(Back to contents)" xr:uid="{00000000-0004-0000-6A00-000001000000}"/>
  </hyperlinks>
  <printOptions horizontalCentered="1"/>
  <pageMargins left="0.47244094488188981" right="0.47244094488188981" top="0.6692913385826772" bottom="0.6692913385826772" header="0" footer="0"/>
  <pageSetup paperSize="9" scale="95" orientation="portrait" verticalDpi="0"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B1:O23"/>
  <sheetViews>
    <sheetView showGridLines="0" workbookViewId="0"/>
  </sheetViews>
  <sheetFormatPr defaultRowHeight="11.25" x14ac:dyDescent="0.2"/>
  <cols>
    <col min="1" max="1" width="6.7109375" style="11" customWidth="1"/>
    <col min="2" max="2" width="32.7109375" style="11" customWidth="1"/>
    <col min="3" max="7" width="16.85546875" style="11" customWidth="1"/>
    <col min="8" max="8" width="6.7109375" style="11" customWidth="1"/>
    <col min="9" max="256" width="9.140625" style="11"/>
    <col min="257" max="257" width="6.7109375" style="11" customWidth="1"/>
    <col min="258" max="258" width="32.7109375" style="11" customWidth="1"/>
    <col min="259" max="262" width="16.85546875" style="11" customWidth="1"/>
    <col min="263" max="263" width="6.7109375" style="11" customWidth="1"/>
    <col min="264" max="264" width="11.28515625" style="11" customWidth="1"/>
    <col min="265" max="512" width="9.140625" style="11"/>
    <col min="513" max="513" width="6.7109375" style="11" customWidth="1"/>
    <col min="514" max="514" width="32.7109375" style="11" customWidth="1"/>
    <col min="515" max="518" width="16.85546875" style="11" customWidth="1"/>
    <col min="519" max="519" width="6.7109375" style="11" customWidth="1"/>
    <col min="520" max="520" width="11.28515625" style="11" customWidth="1"/>
    <col min="521" max="768" width="9.140625" style="11"/>
    <col min="769" max="769" width="6.7109375" style="11" customWidth="1"/>
    <col min="770" max="770" width="32.7109375" style="11" customWidth="1"/>
    <col min="771" max="774" width="16.85546875" style="11" customWidth="1"/>
    <col min="775" max="775" width="6.7109375" style="11" customWidth="1"/>
    <col min="776" max="776" width="11.28515625" style="11" customWidth="1"/>
    <col min="777" max="1024" width="9.140625" style="11"/>
    <col min="1025" max="1025" width="6.7109375" style="11" customWidth="1"/>
    <col min="1026" max="1026" width="32.7109375" style="11" customWidth="1"/>
    <col min="1027" max="1030" width="16.85546875" style="11" customWidth="1"/>
    <col min="1031" max="1031" width="6.7109375" style="11" customWidth="1"/>
    <col min="1032" max="1032" width="11.28515625" style="11" customWidth="1"/>
    <col min="1033" max="1280" width="9.140625" style="11"/>
    <col min="1281" max="1281" width="6.7109375" style="11" customWidth="1"/>
    <col min="1282" max="1282" width="32.7109375" style="11" customWidth="1"/>
    <col min="1283" max="1286" width="16.85546875" style="11" customWidth="1"/>
    <col min="1287" max="1287" width="6.7109375" style="11" customWidth="1"/>
    <col min="1288" max="1288" width="11.28515625" style="11" customWidth="1"/>
    <col min="1289" max="1536" width="9.140625" style="11"/>
    <col min="1537" max="1537" width="6.7109375" style="11" customWidth="1"/>
    <col min="1538" max="1538" width="32.7109375" style="11" customWidth="1"/>
    <col min="1539" max="1542" width="16.85546875" style="11" customWidth="1"/>
    <col min="1543" max="1543" width="6.7109375" style="11" customWidth="1"/>
    <col min="1544" max="1544" width="11.28515625" style="11" customWidth="1"/>
    <col min="1545" max="1792" width="9.140625" style="11"/>
    <col min="1793" max="1793" width="6.7109375" style="11" customWidth="1"/>
    <col min="1794" max="1794" width="32.7109375" style="11" customWidth="1"/>
    <col min="1795" max="1798" width="16.85546875" style="11" customWidth="1"/>
    <col min="1799" max="1799" width="6.7109375" style="11" customWidth="1"/>
    <col min="1800" max="1800" width="11.28515625" style="11" customWidth="1"/>
    <col min="1801" max="2048" width="9.140625" style="11"/>
    <col min="2049" max="2049" width="6.7109375" style="11" customWidth="1"/>
    <col min="2050" max="2050" width="32.7109375" style="11" customWidth="1"/>
    <col min="2051" max="2054" width="16.85546875" style="11" customWidth="1"/>
    <col min="2055" max="2055" width="6.7109375" style="11" customWidth="1"/>
    <col min="2056" max="2056" width="11.28515625" style="11" customWidth="1"/>
    <col min="2057" max="2304" width="9.140625" style="11"/>
    <col min="2305" max="2305" width="6.7109375" style="11" customWidth="1"/>
    <col min="2306" max="2306" width="32.7109375" style="11" customWidth="1"/>
    <col min="2307" max="2310" width="16.85546875" style="11" customWidth="1"/>
    <col min="2311" max="2311" width="6.7109375" style="11" customWidth="1"/>
    <col min="2312" max="2312" width="11.28515625" style="11" customWidth="1"/>
    <col min="2313" max="2560" width="9.140625" style="11"/>
    <col min="2561" max="2561" width="6.7109375" style="11" customWidth="1"/>
    <col min="2562" max="2562" width="32.7109375" style="11" customWidth="1"/>
    <col min="2563" max="2566" width="16.85546875" style="11" customWidth="1"/>
    <col min="2567" max="2567" width="6.7109375" style="11" customWidth="1"/>
    <col min="2568" max="2568" width="11.28515625" style="11" customWidth="1"/>
    <col min="2569" max="2816" width="9.140625" style="11"/>
    <col min="2817" max="2817" width="6.7109375" style="11" customWidth="1"/>
    <col min="2818" max="2818" width="32.7109375" style="11" customWidth="1"/>
    <col min="2819" max="2822" width="16.85546875" style="11" customWidth="1"/>
    <col min="2823" max="2823" width="6.7109375" style="11" customWidth="1"/>
    <col min="2824" max="2824" width="11.28515625" style="11" customWidth="1"/>
    <col min="2825" max="3072" width="9.140625" style="11"/>
    <col min="3073" max="3073" width="6.7109375" style="11" customWidth="1"/>
    <col min="3074" max="3074" width="32.7109375" style="11" customWidth="1"/>
    <col min="3075" max="3078" width="16.85546875" style="11" customWidth="1"/>
    <col min="3079" max="3079" width="6.7109375" style="11" customWidth="1"/>
    <col min="3080" max="3080" width="11.28515625" style="11" customWidth="1"/>
    <col min="3081" max="3328" width="9.140625" style="11"/>
    <col min="3329" max="3329" width="6.7109375" style="11" customWidth="1"/>
    <col min="3330" max="3330" width="32.7109375" style="11" customWidth="1"/>
    <col min="3331" max="3334" width="16.85546875" style="11" customWidth="1"/>
    <col min="3335" max="3335" width="6.7109375" style="11" customWidth="1"/>
    <col min="3336" max="3336" width="11.28515625" style="11" customWidth="1"/>
    <col min="3337" max="3584" width="9.140625" style="11"/>
    <col min="3585" max="3585" width="6.7109375" style="11" customWidth="1"/>
    <col min="3586" max="3586" width="32.7109375" style="11" customWidth="1"/>
    <col min="3587" max="3590" width="16.85546875" style="11" customWidth="1"/>
    <col min="3591" max="3591" width="6.7109375" style="11" customWidth="1"/>
    <col min="3592" max="3592" width="11.28515625" style="11" customWidth="1"/>
    <col min="3593" max="3840" width="9.140625" style="11"/>
    <col min="3841" max="3841" width="6.7109375" style="11" customWidth="1"/>
    <col min="3842" max="3842" width="32.7109375" style="11" customWidth="1"/>
    <col min="3843" max="3846" width="16.85546875" style="11" customWidth="1"/>
    <col min="3847" max="3847" width="6.7109375" style="11" customWidth="1"/>
    <col min="3848" max="3848" width="11.28515625" style="11" customWidth="1"/>
    <col min="3849" max="4096" width="9.140625" style="11"/>
    <col min="4097" max="4097" width="6.7109375" style="11" customWidth="1"/>
    <col min="4098" max="4098" width="32.7109375" style="11" customWidth="1"/>
    <col min="4099" max="4102" width="16.85546875" style="11" customWidth="1"/>
    <col min="4103" max="4103" width="6.7109375" style="11" customWidth="1"/>
    <col min="4104" max="4104" width="11.28515625" style="11" customWidth="1"/>
    <col min="4105" max="4352" width="9.140625" style="11"/>
    <col min="4353" max="4353" width="6.7109375" style="11" customWidth="1"/>
    <col min="4354" max="4354" width="32.7109375" style="11" customWidth="1"/>
    <col min="4355" max="4358" width="16.85546875" style="11" customWidth="1"/>
    <col min="4359" max="4359" width="6.7109375" style="11" customWidth="1"/>
    <col min="4360" max="4360" width="11.28515625" style="11" customWidth="1"/>
    <col min="4361" max="4608" width="9.140625" style="11"/>
    <col min="4609" max="4609" width="6.7109375" style="11" customWidth="1"/>
    <col min="4610" max="4610" width="32.7109375" style="11" customWidth="1"/>
    <col min="4611" max="4614" width="16.85546875" style="11" customWidth="1"/>
    <col min="4615" max="4615" width="6.7109375" style="11" customWidth="1"/>
    <col min="4616" max="4616" width="11.28515625" style="11" customWidth="1"/>
    <col min="4617" max="4864" width="9.140625" style="11"/>
    <col min="4865" max="4865" width="6.7109375" style="11" customWidth="1"/>
    <col min="4866" max="4866" width="32.7109375" style="11" customWidth="1"/>
    <col min="4867" max="4870" width="16.85546875" style="11" customWidth="1"/>
    <col min="4871" max="4871" width="6.7109375" style="11" customWidth="1"/>
    <col min="4872" max="4872" width="11.28515625" style="11" customWidth="1"/>
    <col min="4873" max="5120" width="9.140625" style="11"/>
    <col min="5121" max="5121" width="6.7109375" style="11" customWidth="1"/>
    <col min="5122" max="5122" width="32.7109375" style="11" customWidth="1"/>
    <col min="5123" max="5126" width="16.85546875" style="11" customWidth="1"/>
    <col min="5127" max="5127" width="6.7109375" style="11" customWidth="1"/>
    <col min="5128" max="5128" width="11.28515625" style="11" customWidth="1"/>
    <col min="5129" max="5376" width="9.140625" style="11"/>
    <col min="5377" max="5377" width="6.7109375" style="11" customWidth="1"/>
    <col min="5378" max="5378" width="32.7109375" style="11" customWidth="1"/>
    <col min="5379" max="5382" width="16.85546875" style="11" customWidth="1"/>
    <col min="5383" max="5383" width="6.7109375" style="11" customWidth="1"/>
    <col min="5384" max="5384" width="11.28515625" style="11" customWidth="1"/>
    <col min="5385" max="5632" width="9.140625" style="11"/>
    <col min="5633" max="5633" width="6.7109375" style="11" customWidth="1"/>
    <col min="5634" max="5634" width="32.7109375" style="11" customWidth="1"/>
    <col min="5635" max="5638" width="16.85546875" style="11" customWidth="1"/>
    <col min="5639" max="5639" width="6.7109375" style="11" customWidth="1"/>
    <col min="5640" max="5640" width="11.28515625" style="11" customWidth="1"/>
    <col min="5641" max="5888" width="9.140625" style="11"/>
    <col min="5889" max="5889" width="6.7109375" style="11" customWidth="1"/>
    <col min="5890" max="5890" width="32.7109375" style="11" customWidth="1"/>
    <col min="5891" max="5894" width="16.85546875" style="11" customWidth="1"/>
    <col min="5895" max="5895" width="6.7109375" style="11" customWidth="1"/>
    <col min="5896" max="5896" width="11.28515625" style="11" customWidth="1"/>
    <col min="5897" max="6144" width="9.140625" style="11"/>
    <col min="6145" max="6145" width="6.7109375" style="11" customWidth="1"/>
    <col min="6146" max="6146" width="32.7109375" style="11" customWidth="1"/>
    <col min="6147" max="6150" width="16.85546875" style="11" customWidth="1"/>
    <col min="6151" max="6151" width="6.7109375" style="11" customWidth="1"/>
    <col min="6152" max="6152" width="11.28515625" style="11" customWidth="1"/>
    <col min="6153" max="6400" width="9.140625" style="11"/>
    <col min="6401" max="6401" width="6.7109375" style="11" customWidth="1"/>
    <col min="6402" max="6402" width="32.7109375" style="11" customWidth="1"/>
    <col min="6403" max="6406" width="16.85546875" style="11" customWidth="1"/>
    <col min="6407" max="6407" width="6.7109375" style="11" customWidth="1"/>
    <col min="6408" max="6408" width="11.28515625" style="11" customWidth="1"/>
    <col min="6409" max="6656" width="9.140625" style="11"/>
    <col min="6657" max="6657" width="6.7109375" style="11" customWidth="1"/>
    <col min="6658" max="6658" width="32.7109375" style="11" customWidth="1"/>
    <col min="6659" max="6662" width="16.85546875" style="11" customWidth="1"/>
    <col min="6663" max="6663" width="6.7109375" style="11" customWidth="1"/>
    <col min="6664" max="6664" width="11.28515625" style="11" customWidth="1"/>
    <col min="6665" max="6912" width="9.140625" style="11"/>
    <col min="6913" max="6913" width="6.7109375" style="11" customWidth="1"/>
    <col min="6914" max="6914" width="32.7109375" style="11" customWidth="1"/>
    <col min="6915" max="6918" width="16.85546875" style="11" customWidth="1"/>
    <col min="6919" max="6919" width="6.7109375" style="11" customWidth="1"/>
    <col min="6920" max="6920" width="11.28515625" style="11" customWidth="1"/>
    <col min="6921" max="7168" width="9.140625" style="11"/>
    <col min="7169" max="7169" width="6.7109375" style="11" customWidth="1"/>
    <col min="7170" max="7170" width="32.7109375" style="11" customWidth="1"/>
    <col min="7171" max="7174" width="16.85546875" style="11" customWidth="1"/>
    <col min="7175" max="7175" width="6.7109375" style="11" customWidth="1"/>
    <col min="7176" max="7176" width="11.28515625" style="11" customWidth="1"/>
    <col min="7177" max="7424" width="9.140625" style="11"/>
    <col min="7425" max="7425" width="6.7109375" style="11" customWidth="1"/>
    <col min="7426" max="7426" width="32.7109375" style="11" customWidth="1"/>
    <col min="7427" max="7430" width="16.85546875" style="11" customWidth="1"/>
    <col min="7431" max="7431" width="6.7109375" style="11" customWidth="1"/>
    <col min="7432" max="7432" width="11.28515625" style="11" customWidth="1"/>
    <col min="7433" max="7680" width="9.140625" style="11"/>
    <col min="7681" max="7681" width="6.7109375" style="11" customWidth="1"/>
    <col min="7682" max="7682" width="32.7109375" style="11" customWidth="1"/>
    <col min="7683" max="7686" width="16.85546875" style="11" customWidth="1"/>
    <col min="7687" max="7687" width="6.7109375" style="11" customWidth="1"/>
    <col min="7688" max="7688" width="11.28515625" style="11" customWidth="1"/>
    <col min="7689" max="7936" width="9.140625" style="11"/>
    <col min="7937" max="7937" width="6.7109375" style="11" customWidth="1"/>
    <col min="7938" max="7938" width="32.7109375" style="11" customWidth="1"/>
    <col min="7939" max="7942" width="16.85546875" style="11" customWidth="1"/>
    <col min="7943" max="7943" width="6.7109375" style="11" customWidth="1"/>
    <col min="7944" max="7944" width="11.28515625" style="11" customWidth="1"/>
    <col min="7945" max="8192" width="9.140625" style="11"/>
    <col min="8193" max="8193" width="6.7109375" style="11" customWidth="1"/>
    <col min="8194" max="8194" width="32.7109375" style="11" customWidth="1"/>
    <col min="8195" max="8198" width="16.85546875" style="11" customWidth="1"/>
    <col min="8199" max="8199" width="6.7109375" style="11" customWidth="1"/>
    <col min="8200" max="8200" width="11.28515625" style="11" customWidth="1"/>
    <col min="8201" max="8448" width="9.140625" style="11"/>
    <col min="8449" max="8449" width="6.7109375" style="11" customWidth="1"/>
    <col min="8450" max="8450" width="32.7109375" style="11" customWidth="1"/>
    <col min="8451" max="8454" width="16.85546875" style="11" customWidth="1"/>
    <col min="8455" max="8455" width="6.7109375" style="11" customWidth="1"/>
    <col min="8456" max="8456" width="11.28515625" style="11" customWidth="1"/>
    <col min="8457" max="8704" width="9.140625" style="11"/>
    <col min="8705" max="8705" width="6.7109375" style="11" customWidth="1"/>
    <col min="8706" max="8706" width="32.7109375" style="11" customWidth="1"/>
    <col min="8707" max="8710" width="16.85546875" style="11" customWidth="1"/>
    <col min="8711" max="8711" width="6.7109375" style="11" customWidth="1"/>
    <col min="8712" max="8712" width="11.28515625" style="11" customWidth="1"/>
    <col min="8713" max="8960" width="9.140625" style="11"/>
    <col min="8961" max="8961" width="6.7109375" style="11" customWidth="1"/>
    <col min="8962" max="8962" width="32.7109375" style="11" customWidth="1"/>
    <col min="8963" max="8966" width="16.85546875" style="11" customWidth="1"/>
    <col min="8967" max="8967" width="6.7109375" style="11" customWidth="1"/>
    <col min="8968" max="8968" width="11.28515625" style="11" customWidth="1"/>
    <col min="8969" max="9216" width="9.140625" style="11"/>
    <col min="9217" max="9217" width="6.7109375" style="11" customWidth="1"/>
    <col min="9218" max="9218" width="32.7109375" style="11" customWidth="1"/>
    <col min="9219" max="9222" width="16.85546875" style="11" customWidth="1"/>
    <col min="9223" max="9223" width="6.7109375" style="11" customWidth="1"/>
    <col min="9224" max="9224" width="11.28515625" style="11" customWidth="1"/>
    <col min="9225" max="9472" width="9.140625" style="11"/>
    <col min="9473" max="9473" width="6.7109375" style="11" customWidth="1"/>
    <col min="9474" max="9474" width="32.7109375" style="11" customWidth="1"/>
    <col min="9475" max="9478" width="16.85546875" style="11" customWidth="1"/>
    <col min="9479" max="9479" width="6.7109375" style="11" customWidth="1"/>
    <col min="9480" max="9480" width="11.28515625" style="11" customWidth="1"/>
    <col min="9481" max="9728" width="9.140625" style="11"/>
    <col min="9729" max="9729" width="6.7109375" style="11" customWidth="1"/>
    <col min="9730" max="9730" width="32.7109375" style="11" customWidth="1"/>
    <col min="9731" max="9734" width="16.85546875" style="11" customWidth="1"/>
    <col min="9735" max="9735" width="6.7109375" style="11" customWidth="1"/>
    <col min="9736" max="9736" width="11.28515625" style="11" customWidth="1"/>
    <col min="9737" max="9984" width="9.140625" style="11"/>
    <col min="9985" max="9985" width="6.7109375" style="11" customWidth="1"/>
    <col min="9986" max="9986" width="32.7109375" style="11" customWidth="1"/>
    <col min="9987" max="9990" width="16.85546875" style="11" customWidth="1"/>
    <col min="9991" max="9991" width="6.7109375" style="11" customWidth="1"/>
    <col min="9992" max="9992" width="11.28515625" style="11" customWidth="1"/>
    <col min="9993" max="10240" width="9.140625" style="11"/>
    <col min="10241" max="10241" width="6.7109375" style="11" customWidth="1"/>
    <col min="10242" max="10242" width="32.7109375" style="11" customWidth="1"/>
    <col min="10243" max="10246" width="16.85546875" style="11" customWidth="1"/>
    <col min="10247" max="10247" width="6.7109375" style="11" customWidth="1"/>
    <col min="10248" max="10248" width="11.28515625" style="11" customWidth="1"/>
    <col min="10249" max="10496" width="9.140625" style="11"/>
    <col min="10497" max="10497" width="6.7109375" style="11" customWidth="1"/>
    <col min="10498" max="10498" width="32.7109375" style="11" customWidth="1"/>
    <col min="10499" max="10502" width="16.85546875" style="11" customWidth="1"/>
    <col min="10503" max="10503" width="6.7109375" style="11" customWidth="1"/>
    <col min="10504" max="10504" width="11.28515625" style="11" customWidth="1"/>
    <col min="10505" max="10752" width="9.140625" style="11"/>
    <col min="10753" max="10753" width="6.7109375" style="11" customWidth="1"/>
    <col min="10754" max="10754" width="32.7109375" style="11" customWidth="1"/>
    <col min="10755" max="10758" width="16.85546875" style="11" customWidth="1"/>
    <col min="10759" max="10759" width="6.7109375" style="11" customWidth="1"/>
    <col min="10760" max="10760" width="11.28515625" style="11" customWidth="1"/>
    <col min="10761" max="11008" width="9.140625" style="11"/>
    <col min="11009" max="11009" width="6.7109375" style="11" customWidth="1"/>
    <col min="11010" max="11010" width="32.7109375" style="11" customWidth="1"/>
    <col min="11011" max="11014" width="16.85546875" style="11" customWidth="1"/>
    <col min="11015" max="11015" width="6.7109375" style="11" customWidth="1"/>
    <col min="11016" max="11016" width="11.28515625" style="11" customWidth="1"/>
    <col min="11017" max="11264" width="9.140625" style="11"/>
    <col min="11265" max="11265" width="6.7109375" style="11" customWidth="1"/>
    <col min="11266" max="11266" width="32.7109375" style="11" customWidth="1"/>
    <col min="11267" max="11270" width="16.85546875" style="11" customWidth="1"/>
    <col min="11271" max="11271" width="6.7109375" style="11" customWidth="1"/>
    <col min="11272" max="11272" width="11.28515625" style="11" customWidth="1"/>
    <col min="11273" max="11520" width="9.140625" style="11"/>
    <col min="11521" max="11521" width="6.7109375" style="11" customWidth="1"/>
    <col min="11522" max="11522" width="32.7109375" style="11" customWidth="1"/>
    <col min="11523" max="11526" width="16.85546875" style="11" customWidth="1"/>
    <col min="11527" max="11527" width="6.7109375" style="11" customWidth="1"/>
    <col min="11528" max="11528" width="11.28515625" style="11" customWidth="1"/>
    <col min="11529" max="11776" width="9.140625" style="11"/>
    <col min="11777" max="11777" width="6.7109375" style="11" customWidth="1"/>
    <col min="11778" max="11778" width="32.7109375" style="11" customWidth="1"/>
    <col min="11779" max="11782" width="16.85546875" style="11" customWidth="1"/>
    <col min="11783" max="11783" width="6.7109375" style="11" customWidth="1"/>
    <col min="11784" max="11784" width="11.28515625" style="11" customWidth="1"/>
    <col min="11785" max="12032" width="9.140625" style="11"/>
    <col min="12033" max="12033" width="6.7109375" style="11" customWidth="1"/>
    <col min="12034" max="12034" width="32.7109375" style="11" customWidth="1"/>
    <col min="12035" max="12038" width="16.85546875" style="11" customWidth="1"/>
    <col min="12039" max="12039" width="6.7109375" style="11" customWidth="1"/>
    <col min="12040" max="12040" width="11.28515625" style="11" customWidth="1"/>
    <col min="12041" max="12288" width="9.140625" style="11"/>
    <col min="12289" max="12289" width="6.7109375" style="11" customWidth="1"/>
    <col min="12290" max="12290" width="32.7109375" style="11" customWidth="1"/>
    <col min="12291" max="12294" width="16.85546875" style="11" customWidth="1"/>
    <col min="12295" max="12295" width="6.7109375" style="11" customWidth="1"/>
    <col min="12296" max="12296" width="11.28515625" style="11" customWidth="1"/>
    <col min="12297" max="12544" width="9.140625" style="11"/>
    <col min="12545" max="12545" width="6.7109375" style="11" customWidth="1"/>
    <col min="12546" max="12546" width="32.7109375" style="11" customWidth="1"/>
    <col min="12547" max="12550" width="16.85546875" style="11" customWidth="1"/>
    <col min="12551" max="12551" width="6.7109375" style="11" customWidth="1"/>
    <col min="12552" max="12552" width="11.28515625" style="11" customWidth="1"/>
    <col min="12553" max="12800" width="9.140625" style="11"/>
    <col min="12801" max="12801" width="6.7109375" style="11" customWidth="1"/>
    <col min="12802" max="12802" width="32.7109375" style="11" customWidth="1"/>
    <col min="12803" max="12806" width="16.85546875" style="11" customWidth="1"/>
    <col min="12807" max="12807" width="6.7109375" style="11" customWidth="1"/>
    <col min="12808" max="12808" width="11.28515625" style="11" customWidth="1"/>
    <col min="12809" max="13056" width="9.140625" style="11"/>
    <col min="13057" max="13057" width="6.7109375" style="11" customWidth="1"/>
    <col min="13058" max="13058" width="32.7109375" style="11" customWidth="1"/>
    <col min="13059" max="13062" width="16.85546875" style="11" customWidth="1"/>
    <col min="13063" max="13063" width="6.7109375" style="11" customWidth="1"/>
    <col min="13064" max="13064" width="11.28515625" style="11" customWidth="1"/>
    <col min="13065" max="13312" width="9.140625" style="11"/>
    <col min="13313" max="13313" width="6.7109375" style="11" customWidth="1"/>
    <col min="13314" max="13314" width="32.7109375" style="11" customWidth="1"/>
    <col min="13315" max="13318" width="16.85546875" style="11" customWidth="1"/>
    <col min="13319" max="13319" width="6.7109375" style="11" customWidth="1"/>
    <col min="13320" max="13320" width="11.28515625" style="11" customWidth="1"/>
    <col min="13321" max="13568" width="9.140625" style="11"/>
    <col min="13569" max="13569" width="6.7109375" style="11" customWidth="1"/>
    <col min="13570" max="13570" width="32.7109375" style="11" customWidth="1"/>
    <col min="13571" max="13574" width="16.85546875" style="11" customWidth="1"/>
    <col min="13575" max="13575" width="6.7109375" style="11" customWidth="1"/>
    <col min="13576" max="13576" width="11.28515625" style="11" customWidth="1"/>
    <col min="13577" max="13824" width="9.140625" style="11"/>
    <col min="13825" max="13825" width="6.7109375" style="11" customWidth="1"/>
    <col min="13826" max="13826" width="32.7109375" style="11" customWidth="1"/>
    <col min="13827" max="13830" width="16.85546875" style="11" customWidth="1"/>
    <col min="13831" max="13831" width="6.7109375" style="11" customWidth="1"/>
    <col min="13832" max="13832" width="11.28515625" style="11" customWidth="1"/>
    <col min="13833" max="14080" width="9.140625" style="11"/>
    <col min="14081" max="14081" width="6.7109375" style="11" customWidth="1"/>
    <col min="14082" max="14082" width="32.7109375" style="11" customWidth="1"/>
    <col min="14083" max="14086" width="16.85546875" style="11" customWidth="1"/>
    <col min="14087" max="14087" width="6.7109375" style="11" customWidth="1"/>
    <col min="14088" max="14088" width="11.28515625" style="11" customWidth="1"/>
    <col min="14089" max="14336" width="9.140625" style="11"/>
    <col min="14337" max="14337" width="6.7109375" style="11" customWidth="1"/>
    <col min="14338" max="14338" width="32.7109375" style="11" customWidth="1"/>
    <col min="14339" max="14342" width="16.85546875" style="11" customWidth="1"/>
    <col min="14343" max="14343" width="6.7109375" style="11" customWidth="1"/>
    <col min="14344" max="14344" width="11.28515625" style="11" customWidth="1"/>
    <col min="14345" max="14592" width="9.140625" style="11"/>
    <col min="14593" max="14593" width="6.7109375" style="11" customWidth="1"/>
    <col min="14594" max="14594" width="32.7109375" style="11" customWidth="1"/>
    <col min="14595" max="14598" width="16.85546875" style="11" customWidth="1"/>
    <col min="14599" max="14599" width="6.7109375" style="11" customWidth="1"/>
    <col min="14600" max="14600" width="11.28515625" style="11" customWidth="1"/>
    <col min="14601" max="14848" width="9.140625" style="11"/>
    <col min="14849" max="14849" width="6.7109375" style="11" customWidth="1"/>
    <col min="14850" max="14850" width="32.7109375" style="11" customWidth="1"/>
    <col min="14851" max="14854" width="16.85546875" style="11" customWidth="1"/>
    <col min="14855" max="14855" width="6.7109375" style="11" customWidth="1"/>
    <col min="14856" max="14856" width="11.28515625" style="11" customWidth="1"/>
    <col min="14857" max="15104" width="9.140625" style="11"/>
    <col min="15105" max="15105" width="6.7109375" style="11" customWidth="1"/>
    <col min="15106" max="15106" width="32.7109375" style="11" customWidth="1"/>
    <col min="15107" max="15110" width="16.85546875" style="11" customWidth="1"/>
    <col min="15111" max="15111" width="6.7109375" style="11" customWidth="1"/>
    <col min="15112" max="15112" width="11.28515625" style="11" customWidth="1"/>
    <col min="15113" max="15360" width="9.140625" style="11"/>
    <col min="15361" max="15361" width="6.7109375" style="11" customWidth="1"/>
    <col min="15362" max="15362" width="32.7109375" style="11" customWidth="1"/>
    <col min="15363" max="15366" width="16.85546875" style="11" customWidth="1"/>
    <col min="15367" max="15367" width="6.7109375" style="11" customWidth="1"/>
    <col min="15368" max="15368" width="11.28515625" style="11" customWidth="1"/>
    <col min="15369" max="15616" width="9.140625" style="11"/>
    <col min="15617" max="15617" width="6.7109375" style="11" customWidth="1"/>
    <col min="15618" max="15618" width="32.7109375" style="11" customWidth="1"/>
    <col min="15619" max="15622" width="16.85546875" style="11" customWidth="1"/>
    <col min="15623" max="15623" width="6.7109375" style="11" customWidth="1"/>
    <col min="15624" max="15624" width="11.28515625" style="11" customWidth="1"/>
    <col min="15625" max="15872" width="9.140625" style="11"/>
    <col min="15873" max="15873" width="6.7109375" style="11" customWidth="1"/>
    <col min="15874" max="15874" width="32.7109375" style="11" customWidth="1"/>
    <col min="15875" max="15878" width="16.85546875" style="11" customWidth="1"/>
    <col min="15879" max="15879" width="6.7109375" style="11" customWidth="1"/>
    <col min="15880" max="15880" width="11.28515625" style="11" customWidth="1"/>
    <col min="15881" max="16128" width="9.140625" style="11"/>
    <col min="16129" max="16129" width="6.7109375" style="11" customWidth="1"/>
    <col min="16130" max="16130" width="32.7109375" style="11" customWidth="1"/>
    <col min="16131" max="16134" width="16.85546875" style="11" customWidth="1"/>
    <col min="16135" max="16135" width="6.7109375" style="11" customWidth="1"/>
    <col min="16136" max="16136" width="11.28515625" style="11" customWidth="1"/>
    <col min="16137" max="16384" width="9.140625" style="11"/>
  </cols>
  <sheetData>
    <row r="1" spans="2:8" ht="30" customHeight="1" x14ac:dyDescent="0.2">
      <c r="B1" s="526" t="s">
        <v>657</v>
      </c>
      <c r="C1" s="526"/>
      <c r="D1" s="526"/>
      <c r="E1" s="526"/>
      <c r="F1" s="526"/>
      <c r="G1" s="526"/>
      <c r="H1" s="18"/>
    </row>
    <row r="2" spans="2:8" ht="21" customHeight="1" x14ac:dyDescent="0.2">
      <c r="C2" s="12"/>
      <c r="D2" s="12"/>
      <c r="E2" s="12"/>
      <c r="F2" s="12"/>
      <c r="G2" s="29" t="s">
        <v>253</v>
      </c>
      <c r="H2" s="12"/>
    </row>
    <row r="3" spans="2:8" s="13" customFormat="1" ht="30" customHeight="1" x14ac:dyDescent="0.2">
      <c r="B3" s="144"/>
      <c r="C3" s="145">
        <v>2009</v>
      </c>
      <c r="D3" s="220">
        <v>2011</v>
      </c>
      <c r="E3" s="145">
        <v>2012</v>
      </c>
      <c r="F3" s="423">
        <v>2015</v>
      </c>
      <c r="G3" s="423">
        <v>2023</v>
      </c>
      <c r="H3" s="17"/>
    </row>
    <row r="4" spans="2:8" s="13" customFormat="1" ht="12.75" customHeight="1" x14ac:dyDescent="0.2">
      <c r="B4" s="80"/>
      <c r="C4" s="15"/>
      <c r="D4" s="15"/>
      <c r="E4" s="15"/>
      <c r="F4" s="424"/>
      <c r="G4" s="424"/>
      <c r="H4" s="11"/>
    </row>
    <row r="5" spans="2:8" s="88" customFormat="1" ht="16.5" customHeight="1" x14ac:dyDescent="0.2">
      <c r="B5" s="165" t="s">
        <v>11</v>
      </c>
      <c r="C5" s="198">
        <v>3639454</v>
      </c>
      <c r="D5" s="198">
        <v>3548469</v>
      </c>
      <c r="E5" s="163">
        <v>3590221</v>
      </c>
      <c r="F5" s="163">
        <v>3317445</v>
      </c>
      <c r="G5" s="163">
        <v>4450319</v>
      </c>
      <c r="H5" s="221"/>
    </row>
    <row r="6" spans="2:8" s="88" customFormat="1" ht="16.5" customHeight="1" x14ac:dyDescent="0.2">
      <c r="B6" s="174" t="s">
        <v>0</v>
      </c>
      <c r="C6" s="199">
        <v>19000</v>
      </c>
      <c r="D6" s="199">
        <v>19291</v>
      </c>
      <c r="E6" s="199">
        <v>18890</v>
      </c>
      <c r="F6" s="199">
        <v>19621</v>
      </c>
      <c r="G6" s="169">
        <v>22375</v>
      </c>
      <c r="H6" s="221"/>
    </row>
    <row r="7" spans="2:8" s="88" customFormat="1" ht="16.5" customHeight="1" x14ac:dyDescent="0.2">
      <c r="B7" s="174" t="s">
        <v>1</v>
      </c>
      <c r="C7" s="199">
        <v>602121</v>
      </c>
      <c r="D7" s="199">
        <v>636491</v>
      </c>
      <c r="E7" s="199">
        <v>593053</v>
      </c>
      <c r="F7" s="199">
        <v>542644</v>
      </c>
      <c r="G7" s="169">
        <v>819201</v>
      </c>
      <c r="H7" s="221"/>
    </row>
    <row r="8" spans="2:8" s="88" customFormat="1" ht="16.5" customHeight="1" x14ac:dyDescent="0.2">
      <c r="B8" s="174" t="s">
        <v>2</v>
      </c>
      <c r="C8" s="199">
        <v>2473401</v>
      </c>
      <c r="D8" s="199">
        <v>2341709</v>
      </c>
      <c r="E8" s="199">
        <v>2445456</v>
      </c>
      <c r="F8" s="199">
        <v>2211734</v>
      </c>
      <c r="G8" s="169">
        <v>2756604</v>
      </c>
      <c r="H8" s="221"/>
    </row>
    <row r="9" spans="2:8" s="88" customFormat="1" ht="16.5" customHeight="1" x14ac:dyDescent="0.2">
      <c r="B9" s="174" t="s">
        <v>3</v>
      </c>
      <c r="C9" s="199">
        <v>168911</v>
      </c>
      <c r="D9" s="199">
        <v>161681</v>
      </c>
      <c r="E9" s="199">
        <v>154227</v>
      </c>
      <c r="F9" s="199">
        <v>176919</v>
      </c>
      <c r="G9" s="169">
        <v>254506</v>
      </c>
      <c r="H9" s="221"/>
    </row>
    <row r="10" spans="2:8" s="88" customFormat="1" ht="16.5" customHeight="1" x14ac:dyDescent="0.2">
      <c r="B10" s="174" t="s">
        <v>4</v>
      </c>
      <c r="C10" s="199">
        <v>1912</v>
      </c>
      <c r="D10" s="199">
        <v>1410</v>
      </c>
      <c r="E10" s="199">
        <v>838</v>
      </c>
      <c r="F10" s="199">
        <v>667</v>
      </c>
      <c r="G10" s="169">
        <v>2589</v>
      </c>
      <c r="H10" s="221"/>
    </row>
    <row r="11" spans="2:8" s="88" customFormat="1" ht="16.5" customHeight="1" x14ac:dyDescent="0.2">
      <c r="B11" s="174" t="s">
        <v>5</v>
      </c>
      <c r="C11" s="199">
        <v>22770</v>
      </c>
      <c r="D11" s="199">
        <v>19005</v>
      </c>
      <c r="E11" s="199">
        <v>24072</v>
      </c>
      <c r="F11" s="199">
        <v>23817</v>
      </c>
      <c r="G11" s="169">
        <v>41920</v>
      </c>
      <c r="H11" s="221"/>
    </row>
    <row r="12" spans="2:8" s="88" customFormat="1" ht="16.5" customHeight="1" x14ac:dyDescent="0.2">
      <c r="B12" s="174" t="s">
        <v>6</v>
      </c>
      <c r="C12" s="199">
        <v>21900</v>
      </c>
      <c r="D12" s="199">
        <v>21446</v>
      </c>
      <c r="E12" s="199">
        <v>14887</v>
      </c>
      <c r="F12" s="199">
        <v>4214</v>
      </c>
      <c r="G12" s="169">
        <v>13104</v>
      </c>
      <c r="H12" s="221"/>
    </row>
    <row r="13" spans="2:8" s="88" customFormat="1" ht="16.5" customHeight="1" x14ac:dyDescent="0.2">
      <c r="B13" s="174" t="s">
        <v>7</v>
      </c>
      <c r="C13" s="199">
        <v>279715</v>
      </c>
      <c r="D13" s="199">
        <v>272312</v>
      </c>
      <c r="E13" s="199">
        <v>285741</v>
      </c>
      <c r="F13" s="199">
        <v>273896</v>
      </c>
      <c r="G13" s="169">
        <v>429388</v>
      </c>
      <c r="H13" s="221"/>
    </row>
    <row r="14" spans="2:8" s="88" customFormat="1" ht="16.5" customHeight="1" x14ac:dyDescent="0.2">
      <c r="B14" s="174" t="s">
        <v>8</v>
      </c>
      <c r="C14" s="199">
        <v>24813</v>
      </c>
      <c r="D14" s="199">
        <v>29419</v>
      </c>
      <c r="E14" s="199">
        <v>24337</v>
      </c>
      <c r="F14" s="199">
        <v>31133</v>
      </c>
      <c r="G14" s="169">
        <v>58995</v>
      </c>
      <c r="H14" s="221"/>
    </row>
    <row r="15" spans="2:8" s="88" customFormat="1" ht="16.5" customHeight="1" x14ac:dyDescent="0.2">
      <c r="B15" s="174" t="s">
        <v>9</v>
      </c>
      <c r="C15" s="199">
        <v>5385</v>
      </c>
      <c r="D15" s="199">
        <v>6604</v>
      </c>
      <c r="E15" s="199">
        <v>5976</v>
      </c>
      <c r="F15" s="199">
        <v>6364</v>
      </c>
      <c r="G15" s="169">
        <v>6971</v>
      </c>
      <c r="H15" s="221"/>
    </row>
    <row r="16" spans="2:8" s="88" customFormat="1" ht="16.5" customHeight="1" x14ac:dyDescent="0.2">
      <c r="B16" s="174" t="s">
        <v>10</v>
      </c>
      <c r="C16" s="199">
        <v>19526</v>
      </c>
      <c r="D16" s="199">
        <v>39101</v>
      </c>
      <c r="E16" s="199">
        <v>22744</v>
      </c>
      <c r="F16" s="199">
        <v>26436</v>
      </c>
      <c r="G16" s="169">
        <v>44666</v>
      </c>
      <c r="H16" s="221"/>
    </row>
    <row r="17" spans="2:15" ht="12.75" customHeight="1" x14ac:dyDescent="0.2">
      <c r="C17" s="9"/>
      <c r="D17" s="9"/>
      <c r="E17" s="9"/>
      <c r="F17" s="9"/>
      <c r="G17" s="9"/>
      <c r="H17" s="19"/>
    </row>
    <row r="18" spans="2:15" ht="3" customHeight="1" x14ac:dyDescent="0.2">
      <c r="B18" s="154"/>
      <c r="C18" s="154"/>
      <c r="D18" s="154"/>
      <c r="E18" s="154"/>
      <c r="F18" s="154"/>
      <c r="G18" s="154"/>
      <c r="H18" s="19"/>
    </row>
    <row r="19" spans="2:15" ht="9" customHeight="1" x14ac:dyDescent="0.2">
      <c r="C19" s="9"/>
      <c r="D19" s="9"/>
      <c r="E19" s="9"/>
      <c r="F19" s="9"/>
      <c r="G19" s="14"/>
      <c r="H19" s="19"/>
    </row>
    <row r="20" spans="2:15" s="1" customFormat="1" ht="13.5" customHeight="1" x14ac:dyDescent="0.2">
      <c r="B20" s="447" t="s">
        <v>236</v>
      </c>
      <c r="C20" s="447"/>
      <c r="D20" s="447"/>
      <c r="E20" s="447"/>
      <c r="F20" s="447"/>
      <c r="G20" s="447"/>
    </row>
    <row r="21" spans="2:15" ht="13.5" customHeight="1" x14ac:dyDescent="0.2">
      <c r="B21" s="223" t="s">
        <v>233</v>
      </c>
    </row>
    <row r="22" spans="2:15" s="32" customFormat="1" ht="13.5" customHeight="1" x14ac:dyDescent="0.15">
      <c r="B22" s="157"/>
      <c r="C22" s="157"/>
      <c r="D22" s="157"/>
      <c r="E22" s="157"/>
      <c r="F22" s="157"/>
      <c r="G22" s="157"/>
      <c r="H22" s="157"/>
      <c r="I22" s="157"/>
      <c r="J22" s="157"/>
      <c r="K22" s="157"/>
      <c r="L22" s="157"/>
      <c r="M22" s="157"/>
      <c r="N22" s="157"/>
      <c r="O22" s="157"/>
    </row>
    <row r="23" spans="2:15" s="1" customFormat="1" ht="12.75" x14ac:dyDescent="0.2">
      <c r="B23" s="138" t="s">
        <v>68</v>
      </c>
    </row>
  </sheetData>
  <mergeCells count="2">
    <mergeCell ref="B1:G1"/>
    <mergeCell ref="B20:G20"/>
  </mergeCells>
  <hyperlinks>
    <hyperlink ref="B21" r:id="rId1" xr:uid="{00000000-0004-0000-6B00-000000000000}"/>
    <hyperlink ref="B23" location="Contents!A1" display="(Back to contents)" xr:uid="{00000000-0004-0000-6B00-000001000000}"/>
  </hyperlinks>
  <printOptions horizontalCentered="1"/>
  <pageMargins left="0.47244094488188981" right="0.47244094488188981" top="0.6692913385826772" bottom="0.6692913385826772" header="0" footer="0"/>
  <pageSetup paperSize="9" scale="95" orientation="portrait" verticalDpi="0"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pageSetUpPr fitToPage="1"/>
  </sheetPr>
  <dimension ref="B1:O23"/>
  <sheetViews>
    <sheetView showGridLines="0" workbookViewId="0"/>
  </sheetViews>
  <sheetFormatPr defaultRowHeight="11.25" x14ac:dyDescent="0.2"/>
  <cols>
    <col min="1" max="1" width="6.7109375" style="11" customWidth="1"/>
    <col min="2" max="2" width="32.7109375" style="11" customWidth="1"/>
    <col min="3" max="7" width="16.85546875" style="11" customWidth="1"/>
    <col min="8" max="8" width="6.7109375" style="11" customWidth="1"/>
    <col min="9" max="256" width="9.140625" style="11"/>
    <col min="257" max="257" width="6.7109375" style="11" customWidth="1"/>
    <col min="258" max="258" width="32.7109375" style="11" customWidth="1"/>
    <col min="259" max="262" width="16.85546875" style="11" customWidth="1"/>
    <col min="263" max="263" width="6.7109375" style="11" customWidth="1"/>
    <col min="264" max="264" width="11.42578125" style="11" customWidth="1"/>
    <col min="265" max="512" width="9.140625" style="11"/>
    <col min="513" max="513" width="6.7109375" style="11" customWidth="1"/>
    <col min="514" max="514" width="32.7109375" style="11" customWidth="1"/>
    <col min="515" max="518" width="16.85546875" style="11" customWidth="1"/>
    <col min="519" max="519" width="6.7109375" style="11" customWidth="1"/>
    <col min="520" max="520" width="11.42578125" style="11" customWidth="1"/>
    <col min="521" max="768" width="9.140625" style="11"/>
    <col min="769" max="769" width="6.7109375" style="11" customWidth="1"/>
    <col min="770" max="770" width="32.7109375" style="11" customWidth="1"/>
    <col min="771" max="774" width="16.85546875" style="11" customWidth="1"/>
    <col min="775" max="775" width="6.7109375" style="11" customWidth="1"/>
    <col min="776" max="776" width="11.42578125" style="11" customWidth="1"/>
    <col min="777" max="1024" width="9.140625" style="11"/>
    <col min="1025" max="1025" width="6.7109375" style="11" customWidth="1"/>
    <col min="1026" max="1026" width="32.7109375" style="11" customWidth="1"/>
    <col min="1027" max="1030" width="16.85546875" style="11" customWidth="1"/>
    <col min="1031" max="1031" width="6.7109375" style="11" customWidth="1"/>
    <col min="1032" max="1032" width="11.42578125" style="11" customWidth="1"/>
    <col min="1033" max="1280" width="9.140625" style="11"/>
    <col min="1281" max="1281" width="6.7109375" style="11" customWidth="1"/>
    <col min="1282" max="1282" width="32.7109375" style="11" customWidth="1"/>
    <col min="1283" max="1286" width="16.85546875" style="11" customWidth="1"/>
    <col min="1287" max="1287" width="6.7109375" style="11" customWidth="1"/>
    <col min="1288" max="1288" width="11.42578125" style="11" customWidth="1"/>
    <col min="1289" max="1536" width="9.140625" style="11"/>
    <col min="1537" max="1537" width="6.7109375" style="11" customWidth="1"/>
    <col min="1538" max="1538" width="32.7109375" style="11" customWidth="1"/>
    <col min="1539" max="1542" width="16.85546875" style="11" customWidth="1"/>
    <col min="1543" max="1543" width="6.7109375" style="11" customWidth="1"/>
    <col min="1544" max="1544" width="11.42578125" style="11" customWidth="1"/>
    <col min="1545" max="1792" width="9.140625" style="11"/>
    <col min="1793" max="1793" width="6.7109375" style="11" customWidth="1"/>
    <col min="1794" max="1794" width="32.7109375" style="11" customWidth="1"/>
    <col min="1795" max="1798" width="16.85546875" style="11" customWidth="1"/>
    <col min="1799" max="1799" width="6.7109375" style="11" customWidth="1"/>
    <col min="1800" max="1800" width="11.42578125" style="11" customWidth="1"/>
    <col min="1801" max="2048" width="9.140625" style="11"/>
    <col min="2049" max="2049" width="6.7109375" style="11" customWidth="1"/>
    <col min="2050" max="2050" width="32.7109375" style="11" customWidth="1"/>
    <col min="2051" max="2054" width="16.85546875" style="11" customWidth="1"/>
    <col min="2055" max="2055" width="6.7109375" style="11" customWidth="1"/>
    <col min="2056" max="2056" width="11.42578125" style="11" customWidth="1"/>
    <col min="2057" max="2304" width="9.140625" style="11"/>
    <col min="2305" max="2305" width="6.7109375" style="11" customWidth="1"/>
    <col min="2306" max="2306" width="32.7109375" style="11" customWidth="1"/>
    <col min="2307" max="2310" width="16.85546875" style="11" customWidth="1"/>
    <col min="2311" max="2311" width="6.7109375" style="11" customWidth="1"/>
    <col min="2312" max="2312" width="11.42578125" style="11" customWidth="1"/>
    <col min="2313" max="2560" width="9.140625" style="11"/>
    <col min="2561" max="2561" width="6.7109375" style="11" customWidth="1"/>
    <col min="2562" max="2562" width="32.7109375" style="11" customWidth="1"/>
    <col min="2563" max="2566" width="16.85546875" style="11" customWidth="1"/>
    <col min="2567" max="2567" width="6.7109375" style="11" customWidth="1"/>
    <col min="2568" max="2568" width="11.42578125" style="11" customWidth="1"/>
    <col min="2569" max="2816" width="9.140625" style="11"/>
    <col min="2817" max="2817" width="6.7109375" style="11" customWidth="1"/>
    <col min="2818" max="2818" width="32.7109375" style="11" customWidth="1"/>
    <col min="2819" max="2822" width="16.85546875" style="11" customWidth="1"/>
    <col min="2823" max="2823" width="6.7109375" style="11" customWidth="1"/>
    <col min="2824" max="2824" width="11.42578125" style="11" customWidth="1"/>
    <col min="2825" max="3072" width="9.140625" style="11"/>
    <col min="3073" max="3073" width="6.7109375" style="11" customWidth="1"/>
    <col min="3074" max="3074" width="32.7109375" style="11" customWidth="1"/>
    <col min="3075" max="3078" width="16.85546875" style="11" customWidth="1"/>
    <col min="3079" max="3079" width="6.7109375" style="11" customWidth="1"/>
    <col min="3080" max="3080" width="11.42578125" style="11" customWidth="1"/>
    <col min="3081" max="3328" width="9.140625" style="11"/>
    <col min="3329" max="3329" width="6.7109375" style="11" customWidth="1"/>
    <col min="3330" max="3330" width="32.7109375" style="11" customWidth="1"/>
    <col min="3331" max="3334" width="16.85546875" style="11" customWidth="1"/>
    <col min="3335" max="3335" width="6.7109375" style="11" customWidth="1"/>
    <col min="3336" max="3336" width="11.42578125" style="11" customWidth="1"/>
    <col min="3337" max="3584" width="9.140625" style="11"/>
    <col min="3585" max="3585" width="6.7109375" style="11" customWidth="1"/>
    <col min="3586" max="3586" width="32.7109375" style="11" customWidth="1"/>
    <col min="3587" max="3590" width="16.85546875" style="11" customWidth="1"/>
    <col min="3591" max="3591" width="6.7109375" style="11" customWidth="1"/>
    <col min="3592" max="3592" width="11.42578125" style="11" customWidth="1"/>
    <col min="3593" max="3840" width="9.140625" style="11"/>
    <col min="3841" max="3841" width="6.7109375" style="11" customWidth="1"/>
    <col min="3842" max="3842" width="32.7109375" style="11" customWidth="1"/>
    <col min="3843" max="3846" width="16.85546875" style="11" customWidth="1"/>
    <col min="3847" max="3847" width="6.7109375" style="11" customWidth="1"/>
    <col min="3848" max="3848" width="11.42578125" style="11" customWidth="1"/>
    <col min="3849" max="4096" width="9.140625" style="11"/>
    <col min="4097" max="4097" width="6.7109375" style="11" customWidth="1"/>
    <col min="4098" max="4098" width="32.7109375" style="11" customWidth="1"/>
    <col min="4099" max="4102" width="16.85546875" style="11" customWidth="1"/>
    <col min="4103" max="4103" width="6.7109375" style="11" customWidth="1"/>
    <col min="4104" max="4104" width="11.42578125" style="11" customWidth="1"/>
    <col min="4105" max="4352" width="9.140625" style="11"/>
    <col min="4353" max="4353" width="6.7109375" style="11" customWidth="1"/>
    <col min="4354" max="4354" width="32.7109375" style="11" customWidth="1"/>
    <col min="4355" max="4358" width="16.85546875" style="11" customWidth="1"/>
    <col min="4359" max="4359" width="6.7109375" style="11" customWidth="1"/>
    <col min="4360" max="4360" width="11.42578125" style="11" customWidth="1"/>
    <col min="4361" max="4608" width="9.140625" style="11"/>
    <col min="4609" max="4609" width="6.7109375" style="11" customWidth="1"/>
    <col min="4610" max="4610" width="32.7109375" style="11" customWidth="1"/>
    <col min="4611" max="4614" width="16.85546875" style="11" customWidth="1"/>
    <col min="4615" max="4615" width="6.7109375" style="11" customWidth="1"/>
    <col min="4616" max="4616" width="11.42578125" style="11" customWidth="1"/>
    <col min="4617" max="4864" width="9.140625" style="11"/>
    <col min="4865" max="4865" width="6.7109375" style="11" customWidth="1"/>
    <col min="4866" max="4866" width="32.7109375" style="11" customWidth="1"/>
    <col min="4867" max="4870" width="16.85546875" style="11" customWidth="1"/>
    <col min="4871" max="4871" width="6.7109375" style="11" customWidth="1"/>
    <col min="4872" max="4872" width="11.42578125" style="11" customWidth="1"/>
    <col min="4873" max="5120" width="9.140625" style="11"/>
    <col min="5121" max="5121" width="6.7109375" style="11" customWidth="1"/>
    <col min="5122" max="5122" width="32.7109375" style="11" customWidth="1"/>
    <col min="5123" max="5126" width="16.85546875" style="11" customWidth="1"/>
    <col min="5127" max="5127" width="6.7109375" style="11" customWidth="1"/>
    <col min="5128" max="5128" width="11.42578125" style="11" customWidth="1"/>
    <col min="5129" max="5376" width="9.140625" style="11"/>
    <col min="5377" max="5377" width="6.7109375" style="11" customWidth="1"/>
    <col min="5378" max="5378" width="32.7109375" style="11" customWidth="1"/>
    <col min="5379" max="5382" width="16.85546875" style="11" customWidth="1"/>
    <col min="5383" max="5383" width="6.7109375" style="11" customWidth="1"/>
    <col min="5384" max="5384" width="11.42578125" style="11" customWidth="1"/>
    <col min="5385" max="5632" width="9.140625" style="11"/>
    <col min="5633" max="5633" width="6.7109375" style="11" customWidth="1"/>
    <col min="5634" max="5634" width="32.7109375" style="11" customWidth="1"/>
    <col min="5635" max="5638" width="16.85546875" style="11" customWidth="1"/>
    <col min="5639" max="5639" width="6.7109375" style="11" customWidth="1"/>
    <col min="5640" max="5640" width="11.42578125" style="11" customWidth="1"/>
    <col min="5641" max="5888" width="9.140625" style="11"/>
    <col min="5889" max="5889" width="6.7109375" style="11" customWidth="1"/>
    <col min="5890" max="5890" width="32.7109375" style="11" customWidth="1"/>
    <col min="5891" max="5894" width="16.85546875" style="11" customWidth="1"/>
    <col min="5895" max="5895" width="6.7109375" style="11" customWidth="1"/>
    <col min="5896" max="5896" width="11.42578125" style="11" customWidth="1"/>
    <col min="5897" max="6144" width="9.140625" style="11"/>
    <col min="6145" max="6145" width="6.7109375" style="11" customWidth="1"/>
    <col min="6146" max="6146" width="32.7109375" style="11" customWidth="1"/>
    <col min="6147" max="6150" width="16.85546875" style="11" customWidth="1"/>
    <col min="6151" max="6151" width="6.7109375" style="11" customWidth="1"/>
    <col min="6152" max="6152" width="11.42578125" style="11" customWidth="1"/>
    <col min="6153" max="6400" width="9.140625" style="11"/>
    <col min="6401" max="6401" width="6.7109375" style="11" customWidth="1"/>
    <col min="6402" max="6402" width="32.7109375" style="11" customWidth="1"/>
    <col min="6403" max="6406" width="16.85546875" style="11" customWidth="1"/>
    <col min="6407" max="6407" width="6.7109375" style="11" customWidth="1"/>
    <col min="6408" max="6408" width="11.42578125" style="11" customWidth="1"/>
    <col min="6409" max="6656" width="9.140625" style="11"/>
    <col min="6657" max="6657" width="6.7109375" style="11" customWidth="1"/>
    <col min="6658" max="6658" width="32.7109375" style="11" customWidth="1"/>
    <col min="6659" max="6662" width="16.85546875" style="11" customWidth="1"/>
    <col min="6663" max="6663" width="6.7109375" style="11" customWidth="1"/>
    <col min="6664" max="6664" width="11.42578125" style="11" customWidth="1"/>
    <col min="6665" max="6912" width="9.140625" style="11"/>
    <col min="6913" max="6913" width="6.7109375" style="11" customWidth="1"/>
    <col min="6914" max="6914" width="32.7109375" style="11" customWidth="1"/>
    <col min="6915" max="6918" width="16.85546875" style="11" customWidth="1"/>
    <col min="6919" max="6919" width="6.7109375" style="11" customWidth="1"/>
    <col min="6920" max="6920" width="11.42578125" style="11" customWidth="1"/>
    <col min="6921" max="7168" width="9.140625" style="11"/>
    <col min="7169" max="7169" width="6.7109375" style="11" customWidth="1"/>
    <col min="7170" max="7170" width="32.7109375" style="11" customWidth="1"/>
    <col min="7171" max="7174" width="16.85546875" style="11" customWidth="1"/>
    <col min="7175" max="7175" width="6.7109375" style="11" customWidth="1"/>
    <col min="7176" max="7176" width="11.42578125" style="11" customWidth="1"/>
    <col min="7177" max="7424" width="9.140625" style="11"/>
    <col min="7425" max="7425" width="6.7109375" style="11" customWidth="1"/>
    <col min="7426" max="7426" width="32.7109375" style="11" customWidth="1"/>
    <col min="7427" max="7430" width="16.85546875" style="11" customWidth="1"/>
    <col min="7431" max="7431" width="6.7109375" style="11" customWidth="1"/>
    <col min="7432" max="7432" width="11.42578125" style="11" customWidth="1"/>
    <col min="7433" max="7680" width="9.140625" style="11"/>
    <col min="7681" max="7681" width="6.7109375" style="11" customWidth="1"/>
    <col min="7682" max="7682" width="32.7109375" style="11" customWidth="1"/>
    <col min="7683" max="7686" width="16.85546875" style="11" customWidth="1"/>
    <col min="7687" max="7687" width="6.7109375" style="11" customWidth="1"/>
    <col min="7688" max="7688" width="11.42578125" style="11" customWidth="1"/>
    <col min="7689" max="7936" width="9.140625" style="11"/>
    <col min="7937" max="7937" width="6.7109375" style="11" customWidth="1"/>
    <col min="7938" max="7938" width="32.7109375" style="11" customWidth="1"/>
    <col min="7939" max="7942" width="16.85546875" style="11" customWidth="1"/>
    <col min="7943" max="7943" width="6.7109375" style="11" customWidth="1"/>
    <col min="7944" max="7944" width="11.42578125" style="11" customWidth="1"/>
    <col min="7945" max="8192" width="9.140625" style="11"/>
    <col min="8193" max="8193" width="6.7109375" style="11" customWidth="1"/>
    <col min="8194" max="8194" width="32.7109375" style="11" customWidth="1"/>
    <col min="8195" max="8198" width="16.85546875" style="11" customWidth="1"/>
    <col min="8199" max="8199" width="6.7109375" style="11" customWidth="1"/>
    <col min="8200" max="8200" width="11.42578125" style="11" customWidth="1"/>
    <col min="8201" max="8448" width="9.140625" style="11"/>
    <col min="8449" max="8449" width="6.7109375" style="11" customWidth="1"/>
    <col min="8450" max="8450" width="32.7109375" style="11" customWidth="1"/>
    <col min="8451" max="8454" width="16.85546875" style="11" customWidth="1"/>
    <col min="8455" max="8455" width="6.7109375" style="11" customWidth="1"/>
    <col min="8456" max="8456" width="11.42578125" style="11" customWidth="1"/>
    <col min="8457" max="8704" width="9.140625" style="11"/>
    <col min="8705" max="8705" width="6.7109375" style="11" customWidth="1"/>
    <col min="8706" max="8706" width="32.7109375" style="11" customWidth="1"/>
    <col min="8707" max="8710" width="16.85546875" style="11" customWidth="1"/>
    <col min="8711" max="8711" width="6.7109375" style="11" customWidth="1"/>
    <col min="8712" max="8712" width="11.42578125" style="11" customWidth="1"/>
    <col min="8713" max="8960" width="9.140625" style="11"/>
    <col min="8961" max="8961" width="6.7109375" style="11" customWidth="1"/>
    <col min="8962" max="8962" width="32.7109375" style="11" customWidth="1"/>
    <col min="8963" max="8966" width="16.85546875" style="11" customWidth="1"/>
    <col min="8967" max="8967" width="6.7109375" style="11" customWidth="1"/>
    <col min="8968" max="8968" width="11.42578125" style="11" customWidth="1"/>
    <col min="8969" max="9216" width="9.140625" style="11"/>
    <col min="9217" max="9217" width="6.7109375" style="11" customWidth="1"/>
    <col min="9218" max="9218" width="32.7109375" style="11" customWidth="1"/>
    <col min="9219" max="9222" width="16.85546875" style="11" customWidth="1"/>
    <col min="9223" max="9223" width="6.7109375" style="11" customWidth="1"/>
    <col min="9224" max="9224" width="11.42578125" style="11" customWidth="1"/>
    <col min="9225" max="9472" width="9.140625" style="11"/>
    <col min="9473" max="9473" width="6.7109375" style="11" customWidth="1"/>
    <col min="9474" max="9474" width="32.7109375" style="11" customWidth="1"/>
    <col min="9475" max="9478" width="16.85546875" style="11" customWidth="1"/>
    <col min="9479" max="9479" width="6.7109375" style="11" customWidth="1"/>
    <col min="9480" max="9480" width="11.42578125" style="11" customWidth="1"/>
    <col min="9481" max="9728" width="9.140625" style="11"/>
    <col min="9729" max="9729" width="6.7109375" style="11" customWidth="1"/>
    <col min="9730" max="9730" width="32.7109375" style="11" customWidth="1"/>
    <col min="9731" max="9734" width="16.85546875" style="11" customWidth="1"/>
    <col min="9735" max="9735" width="6.7109375" style="11" customWidth="1"/>
    <col min="9736" max="9736" width="11.42578125" style="11" customWidth="1"/>
    <col min="9737" max="9984" width="9.140625" style="11"/>
    <col min="9985" max="9985" width="6.7109375" style="11" customWidth="1"/>
    <col min="9986" max="9986" width="32.7109375" style="11" customWidth="1"/>
    <col min="9987" max="9990" width="16.85546875" style="11" customWidth="1"/>
    <col min="9991" max="9991" width="6.7109375" style="11" customWidth="1"/>
    <col min="9992" max="9992" width="11.42578125" style="11" customWidth="1"/>
    <col min="9993" max="10240" width="9.140625" style="11"/>
    <col min="10241" max="10241" width="6.7109375" style="11" customWidth="1"/>
    <col min="10242" max="10242" width="32.7109375" style="11" customWidth="1"/>
    <col min="10243" max="10246" width="16.85546875" style="11" customWidth="1"/>
    <col min="10247" max="10247" width="6.7109375" style="11" customWidth="1"/>
    <col min="10248" max="10248" width="11.42578125" style="11" customWidth="1"/>
    <col min="10249" max="10496" width="9.140625" style="11"/>
    <col min="10497" max="10497" width="6.7109375" style="11" customWidth="1"/>
    <col min="10498" max="10498" width="32.7109375" style="11" customWidth="1"/>
    <col min="10499" max="10502" width="16.85546875" style="11" customWidth="1"/>
    <col min="10503" max="10503" width="6.7109375" style="11" customWidth="1"/>
    <col min="10504" max="10504" width="11.42578125" style="11" customWidth="1"/>
    <col min="10505" max="10752" width="9.140625" style="11"/>
    <col min="10753" max="10753" width="6.7109375" style="11" customWidth="1"/>
    <col min="10754" max="10754" width="32.7109375" style="11" customWidth="1"/>
    <col min="10755" max="10758" width="16.85546875" style="11" customWidth="1"/>
    <col min="10759" max="10759" width="6.7109375" style="11" customWidth="1"/>
    <col min="10760" max="10760" width="11.42578125" style="11" customWidth="1"/>
    <col min="10761" max="11008" width="9.140625" style="11"/>
    <col min="11009" max="11009" width="6.7109375" style="11" customWidth="1"/>
    <col min="11010" max="11010" width="32.7109375" style="11" customWidth="1"/>
    <col min="11011" max="11014" width="16.85546875" style="11" customWidth="1"/>
    <col min="11015" max="11015" width="6.7109375" style="11" customWidth="1"/>
    <col min="11016" max="11016" width="11.42578125" style="11" customWidth="1"/>
    <col min="11017" max="11264" width="9.140625" style="11"/>
    <col min="11265" max="11265" width="6.7109375" style="11" customWidth="1"/>
    <col min="11266" max="11266" width="32.7109375" style="11" customWidth="1"/>
    <col min="11267" max="11270" width="16.85546875" style="11" customWidth="1"/>
    <col min="11271" max="11271" width="6.7109375" style="11" customWidth="1"/>
    <col min="11272" max="11272" width="11.42578125" style="11" customWidth="1"/>
    <col min="11273" max="11520" width="9.140625" style="11"/>
    <col min="11521" max="11521" width="6.7109375" style="11" customWidth="1"/>
    <col min="11522" max="11522" width="32.7109375" style="11" customWidth="1"/>
    <col min="11523" max="11526" width="16.85546875" style="11" customWidth="1"/>
    <col min="11527" max="11527" width="6.7109375" style="11" customWidth="1"/>
    <col min="11528" max="11528" width="11.42578125" style="11" customWidth="1"/>
    <col min="11529" max="11776" width="9.140625" style="11"/>
    <col min="11777" max="11777" width="6.7109375" style="11" customWidth="1"/>
    <col min="11778" max="11778" width="32.7109375" style="11" customWidth="1"/>
    <col min="11779" max="11782" width="16.85546875" style="11" customWidth="1"/>
    <col min="11783" max="11783" width="6.7109375" style="11" customWidth="1"/>
    <col min="11784" max="11784" width="11.42578125" style="11" customWidth="1"/>
    <col min="11785" max="12032" width="9.140625" style="11"/>
    <col min="12033" max="12033" width="6.7109375" style="11" customWidth="1"/>
    <col min="12034" max="12034" width="32.7109375" style="11" customWidth="1"/>
    <col min="12035" max="12038" width="16.85546875" style="11" customWidth="1"/>
    <col min="12039" max="12039" width="6.7109375" style="11" customWidth="1"/>
    <col min="12040" max="12040" width="11.42578125" style="11" customWidth="1"/>
    <col min="12041" max="12288" width="9.140625" style="11"/>
    <col min="12289" max="12289" width="6.7109375" style="11" customWidth="1"/>
    <col min="12290" max="12290" width="32.7109375" style="11" customWidth="1"/>
    <col min="12291" max="12294" width="16.85546875" style="11" customWidth="1"/>
    <col min="12295" max="12295" width="6.7109375" style="11" customWidth="1"/>
    <col min="12296" max="12296" width="11.42578125" style="11" customWidth="1"/>
    <col min="12297" max="12544" width="9.140625" style="11"/>
    <col min="12545" max="12545" width="6.7109375" style="11" customWidth="1"/>
    <col min="12546" max="12546" width="32.7109375" style="11" customWidth="1"/>
    <col min="12547" max="12550" width="16.85546875" style="11" customWidth="1"/>
    <col min="12551" max="12551" width="6.7109375" style="11" customWidth="1"/>
    <col min="12552" max="12552" width="11.42578125" style="11" customWidth="1"/>
    <col min="12553" max="12800" width="9.140625" style="11"/>
    <col min="12801" max="12801" width="6.7109375" style="11" customWidth="1"/>
    <col min="12802" max="12802" width="32.7109375" style="11" customWidth="1"/>
    <col min="12803" max="12806" width="16.85546875" style="11" customWidth="1"/>
    <col min="12807" max="12807" width="6.7109375" style="11" customWidth="1"/>
    <col min="12808" max="12808" width="11.42578125" style="11" customWidth="1"/>
    <col min="12809" max="13056" width="9.140625" style="11"/>
    <col min="13057" max="13057" width="6.7109375" style="11" customWidth="1"/>
    <col min="13058" max="13058" width="32.7109375" style="11" customWidth="1"/>
    <col min="13059" max="13062" width="16.85546875" style="11" customWidth="1"/>
    <col min="13063" max="13063" width="6.7109375" style="11" customWidth="1"/>
    <col min="13064" max="13064" width="11.42578125" style="11" customWidth="1"/>
    <col min="13065" max="13312" width="9.140625" style="11"/>
    <col min="13313" max="13313" width="6.7109375" style="11" customWidth="1"/>
    <col min="13314" max="13314" width="32.7109375" style="11" customWidth="1"/>
    <col min="13315" max="13318" width="16.85546875" style="11" customWidth="1"/>
    <col min="13319" max="13319" width="6.7109375" style="11" customWidth="1"/>
    <col min="13320" max="13320" width="11.42578125" style="11" customWidth="1"/>
    <col min="13321" max="13568" width="9.140625" style="11"/>
    <col min="13569" max="13569" width="6.7109375" style="11" customWidth="1"/>
    <col min="13570" max="13570" width="32.7109375" style="11" customWidth="1"/>
    <col min="13571" max="13574" width="16.85546875" style="11" customWidth="1"/>
    <col min="13575" max="13575" width="6.7109375" style="11" customWidth="1"/>
    <col min="13576" max="13576" width="11.42578125" style="11" customWidth="1"/>
    <col min="13577" max="13824" width="9.140625" style="11"/>
    <col min="13825" max="13825" width="6.7109375" style="11" customWidth="1"/>
    <col min="13826" max="13826" width="32.7109375" style="11" customWidth="1"/>
    <col min="13827" max="13830" width="16.85546875" style="11" customWidth="1"/>
    <col min="13831" max="13831" width="6.7109375" style="11" customWidth="1"/>
    <col min="13832" max="13832" width="11.42578125" style="11" customWidth="1"/>
    <col min="13833" max="14080" width="9.140625" style="11"/>
    <col min="14081" max="14081" width="6.7109375" style="11" customWidth="1"/>
    <col min="14082" max="14082" width="32.7109375" style="11" customWidth="1"/>
    <col min="14083" max="14086" width="16.85546875" style="11" customWidth="1"/>
    <col min="14087" max="14087" width="6.7109375" style="11" customWidth="1"/>
    <col min="14088" max="14088" width="11.42578125" style="11" customWidth="1"/>
    <col min="14089" max="14336" width="9.140625" style="11"/>
    <col min="14337" max="14337" width="6.7109375" style="11" customWidth="1"/>
    <col min="14338" max="14338" width="32.7109375" style="11" customWidth="1"/>
    <col min="14339" max="14342" width="16.85546875" style="11" customWidth="1"/>
    <col min="14343" max="14343" width="6.7109375" style="11" customWidth="1"/>
    <col min="14344" max="14344" width="11.42578125" style="11" customWidth="1"/>
    <col min="14345" max="14592" width="9.140625" style="11"/>
    <col min="14593" max="14593" width="6.7109375" style="11" customWidth="1"/>
    <col min="14594" max="14594" width="32.7109375" style="11" customWidth="1"/>
    <col min="14595" max="14598" width="16.85546875" style="11" customWidth="1"/>
    <col min="14599" max="14599" width="6.7109375" style="11" customWidth="1"/>
    <col min="14600" max="14600" width="11.42578125" style="11" customWidth="1"/>
    <col min="14601" max="14848" width="9.140625" style="11"/>
    <col min="14849" max="14849" width="6.7109375" style="11" customWidth="1"/>
    <col min="14850" max="14850" width="32.7109375" style="11" customWidth="1"/>
    <col min="14851" max="14854" width="16.85546875" style="11" customWidth="1"/>
    <col min="14855" max="14855" width="6.7109375" style="11" customWidth="1"/>
    <col min="14856" max="14856" width="11.42578125" style="11" customWidth="1"/>
    <col min="14857" max="15104" width="9.140625" style="11"/>
    <col min="15105" max="15105" width="6.7109375" style="11" customWidth="1"/>
    <col min="15106" max="15106" width="32.7109375" style="11" customWidth="1"/>
    <col min="15107" max="15110" width="16.85546875" style="11" customWidth="1"/>
    <col min="15111" max="15111" width="6.7109375" style="11" customWidth="1"/>
    <col min="15112" max="15112" width="11.42578125" style="11" customWidth="1"/>
    <col min="15113" max="15360" width="9.140625" style="11"/>
    <col min="15361" max="15361" width="6.7109375" style="11" customWidth="1"/>
    <col min="15362" max="15362" width="32.7109375" style="11" customWidth="1"/>
    <col min="15363" max="15366" width="16.85546875" style="11" customWidth="1"/>
    <col min="15367" max="15367" width="6.7109375" style="11" customWidth="1"/>
    <col min="15368" max="15368" width="11.42578125" style="11" customWidth="1"/>
    <col min="15369" max="15616" width="9.140625" style="11"/>
    <col min="15617" max="15617" width="6.7109375" style="11" customWidth="1"/>
    <col min="15618" max="15618" width="32.7109375" style="11" customWidth="1"/>
    <col min="15619" max="15622" width="16.85546875" style="11" customWidth="1"/>
    <col min="15623" max="15623" width="6.7109375" style="11" customWidth="1"/>
    <col min="15624" max="15624" width="11.42578125" style="11" customWidth="1"/>
    <col min="15625" max="15872" width="9.140625" style="11"/>
    <col min="15873" max="15873" width="6.7109375" style="11" customWidth="1"/>
    <col min="15874" max="15874" width="32.7109375" style="11" customWidth="1"/>
    <col min="15875" max="15878" width="16.85546875" style="11" customWidth="1"/>
    <col min="15879" max="15879" width="6.7109375" style="11" customWidth="1"/>
    <col min="15880" max="15880" width="11.42578125" style="11" customWidth="1"/>
    <col min="15881" max="16128" width="9.140625" style="11"/>
    <col min="16129" max="16129" width="6.7109375" style="11" customWidth="1"/>
    <col min="16130" max="16130" width="32.7109375" style="11" customWidth="1"/>
    <col min="16131" max="16134" width="16.85546875" style="11" customWidth="1"/>
    <col min="16135" max="16135" width="6.7109375" style="11" customWidth="1"/>
    <col min="16136" max="16136" width="11.42578125" style="11" customWidth="1"/>
    <col min="16137" max="16384" width="9.140625" style="11"/>
  </cols>
  <sheetData>
    <row r="1" spans="2:8" ht="30" customHeight="1" x14ac:dyDescent="0.2">
      <c r="B1" s="526" t="s">
        <v>655</v>
      </c>
      <c r="C1" s="526"/>
      <c r="D1" s="526"/>
      <c r="E1" s="526"/>
      <c r="F1" s="526"/>
      <c r="G1" s="526"/>
      <c r="H1" s="18"/>
    </row>
    <row r="2" spans="2:8" ht="21" customHeight="1" x14ac:dyDescent="0.2">
      <c r="C2" s="12"/>
      <c r="D2" s="12"/>
      <c r="E2" s="12"/>
      <c r="F2" s="12"/>
      <c r="G2" s="29" t="s">
        <v>253</v>
      </c>
      <c r="H2" s="12"/>
    </row>
    <row r="3" spans="2:8" s="13" customFormat="1" ht="30" customHeight="1" x14ac:dyDescent="0.2">
      <c r="B3" s="144"/>
      <c r="C3" s="145">
        <v>2009</v>
      </c>
      <c r="D3" s="220">
        <v>2011</v>
      </c>
      <c r="E3" s="145">
        <v>2012</v>
      </c>
      <c r="F3" s="423">
        <v>2015</v>
      </c>
      <c r="G3" s="423">
        <v>2023</v>
      </c>
      <c r="H3" s="17"/>
    </row>
    <row r="4" spans="2:8" s="13" customFormat="1" ht="12.75" customHeight="1" x14ac:dyDescent="0.2">
      <c r="B4" s="80"/>
      <c r="C4" s="15"/>
      <c r="D4" s="15"/>
      <c r="E4" s="15"/>
      <c r="F4" s="424"/>
      <c r="G4" s="424"/>
      <c r="H4" s="11"/>
    </row>
    <row r="5" spans="2:8" s="88" customFormat="1" ht="16.5" customHeight="1" x14ac:dyDescent="0.2">
      <c r="B5" s="165" t="s">
        <v>11</v>
      </c>
      <c r="C5" s="198">
        <v>385891</v>
      </c>
      <c r="D5" s="198">
        <v>110318</v>
      </c>
      <c r="E5" s="221">
        <v>0</v>
      </c>
      <c r="F5" s="221">
        <v>0</v>
      </c>
      <c r="G5" s="221">
        <v>0</v>
      </c>
      <c r="H5" s="221"/>
    </row>
    <row r="6" spans="2:8" s="88" customFormat="1" ht="16.5" customHeight="1" x14ac:dyDescent="0.2">
      <c r="B6" s="174" t="s">
        <v>0</v>
      </c>
      <c r="C6" s="170">
        <v>0</v>
      </c>
      <c r="D6" s="170">
        <v>0</v>
      </c>
      <c r="E6" s="170">
        <v>0</v>
      </c>
      <c r="F6" s="170">
        <v>0</v>
      </c>
      <c r="G6" s="170">
        <v>0</v>
      </c>
      <c r="H6" s="221"/>
    </row>
    <row r="7" spans="2:8" s="88" customFormat="1" ht="16.5" customHeight="1" x14ac:dyDescent="0.2">
      <c r="B7" s="174" t="s">
        <v>1</v>
      </c>
      <c r="C7" s="199">
        <v>43452</v>
      </c>
      <c r="D7" s="170">
        <v>0</v>
      </c>
      <c r="E7" s="170">
        <v>0</v>
      </c>
      <c r="F7" s="170">
        <v>0</v>
      </c>
      <c r="G7" s="170">
        <v>0</v>
      </c>
      <c r="H7" s="221"/>
    </row>
    <row r="8" spans="2:8" s="88" customFormat="1" ht="16.5" customHeight="1" x14ac:dyDescent="0.2">
      <c r="B8" s="174" t="s">
        <v>2</v>
      </c>
      <c r="C8" s="199">
        <v>342439</v>
      </c>
      <c r="D8" s="199">
        <v>90057</v>
      </c>
      <c r="E8" s="170">
        <v>0</v>
      </c>
      <c r="F8" s="170">
        <v>0</v>
      </c>
      <c r="G8" s="170">
        <v>0</v>
      </c>
      <c r="H8" s="221"/>
    </row>
    <row r="9" spans="2:8" s="88" customFormat="1" ht="16.5" customHeight="1" x14ac:dyDescent="0.2">
      <c r="B9" s="174" t="s">
        <v>3</v>
      </c>
      <c r="C9" s="170">
        <v>0</v>
      </c>
      <c r="D9" s="199">
        <v>20261</v>
      </c>
      <c r="E9" s="170">
        <v>0</v>
      </c>
      <c r="F9" s="170">
        <v>0</v>
      </c>
      <c r="G9" s="170">
        <v>0</v>
      </c>
      <c r="H9" s="221"/>
    </row>
    <row r="10" spans="2:8" s="88" customFormat="1" ht="16.5" customHeight="1" x14ac:dyDescent="0.2">
      <c r="B10" s="174" t="s">
        <v>4</v>
      </c>
      <c r="C10" s="170">
        <v>0</v>
      </c>
      <c r="D10" s="170">
        <v>0</v>
      </c>
      <c r="E10" s="170">
        <v>0</v>
      </c>
      <c r="F10" s="170">
        <v>0</v>
      </c>
      <c r="G10" s="170">
        <v>0</v>
      </c>
      <c r="H10" s="221"/>
    </row>
    <row r="11" spans="2:8" s="88" customFormat="1" ht="16.5" customHeight="1" x14ac:dyDescent="0.2">
      <c r="B11" s="174" t="s">
        <v>5</v>
      </c>
      <c r="C11" s="170">
        <v>0</v>
      </c>
      <c r="D11" s="170">
        <v>0</v>
      </c>
      <c r="E11" s="170">
        <v>0</v>
      </c>
      <c r="F11" s="170">
        <v>0</v>
      </c>
      <c r="G11" s="170">
        <v>0</v>
      </c>
      <c r="H11" s="221"/>
    </row>
    <row r="12" spans="2:8" s="88" customFormat="1" ht="16.5" customHeight="1" x14ac:dyDescent="0.2">
      <c r="B12" s="174" t="s">
        <v>6</v>
      </c>
      <c r="C12" s="170">
        <v>0</v>
      </c>
      <c r="D12" s="170">
        <v>0</v>
      </c>
      <c r="E12" s="170">
        <v>0</v>
      </c>
      <c r="F12" s="170">
        <v>0</v>
      </c>
      <c r="G12" s="170">
        <v>0</v>
      </c>
      <c r="H12" s="221"/>
    </row>
    <row r="13" spans="2:8" s="88" customFormat="1" ht="16.5" customHeight="1" x14ac:dyDescent="0.2">
      <c r="B13" s="174" t="s">
        <v>7</v>
      </c>
      <c r="C13" s="170">
        <v>0</v>
      </c>
      <c r="D13" s="170">
        <v>0</v>
      </c>
      <c r="E13" s="170">
        <v>0</v>
      </c>
      <c r="F13" s="170">
        <v>0</v>
      </c>
      <c r="G13" s="170">
        <v>0</v>
      </c>
      <c r="H13" s="221"/>
    </row>
    <row r="14" spans="2:8" s="88" customFormat="1" ht="16.5" customHeight="1" x14ac:dyDescent="0.2">
      <c r="B14" s="174" t="s">
        <v>8</v>
      </c>
      <c r="C14" s="170">
        <v>0</v>
      </c>
      <c r="D14" s="170">
        <v>0</v>
      </c>
      <c r="E14" s="170">
        <v>0</v>
      </c>
      <c r="F14" s="170">
        <v>0</v>
      </c>
      <c r="G14" s="170">
        <v>0</v>
      </c>
      <c r="H14" s="221"/>
    </row>
    <row r="15" spans="2:8" s="88" customFormat="1" ht="16.5" customHeight="1" x14ac:dyDescent="0.2">
      <c r="B15" s="174" t="s">
        <v>9</v>
      </c>
      <c r="C15" s="170">
        <v>0</v>
      </c>
      <c r="D15" s="170">
        <v>0</v>
      </c>
      <c r="E15" s="170">
        <v>0</v>
      </c>
      <c r="F15" s="170">
        <v>0</v>
      </c>
      <c r="G15" s="170">
        <v>0</v>
      </c>
      <c r="H15" s="221"/>
    </row>
    <row r="16" spans="2:8" s="88" customFormat="1" ht="16.5" customHeight="1" x14ac:dyDescent="0.2">
      <c r="B16" s="174" t="s">
        <v>10</v>
      </c>
      <c r="C16" s="170">
        <v>0</v>
      </c>
      <c r="D16" s="170">
        <v>0</v>
      </c>
      <c r="E16" s="170">
        <v>0</v>
      </c>
      <c r="F16" s="170">
        <v>0</v>
      </c>
      <c r="G16" s="170">
        <v>0</v>
      </c>
      <c r="H16" s="221"/>
    </row>
    <row r="17" spans="2:15" ht="12.75" customHeight="1" x14ac:dyDescent="0.2">
      <c r="C17" s="9"/>
      <c r="D17" s="9"/>
      <c r="E17" s="9"/>
      <c r="F17" s="9"/>
      <c r="G17" s="9"/>
      <c r="H17" s="19"/>
    </row>
    <row r="18" spans="2:15" ht="3" customHeight="1" x14ac:dyDescent="0.2">
      <c r="B18" s="154"/>
      <c r="C18" s="154"/>
      <c r="D18" s="154"/>
      <c r="E18" s="154"/>
      <c r="F18" s="154"/>
      <c r="G18" s="154"/>
      <c r="H18" s="19"/>
    </row>
    <row r="19" spans="2:15" ht="9" customHeight="1" x14ac:dyDescent="0.2">
      <c r="C19" s="9"/>
      <c r="D19" s="9"/>
      <c r="E19" s="9"/>
      <c r="F19" s="9"/>
      <c r="G19" s="14"/>
      <c r="H19" s="19"/>
    </row>
    <row r="20" spans="2:15" s="1" customFormat="1" ht="13.5" customHeight="1" x14ac:dyDescent="0.2">
      <c r="B20" s="447" t="s">
        <v>258</v>
      </c>
      <c r="C20" s="447"/>
      <c r="D20" s="447"/>
      <c r="E20" s="447"/>
      <c r="F20" s="447"/>
      <c r="G20" s="447"/>
    </row>
    <row r="21" spans="2:15" ht="13.5" customHeight="1" x14ac:dyDescent="0.2">
      <c r="B21" s="223" t="s">
        <v>233</v>
      </c>
    </row>
    <row r="22" spans="2:15" s="32" customFormat="1" ht="13.5" customHeight="1" x14ac:dyDescent="0.15">
      <c r="B22" s="157"/>
      <c r="C22" s="157"/>
      <c r="D22" s="157"/>
      <c r="E22" s="157"/>
      <c r="F22" s="157"/>
      <c r="G22" s="157"/>
      <c r="H22" s="157"/>
      <c r="I22" s="157"/>
      <c r="J22" s="157"/>
      <c r="K22" s="157"/>
      <c r="L22" s="157"/>
      <c r="M22" s="157"/>
      <c r="N22" s="157"/>
      <c r="O22" s="157"/>
    </row>
    <row r="23" spans="2:15" s="1" customFormat="1" ht="12.75" x14ac:dyDescent="0.2">
      <c r="B23" s="138" t="s">
        <v>68</v>
      </c>
    </row>
  </sheetData>
  <mergeCells count="2">
    <mergeCell ref="B1:G1"/>
    <mergeCell ref="B20:G20"/>
  </mergeCells>
  <hyperlinks>
    <hyperlink ref="B21" r:id="rId1" xr:uid="{00000000-0004-0000-6C00-000000000000}"/>
    <hyperlink ref="B23" location="Contents!A1" display="(Back to contents)" xr:uid="{00000000-0004-0000-6C00-000001000000}"/>
  </hyperlinks>
  <printOptions horizontalCentered="1"/>
  <pageMargins left="0.47244094488188981" right="0.47244094488188981" top="0.6692913385826772" bottom="0.6692913385826772" header="0" footer="0"/>
  <pageSetup paperSize="9" scale="95" orientation="portrait" verticalDpi="0"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pageSetUpPr fitToPage="1"/>
  </sheetPr>
  <dimension ref="B1:O25"/>
  <sheetViews>
    <sheetView showGridLines="0" workbookViewId="0"/>
  </sheetViews>
  <sheetFormatPr defaultRowHeight="11.25" x14ac:dyDescent="0.2"/>
  <cols>
    <col min="1" max="1" width="6.7109375" style="11" customWidth="1"/>
    <col min="2" max="2" width="30.7109375" style="11" customWidth="1"/>
    <col min="3" max="7" width="16.85546875" style="11" customWidth="1"/>
    <col min="8" max="8" width="6.7109375" style="11" customWidth="1"/>
    <col min="9" max="256" width="9.140625" style="11"/>
    <col min="257" max="257" width="6.7109375" style="11" customWidth="1"/>
    <col min="258" max="258" width="23.7109375" style="11" customWidth="1"/>
    <col min="259" max="262" width="16.85546875" style="11" customWidth="1"/>
    <col min="263" max="263" width="6.7109375" style="11" customWidth="1"/>
    <col min="264" max="264" width="11.7109375" style="11" customWidth="1"/>
    <col min="265" max="512" width="9.140625" style="11"/>
    <col min="513" max="513" width="6.7109375" style="11" customWidth="1"/>
    <col min="514" max="514" width="23.7109375" style="11" customWidth="1"/>
    <col min="515" max="518" width="16.85546875" style="11" customWidth="1"/>
    <col min="519" max="519" width="6.7109375" style="11" customWidth="1"/>
    <col min="520" max="520" width="11.7109375" style="11" customWidth="1"/>
    <col min="521" max="768" width="9.140625" style="11"/>
    <col min="769" max="769" width="6.7109375" style="11" customWidth="1"/>
    <col min="770" max="770" width="23.7109375" style="11" customWidth="1"/>
    <col min="771" max="774" width="16.85546875" style="11" customWidth="1"/>
    <col min="775" max="775" width="6.7109375" style="11" customWidth="1"/>
    <col min="776" max="776" width="11.7109375" style="11" customWidth="1"/>
    <col min="777" max="1024" width="9.140625" style="11"/>
    <col min="1025" max="1025" width="6.7109375" style="11" customWidth="1"/>
    <col min="1026" max="1026" width="23.7109375" style="11" customWidth="1"/>
    <col min="1027" max="1030" width="16.85546875" style="11" customWidth="1"/>
    <col min="1031" max="1031" width="6.7109375" style="11" customWidth="1"/>
    <col min="1032" max="1032" width="11.7109375" style="11" customWidth="1"/>
    <col min="1033" max="1280" width="9.140625" style="11"/>
    <col min="1281" max="1281" width="6.7109375" style="11" customWidth="1"/>
    <col min="1282" max="1282" width="23.7109375" style="11" customWidth="1"/>
    <col min="1283" max="1286" width="16.85546875" style="11" customWidth="1"/>
    <col min="1287" max="1287" width="6.7109375" style="11" customWidth="1"/>
    <col min="1288" max="1288" width="11.7109375" style="11" customWidth="1"/>
    <col min="1289" max="1536" width="9.140625" style="11"/>
    <col min="1537" max="1537" width="6.7109375" style="11" customWidth="1"/>
    <col min="1538" max="1538" width="23.7109375" style="11" customWidth="1"/>
    <col min="1539" max="1542" width="16.85546875" style="11" customWidth="1"/>
    <col min="1543" max="1543" width="6.7109375" style="11" customWidth="1"/>
    <col min="1544" max="1544" width="11.7109375" style="11" customWidth="1"/>
    <col min="1545" max="1792" width="9.140625" style="11"/>
    <col min="1793" max="1793" width="6.7109375" style="11" customWidth="1"/>
    <col min="1794" max="1794" width="23.7109375" style="11" customWidth="1"/>
    <col min="1795" max="1798" width="16.85546875" style="11" customWidth="1"/>
    <col min="1799" max="1799" width="6.7109375" style="11" customWidth="1"/>
    <col min="1800" max="1800" width="11.7109375" style="11" customWidth="1"/>
    <col min="1801" max="2048" width="9.140625" style="11"/>
    <col min="2049" max="2049" width="6.7109375" style="11" customWidth="1"/>
    <col min="2050" max="2050" width="23.7109375" style="11" customWidth="1"/>
    <col min="2051" max="2054" width="16.85546875" style="11" customWidth="1"/>
    <col min="2055" max="2055" width="6.7109375" style="11" customWidth="1"/>
    <col min="2056" max="2056" width="11.7109375" style="11" customWidth="1"/>
    <col min="2057" max="2304" width="9.140625" style="11"/>
    <col min="2305" max="2305" width="6.7109375" style="11" customWidth="1"/>
    <col min="2306" max="2306" width="23.7109375" style="11" customWidth="1"/>
    <col min="2307" max="2310" width="16.85546875" style="11" customWidth="1"/>
    <col min="2311" max="2311" width="6.7109375" style="11" customWidth="1"/>
    <col min="2312" max="2312" width="11.7109375" style="11" customWidth="1"/>
    <col min="2313" max="2560" width="9.140625" style="11"/>
    <col min="2561" max="2561" width="6.7109375" style="11" customWidth="1"/>
    <col min="2562" max="2562" width="23.7109375" style="11" customWidth="1"/>
    <col min="2563" max="2566" width="16.85546875" style="11" customWidth="1"/>
    <col min="2567" max="2567" width="6.7109375" style="11" customWidth="1"/>
    <col min="2568" max="2568" width="11.7109375" style="11" customWidth="1"/>
    <col min="2569" max="2816" width="9.140625" style="11"/>
    <col min="2817" max="2817" width="6.7109375" style="11" customWidth="1"/>
    <col min="2818" max="2818" width="23.7109375" style="11" customWidth="1"/>
    <col min="2819" max="2822" width="16.85546875" style="11" customWidth="1"/>
    <col min="2823" max="2823" width="6.7109375" style="11" customWidth="1"/>
    <col min="2824" max="2824" width="11.7109375" style="11" customWidth="1"/>
    <col min="2825" max="3072" width="9.140625" style="11"/>
    <col min="3073" max="3073" width="6.7109375" style="11" customWidth="1"/>
    <col min="3074" max="3074" width="23.7109375" style="11" customWidth="1"/>
    <col min="3075" max="3078" width="16.85546875" style="11" customWidth="1"/>
    <col min="3079" max="3079" width="6.7109375" style="11" customWidth="1"/>
    <col min="3080" max="3080" width="11.7109375" style="11" customWidth="1"/>
    <col min="3081" max="3328" width="9.140625" style="11"/>
    <col min="3329" max="3329" width="6.7109375" style="11" customWidth="1"/>
    <col min="3330" max="3330" width="23.7109375" style="11" customWidth="1"/>
    <col min="3331" max="3334" width="16.85546875" style="11" customWidth="1"/>
    <col min="3335" max="3335" width="6.7109375" style="11" customWidth="1"/>
    <col min="3336" max="3336" width="11.7109375" style="11" customWidth="1"/>
    <col min="3337" max="3584" width="9.140625" style="11"/>
    <col min="3585" max="3585" width="6.7109375" style="11" customWidth="1"/>
    <col min="3586" max="3586" width="23.7109375" style="11" customWidth="1"/>
    <col min="3587" max="3590" width="16.85546875" style="11" customWidth="1"/>
    <col min="3591" max="3591" width="6.7109375" style="11" customWidth="1"/>
    <col min="3592" max="3592" width="11.7109375" style="11" customWidth="1"/>
    <col min="3593" max="3840" width="9.140625" style="11"/>
    <col min="3841" max="3841" width="6.7109375" style="11" customWidth="1"/>
    <col min="3842" max="3842" width="23.7109375" style="11" customWidth="1"/>
    <col min="3843" max="3846" width="16.85546875" style="11" customWidth="1"/>
    <col min="3847" max="3847" width="6.7109375" style="11" customWidth="1"/>
    <col min="3848" max="3848" width="11.7109375" style="11" customWidth="1"/>
    <col min="3849" max="4096" width="9.140625" style="11"/>
    <col min="4097" max="4097" width="6.7109375" style="11" customWidth="1"/>
    <col min="4098" max="4098" width="23.7109375" style="11" customWidth="1"/>
    <col min="4099" max="4102" width="16.85546875" style="11" customWidth="1"/>
    <col min="4103" max="4103" width="6.7109375" style="11" customWidth="1"/>
    <col min="4104" max="4104" width="11.7109375" style="11" customWidth="1"/>
    <col min="4105" max="4352" width="9.140625" style="11"/>
    <col min="4353" max="4353" width="6.7109375" style="11" customWidth="1"/>
    <col min="4354" max="4354" width="23.7109375" style="11" customWidth="1"/>
    <col min="4355" max="4358" width="16.85546875" style="11" customWidth="1"/>
    <col min="4359" max="4359" width="6.7109375" style="11" customWidth="1"/>
    <col min="4360" max="4360" width="11.7109375" style="11" customWidth="1"/>
    <col min="4361" max="4608" width="9.140625" style="11"/>
    <col min="4609" max="4609" width="6.7109375" style="11" customWidth="1"/>
    <col min="4610" max="4610" width="23.7109375" style="11" customWidth="1"/>
    <col min="4611" max="4614" width="16.85546875" style="11" customWidth="1"/>
    <col min="4615" max="4615" width="6.7109375" style="11" customWidth="1"/>
    <col min="4616" max="4616" width="11.7109375" style="11" customWidth="1"/>
    <col min="4617" max="4864" width="9.140625" style="11"/>
    <col min="4865" max="4865" width="6.7109375" style="11" customWidth="1"/>
    <col min="4866" max="4866" width="23.7109375" style="11" customWidth="1"/>
    <col min="4867" max="4870" width="16.85546875" style="11" customWidth="1"/>
    <col min="4871" max="4871" width="6.7109375" style="11" customWidth="1"/>
    <col min="4872" max="4872" width="11.7109375" style="11" customWidth="1"/>
    <col min="4873" max="5120" width="9.140625" style="11"/>
    <col min="5121" max="5121" width="6.7109375" style="11" customWidth="1"/>
    <col min="5122" max="5122" width="23.7109375" style="11" customWidth="1"/>
    <col min="5123" max="5126" width="16.85546875" style="11" customWidth="1"/>
    <col min="5127" max="5127" width="6.7109375" style="11" customWidth="1"/>
    <col min="5128" max="5128" width="11.7109375" style="11" customWidth="1"/>
    <col min="5129" max="5376" width="9.140625" style="11"/>
    <col min="5377" max="5377" width="6.7109375" style="11" customWidth="1"/>
    <col min="5378" max="5378" width="23.7109375" style="11" customWidth="1"/>
    <col min="5379" max="5382" width="16.85546875" style="11" customWidth="1"/>
    <col min="5383" max="5383" width="6.7109375" style="11" customWidth="1"/>
    <col min="5384" max="5384" width="11.7109375" style="11" customWidth="1"/>
    <col min="5385" max="5632" width="9.140625" style="11"/>
    <col min="5633" max="5633" width="6.7109375" style="11" customWidth="1"/>
    <col min="5634" max="5634" width="23.7109375" style="11" customWidth="1"/>
    <col min="5635" max="5638" width="16.85546875" style="11" customWidth="1"/>
    <col min="5639" max="5639" width="6.7109375" style="11" customWidth="1"/>
    <col min="5640" max="5640" width="11.7109375" style="11" customWidth="1"/>
    <col min="5641" max="5888" width="9.140625" style="11"/>
    <col min="5889" max="5889" width="6.7109375" style="11" customWidth="1"/>
    <col min="5890" max="5890" width="23.7109375" style="11" customWidth="1"/>
    <col min="5891" max="5894" width="16.85546875" style="11" customWidth="1"/>
    <col min="5895" max="5895" width="6.7109375" style="11" customWidth="1"/>
    <col min="5896" max="5896" width="11.7109375" style="11" customWidth="1"/>
    <col min="5897" max="6144" width="9.140625" style="11"/>
    <col min="6145" max="6145" width="6.7109375" style="11" customWidth="1"/>
    <col min="6146" max="6146" width="23.7109375" style="11" customWidth="1"/>
    <col min="6147" max="6150" width="16.85546875" style="11" customWidth="1"/>
    <col min="6151" max="6151" width="6.7109375" style="11" customWidth="1"/>
    <col min="6152" max="6152" width="11.7109375" style="11" customWidth="1"/>
    <col min="6153" max="6400" width="9.140625" style="11"/>
    <col min="6401" max="6401" width="6.7109375" style="11" customWidth="1"/>
    <col min="6402" max="6402" width="23.7109375" style="11" customWidth="1"/>
    <col min="6403" max="6406" width="16.85546875" style="11" customWidth="1"/>
    <col min="6407" max="6407" width="6.7109375" style="11" customWidth="1"/>
    <col min="6408" max="6408" width="11.7109375" style="11" customWidth="1"/>
    <col min="6409" max="6656" width="9.140625" style="11"/>
    <col min="6657" max="6657" width="6.7109375" style="11" customWidth="1"/>
    <col min="6658" max="6658" width="23.7109375" style="11" customWidth="1"/>
    <col min="6659" max="6662" width="16.85546875" style="11" customWidth="1"/>
    <col min="6663" max="6663" width="6.7109375" style="11" customWidth="1"/>
    <col min="6664" max="6664" width="11.7109375" style="11" customWidth="1"/>
    <col min="6665" max="6912" width="9.140625" style="11"/>
    <col min="6913" max="6913" width="6.7109375" style="11" customWidth="1"/>
    <col min="6914" max="6914" width="23.7109375" style="11" customWidth="1"/>
    <col min="6915" max="6918" width="16.85546875" style="11" customWidth="1"/>
    <col min="6919" max="6919" width="6.7109375" style="11" customWidth="1"/>
    <col min="6920" max="6920" width="11.7109375" style="11" customWidth="1"/>
    <col min="6921" max="7168" width="9.140625" style="11"/>
    <col min="7169" max="7169" width="6.7109375" style="11" customWidth="1"/>
    <col min="7170" max="7170" width="23.7109375" style="11" customWidth="1"/>
    <col min="7171" max="7174" width="16.85546875" style="11" customWidth="1"/>
    <col min="7175" max="7175" width="6.7109375" style="11" customWidth="1"/>
    <col min="7176" max="7176" width="11.7109375" style="11" customWidth="1"/>
    <col min="7177" max="7424" width="9.140625" style="11"/>
    <col min="7425" max="7425" width="6.7109375" style="11" customWidth="1"/>
    <col min="7426" max="7426" width="23.7109375" style="11" customWidth="1"/>
    <col min="7427" max="7430" width="16.85546875" style="11" customWidth="1"/>
    <col min="7431" max="7431" width="6.7109375" style="11" customWidth="1"/>
    <col min="7432" max="7432" width="11.7109375" style="11" customWidth="1"/>
    <col min="7433" max="7680" width="9.140625" style="11"/>
    <col min="7681" max="7681" width="6.7109375" style="11" customWidth="1"/>
    <col min="7682" max="7682" width="23.7109375" style="11" customWidth="1"/>
    <col min="7683" max="7686" width="16.85546875" style="11" customWidth="1"/>
    <col min="7687" max="7687" width="6.7109375" style="11" customWidth="1"/>
    <col min="7688" max="7688" width="11.7109375" style="11" customWidth="1"/>
    <col min="7689" max="7936" width="9.140625" style="11"/>
    <col min="7937" max="7937" width="6.7109375" style="11" customWidth="1"/>
    <col min="7938" max="7938" width="23.7109375" style="11" customWidth="1"/>
    <col min="7939" max="7942" width="16.85546875" style="11" customWidth="1"/>
    <col min="7943" max="7943" width="6.7109375" style="11" customWidth="1"/>
    <col min="7944" max="7944" width="11.7109375" style="11" customWidth="1"/>
    <col min="7945" max="8192" width="9.140625" style="11"/>
    <col min="8193" max="8193" width="6.7109375" style="11" customWidth="1"/>
    <col min="8194" max="8194" width="23.7109375" style="11" customWidth="1"/>
    <col min="8195" max="8198" width="16.85546875" style="11" customWidth="1"/>
    <col min="8199" max="8199" width="6.7109375" style="11" customWidth="1"/>
    <col min="8200" max="8200" width="11.7109375" style="11" customWidth="1"/>
    <col min="8201" max="8448" width="9.140625" style="11"/>
    <col min="8449" max="8449" width="6.7109375" style="11" customWidth="1"/>
    <col min="8450" max="8450" width="23.7109375" style="11" customWidth="1"/>
    <col min="8451" max="8454" width="16.85546875" style="11" customWidth="1"/>
    <col min="8455" max="8455" width="6.7109375" style="11" customWidth="1"/>
    <col min="8456" max="8456" width="11.7109375" style="11" customWidth="1"/>
    <col min="8457" max="8704" width="9.140625" style="11"/>
    <col min="8705" max="8705" width="6.7109375" style="11" customWidth="1"/>
    <col min="8706" max="8706" width="23.7109375" style="11" customWidth="1"/>
    <col min="8707" max="8710" width="16.85546875" style="11" customWidth="1"/>
    <col min="8711" max="8711" width="6.7109375" style="11" customWidth="1"/>
    <col min="8712" max="8712" width="11.7109375" style="11" customWidth="1"/>
    <col min="8713" max="8960" width="9.140625" style="11"/>
    <col min="8961" max="8961" width="6.7109375" style="11" customWidth="1"/>
    <col min="8962" max="8962" width="23.7109375" style="11" customWidth="1"/>
    <col min="8963" max="8966" width="16.85546875" style="11" customWidth="1"/>
    <col min="8967" max="8967" width="6.7109375" style="11" customWidth="1"/>
    <col min="8968" max="8968" width="11.7109375" style="11" customWidth="1"/>
    <col min="8969" max="9216" width="9.140625" style="11"/>
    <col min="9217" max="9217" width="6.7109375" style="11" customWidth="1"/>
    <col min="9218" max="9218" width="23.7109375" style="11" customWidth="1"/>
    <col min="9219" max="9222" width="16.85546875" style="11" customWidth="1"/>
    <col min="9223" max="9223" width="6.7109375" style="11" customWidth="1"/>
    <col min="9224" max="9224" width="11.7109375" style="11" customWidth="1"/>
    <col min="9225" max="9472" width="9.140625" style="11"/>
    <col min="9473" max="9473" width="6.7109375" style="11" customWidth="1"/>
    <col min="9474" max="9474" width="23.7109375" style="11" customWidth="1"/>
    <col min="9475" max="9478" width="16.85546875" style="11" customWidth="1"/>
    <col min="9479" max="9479" width="6.7109375" style="11" customWidth="1"/>
    <col min="9480" max="9480" width="11.7109375" style="11" customWidth="1"/>
    <col min="9481" max="9728" width="9.140625" style="11"/>
    <col min="9729" max="9729" width="6.7109375" style="11" customWidth="1"/>
    <col min="9730" max="9730" width="23.7109375" style="11" customWidth="1"/>
    <col min="9731" max="9734" width="16.85546875" style="11" customWidth="1"/>
    <col min="9735" max="9735" width="6.7109375" style="11" customWidth="1"/>
    <col min="9736" max="9736" width="11.7109375" style="11" customWidth="1"/>
    <col min="9737" max="9984" width="9.140625" style="11"/>
    <col min="9985" max="9985" width="6.7109375" style="11" customWidth="1"/>
    <col min="9986" max="9986" width="23.7109375" style="11" customWidth="1"/>
    <col min="9987" max="9990" width="16.85546875" style="11" customWidth="1"/>
    <col min="9991" max="9991" width="6.7109375" style="11" customWidth="1"/>
    <col min="9992" max="9992" width="11.7109375" style="11" customWidth="1"/>
    <col min="9993" max="10240" width="9.140625" style="11"/>
    <col min="10241" max="10241" width="6.7109375" style="11" customWidth="1"/>
    <col min="10242" max="10242" width="23.7109375" style="11" customWidth="1"/>
    <col min="10243" max="10246" width="16.85546875" style="11" customWidth="1"/>
    <col min="10247" max="10247" width="6.7109375" style="11" customWidth="1"/>
    <col min="10248" max="10248" width="11.7109375" style="11" customWidth="1"/>
    <col min="10249" max="10496" width="9.140625" style="11"/>
    <col min="10497" max="10497" width="6.7109375" style="11" customWidth="1"/>
    <col min="10498" max="10498" width="23.7109375" style="11" customWidth="1"/>
    <col min="10499" max="10502" width="16.85546875" style="11" customWidth="1"/>
    <col min="10503" max="10503" width="6.7109375" style="11" customWidth="1"/>
    <col min="10504" max="10504" width="11.7109375" style="11" customWidth="1"/>
    <col min="10505" max="10752" width="9.140625" style="11"/>
    <col min="10753" max="10753" width="6.7109375" style="11" customWidth="1"/>
    <col min="10754" max="10754" width="23.7109375" style="11" customWidth="1"/>
    <col min="10755" max="10758" width="16.85546875" style="11" customWidth="1"/>
    <col min="10759" max="10759" width="6.7109375" style="11" customWidth="1"/>
    <col min="10760" max="10760" width="11.7109375" style="11" customWidth="1"/>
    <col min="10761" max="11008" width="9.140625" style="11"/>
    <col min="11009" max="11009" width="6.7109375" style="11" customWidth="1"/>
    <col min="11010" max="11010" width="23.7109375" style="11" customWidth="1"/>
    <col min="11011" max="11014" width="16.85546875" style="11" customWidth="1"/>
    <col min="11015" max="11015" width="6.7109375" style="11" customWidth="1"/>
    <col min="11016" max="11016" width="11.7109375" style="11" customWidth="1"/>
    <col min="11017" max="11264" width="9.140625" style="11"/>
    <col min="11265" max="11265" width="6.7109375" style="11" customWidth="1"/>
    <col min="11266" max="11266" width="23.7109375" style="11" customWidth="1"/>
    <col min="11267" max="11270" width="16.85546875" style="11" customWidth="1"/>
    <col min="11271" max="11271" width="6.7109375" style="11" customWidth="1"/>
    <col min="11272" max="11272" width="11.7109375" style="11" customWidth="1"/>
    <col min="11273" max="11520" width="9.140625" style="11"/>
    <col min="11521" max="11521" width="6.7109375" style="11" customWidth="1"/>
    <col min="11522" max="11522" width="23.7109375" style="11" customWidth="1"/>
    <col min="11523" max="11526" width="16.85546875" style="11" customWidth="1"/>
    <col min="11527" max="11527" width="6.7109375" style="11" customWidth="1"/>
    <col min="11528" max="11528" width="11.7109375" style="11" customWidth="1"/>
    <col min="11529" max="11776" width="9.140625" style="11"/>
    <col min="11777" max="11777" width="6.7109375" style="11" customWidth="1"/>
    <col min="11778" max="11778" width="23.7109375" style="11" customWidth="1"/>
    <col min="11779" max="11782" width="16.85546875" style="11" customWidth="1"/>
    <col min="11783" max="11783" width="6.7109375" style="11" customWidth="1"/>
    <col min="11784" max="11784" width="11.7109375" style="11" customWidth="1"/>
    <col min="11785" max="12032" width="9.140625" style="11"/>
    <col min="12033" max="12033" width="6.7109375" style="11" customWidth="1"/>
    <col min="12034" max="12034" width="23.7109375" style="11" customWidth="1"/>
    <col min="12035" max="12038" width="16.85546875" style="11" customWidth="1"/>
    <col min="12039" max="12039" width="6.7109375" style="11" customWidth="1"/>
    <col min="12040" max="12040" width="11.7109375" style="11" customWidth="1"/>
    <col min="12041" max="12288" width="9.140625" style="11"/>
    <col min="12289" max="12289" width="6.7109375" style="11" customWidth="1"/>
    <col min="12290" max="12290" width="23.7109375" style="11" customWidth="1"/>
    <col min="12291" max="12294" width="16.85546875" style="11" customWidth="1"/>
    <col min="12295" max="12295" width="6.7109375" style="11" customWidth="1"/>
    <col min="12296" max="12296" width="11.7109375" style="11" customWidth="1"/>
    <col min="12297" max="12544" width="9.140625" style="11"/>
    <col min="12545" max="12545" width="6.7109375" style="11" customWidth="1"/>
    <col min="12546" max="12546" width="23.7109375" style="11" customWidth="1"/>
    <col min="12547" max="12550" width="16.85546875" style="11" customWidth="1"/>
    <col min="12551" max="12551" width="6.7109375" style="11" customWidth="1"/>
    <col min="12552" max="12552" width="11.7109375" style="11" customWidth="1"/>
    <col min="12553" max="12800" width="9.140625" style="11"/>
    <col min="12801" max="12801" width="6.7109375" style="11" customWidth="1"/>
    <col min="12802" max="12802" width="23.7109375" style="11" customWidth="1"/>
    <col min="12803" max="12806" width="16.85546875" style="11" customWidth="1"/>
    <col min="12807" max="12807" width="6.7109375" style="11" customWidth="1"/>
    <col min="12808" max="12808" width="11.7109375" style="11" customWidth="1"/>
    <col min="12809" max="13056" width="9.140625" style="11"/>
    <col min="13057" max="13057" width="6.7109375" style="11" customWidth="1"/>
    <col min="13058" max="13058" width="23.7109375" style="11" customWidth="1"/>
    <col min="13059" max="13062" width="16.85546875" style="11" customWidth="1"/>
    <col min="13063" max="13063" width="6.7109375" style="11" customWidth="1"/>
    <col min="13064" max="13064" width="11.7109375" style="11" customWidth="1"/>
    <col min="13065" max="13312" width="9.140625" style="11"/>
    <col min="13313" max="13313" width="6.7109375" style="11" customWidth="1"/>
    <col min="13314" max="13314" width="23.7109375" style="11" customWidth="1"/>
    <col min="13315" max="13318" width="16.85546875" style="11" customWidth="1"/>
    <col min="13319" max="13319" width="6.7109375" style="11" customWidth="1"/>
    <col min="13320" max="13320" width="11.7109375" style="11" customWidth="1"/>
    <col min="13321" max="13568" width="9.140625" style="11"/>
    <col min="13569" max="13569" width="6.7109375" style="11" customWidth="1"/>
    <col min="13570" max="13570" width="23.7109375" style="11" customWidth="1"/>
    <col min="13571" max="13574" width="16.85546875" style="11" customWidth="1"/>
    <col min="13575" max="13575" width="6.7109375" style="11" customWidth="1"/>
    <col min="13576" max="13576" width="11.7109375" style="11" customWidth="1"/>
    <col min="13577" max="13824" width="9.140625" style="11"/>
    <col min="13825" max="13825" width="6.7109375" style="11" customWidth="1"/>
    <col min="13826" max="13826" width="23.7109375" style="11" customWidth="1"/>
    <col min="13827" max="13830" width="16.85546875" style="11" customWidth="1"/>
    <col min="13831" max="13831" width="6.7109375" style="11" customWidth="1"/>
    <col min="13832" max="13832" width="11.7109375" style="11" customWidth="1"/>
    <col min="13833" max="14080" width="9.140625" style="11"/>
    <col min="14081" max="14081" width="6.7109375" style="11" customWidth="1"/>
    <col min="14082" max="14082" width="23.7109375" style="11" customWidth="1"/>
    <col min="14083" max="14086" width="16.85546875" style="11" customWidth="1"/>
    <col min="14087" max="14087" width="6.7109375" style="11" customWidth="1"/>
    <col min="14088" max="14088" width="11.7109375" style="11" customWidth="1"/>
    <col min="14089" max="14336" width="9.140625" style="11"/>
    <col min="14337" max="14337" width="6.7109375" style="11" customWidth="1"/>
    <col min="14338" max="14338" width="23.7109375" style="11" customWidth="1"/>
    <col min="14339" max="14342" width="16.85546875" style="11" customWidth="1"/>
    <col min="14343" max="14343" width="6.7109375" style="11" customWidth="1"/>
    <col min="14344" max="14344" width="11.7109375" style="11" customWidth="1"/>
    <col min="14345" max="14592" width="9.140625" style="11"/>
    <col min="14593" max="14593" width="6.7109375" style="11" customWidth="1"/>
    <col min="14594" max="14594" width="23.7109375" style="11" customWidth="1"/>
    <col min="14595" max="14598" width="16.85546875" style="11" customWidth="1"/>
    <col min="14599" max="14599" width="6.7109375" style="11" customWidth="1"/>
    <col min="14600" max="14600" width="11.7109375" style="11" customWidth="1"/>
    <col min="14601" max="14848" width="9.140625" style="11"/>
    <col min="14849" max="14849" width="6.7109375" style="11" customWidth="1"/>
    <col min="14850" max="14850" width="23.7109375" style="11" customWidth="1"/>
    <col min="14851" max="14854" width="16.85546875" style="11" customWidth="1"/>
    <col min="14855" max="14855" width="6.7109375" style="11" customWidth="1"/>
    <col min="14856" max="14856" width="11.7109375" style="11" customWidth="1"/>
    <col min="14857" max="15104" width="9.140625" style="11"/>
    <col min="15105" max="15105" width="6.7109375" style="11" customWidth="1"/>
    <col min="15106" max="15106" width="23.7109375" style="11" customWidth="1"/>
    <col min="15107" max="15110" width="16.85546875" style="11" customWidth="1"/>
    <col min="15111" max="15111" width="6.7109375" style="11" customWidth="1"/>
    <col min="15112" max="15112" width="11.7109375" style="11" customWidth="1"/>
    <col min="15113" max="15360" width="9.140625" style="11"/>
    <col min="15361" max="15361" width="6.7109375" style="11" customWidth="1"/>
    <col min="15362" max="15362" width="23.7109375" style="11" customWidth="1"/>
    <col min="15363" max="15366" width="16.85546875" style="11" customWidth="1"/>
    <col min="15367" max="15367" width="6.7109375" style="11" customWidth="1"/>
    <col min="15368" max="15368" width="11.7109375" style="11" customWidth="1"/>
    <col min="15369" max="15616" width="9.140625" style="11"/>
    <col min="15617" max="15617" width="6.7109375" style="11" customWidth="1"/>
    <col min="15618" max="15618" width="23.7109375" style="11" customWidth="1"/>
    <col min="15619" max="15622" width="16.85546875" style="11" customWidth="1"/>
    <col min="15623" max="15623" width="6.7109375" style="11" customWidth="1"/>
    <col min="15624" max="15624" width="11.7109375" style="11" customWidth="1"/>
    <col min="15625" max="15872" width="9.140625" style="11"/>
    <col min="15873" max="15873" width="6.7109375" style="11" customWidth="1"/>
    <col min="15874" max="15874" width="23.7109375" style="11" customWidth="1"/>
    <col min="15875" max="15878" width="16.85546875" style="11" customWidth="1"/>
    <col min="15879" max="15879" width="6.7109375" style="11" customWidth="1"/>
    <col min="15880" max="15880" width="11.7109375" style="11" customWidth="1"/>
    <col min="15881" max="16128" width="9.140625" style="11"/>
    <col min="16129" max="16129" width="6.7109375" style="11" customWidth="1"/>
    <col min="16130" max="16130" width="23.7109375" style="11" customWidth="1"/>
    <col min="16131" max="16134" width="16.85546875" style="11" customWidth="1"/>
    <col min="16135" max="16135" width="6.7109375" style="11" customWidth="1"/>
    <col min="16136" max="16136" width="11.7109375" style="11" customWidth="1"/>
    <col min="16137" max="16384" width="9.140625" style="11"/>
  </cols>
  <sheetData>
    <row r="1" spans="2:8" ht="30" customHeight="1" x14ac:dyDescent="0.2">
      <c r="B1" s="526" t="s">
        <v>635</v>
      </c>
      <c r="C1" s="526"/>
      <c r="D1" s="526"/>
      <c r="E1" s="526"/>
      <c r="F1" s="526"/>
      <c r="G1" s="526"/>
      <c r="H1" s="18"/>
    </row>
    <row r="2" spans="2:8" ht="21" customHeight="1" x14ac:dyDescent="0.2">
      <c r="C2" s="12"/>
      <c r="D2" s="12"/>
      <c r="E2" s="12"/>
      <c r="F2" s="12"/>
      <c r="G2" s="29" t="s">
        <v>253</v>
      </c>
      <c r="H2" s="12"/>
    </row>
    <row r="3" spans="2:8" s="13" customFormat="1" ht="30" customHeight="1" x14ac:dyDescent="0.2">
      <c r="B3" s="144"/>
      <c r="C3" s="145">
        <v>2009</v>
      </c>
      <c r="D3" s="220">
        <v>2011</v>
      </c>
      <c r="E3" s="145">
        <v>2012</v>
      </c>
      <c r="F3" s="423">
        <v>2015</v>
      </c>
      <c r="G3" s="423">
        <v>2023</v>
      </c>
      <c r="H3" s="17"/>
    </row>
    <row r="4" spans="2:8" s="13" customFormat="1" ht="12.75" customHeight="1" x14ac:dyDescent="0.2">
      <c r="B4" s="80"/>
      <c r="C4" s="15"/>
      <c r="D4" s="15"/>
      <c r="E4" s="15"/>
      <c r="F4" s="424"/>
      <c r="G4" s="424"/>
      <c r="H4" s="11"/>
    </row>
    <row r="5" spans="2:8" s="13" customFormat="1" ht="16.5" customHeight="1" x14ac:dyDescent="0.2">
      <c r="B5" s="165" t="s">
        <v>11</v>
      </c>
      <c r="C5" s="217">
        <f>AVERAGE(C6:C16)</f>
        <v>74.545454545454547</v>
      </c>
      <c r="D5" s="217">
        <f>AVERAGE(D6:D16)</f>
        <v>59.090909090909093</v>
      </c>
      <c r="E5" s="217">
        <f>AVERAGE(E6:E16)</f>
        <v>57.090909090909093</v>
      </c>
      <c r="F5" s="217">
        <v>62</v>
      </c>
      <c r="G5" s="217">
        <v>77</v>
      </c>
      <c r="H5" s="11"/>
    </row>
    <row r="6" spans="2:8" s="13" customFormat="1" ht="16.5" customHeight="1" x14ac:dyDescent="0.2">
      <c r="B6" s="174" t="s">
        <v>0</v>
      </c>
      <c r="C6" s="199">
        <v>27</v>
      </c>
      <c r="D6" s="199">
        <v>27</v>
      </c>
      <c r="E6" s="199">
        <v>29</v>
      </c>
      <c r="F6" s="199">
        <v>29.818181818181809</v>
      </c>
      <c r="G6" s="199">
        <v>33</v>
      </c>
      <c r="H6" s="11"/>
    </row>
    <row r="7" spans="2:8" s="13" customFormat="1" ht="16.5" customHeight="1" x14ac:dyDescent="0.2">
      <c r="B7" s="174" t="s">
        <v>1</v>
      </c>
      <c r="C7" s="199">
        <v>99</v>
      </c>
      <c r="D7" s="199">
        <v>74</v>
      </c>
      <c r="E7" s="199">
        <v>76</v>
      </c>
      <c r="F7" s="199">
        <v>61.614173228346445</v>
      </c>
      <c r="G7" s="199">
        <v>75</v>
      </c>
      <c r="H7" s="11"/>
    </row>
    <row r="8" spans="2:8" s="13" customFormat="1" ht="16.5" customHeight="1" x14ac:dyDescent="0.2">
      <c r="B8" s="174" t="s">
        <v>2</v>
      </c>
      <c r="C8" s="199">
        <v>80</v>
      </c>
      <c r="D8" s="199">
        <v>69</v>
      </c>
      <c r="E8" s="199">
        <v>72</v>
      </c>
      <c r="F8" s="199">
        <v>61.153913551401857</v>
      </c>
      <c r="G8" s="199">
        <v>76.944638694638698</v>
      </c>
      <c r="H8" s="11"/>
    </row>
    <row r="9" spans="2:8" s="13" customFormat="1" ht="16.5" customHeight="1" x14ac:dyDescent="0.2">
      <c r="B9" s="174" t="s">
        <v>3</v>
      </c>
      <c r="C9" s="199">
        <v>86</v>
      </c>
      <c r="D9" s="199">
        <v>68</v>
      </c>
      <c r="E9" s="199">
        <v>64</v>
      </c>
      <c r="F9" s="199">
        <v>53</v>
      </c>
      <c r="G9" s="199">
        <v>65</v>
      </c>
      <c r="H9" s="11"/>
    </row>
    <row r="10" spans="2:8" s="13" customFormat="1" ht="16.5" customHeight="1" x14ac:dyDescent="0.2">
      <c r="B10" s="174" t="s">
        <v>4</v>
      </c>
      <c r="C10" s="199">
        <v>45</v>
      </c>
      <c r="D10" s="199">
        <v>44</v>
      </c>
      <c r="E10" s="199">
        <v>24</v>
      </c>
      <c r="F10" s="199">
        <v>25</v>
      </c>
      <c r="G10" s="199">
        <v>96</v>
      </c>
      <c r="H10" s="11"/>
    </row>
    <row r="11" spans="2:8" s="13" customFormat="1" ht="16.5" customHeight="1" x14ac:dyDescent="0.2">
      <c r="B11" s="174" t="s">
        <v>5</v>
      </c>
      <c r="C11" s="199">
        <v>58</v>
      </c>
      <c r="D11" s="199">
        <v>41</v>
      </c>
      <c r="E11" s="199">
        <v>67</v>
      </c>
      <c r="F11" s="199">
        <v>49</v>
      </c>
      <c r="G11" s="199">
        <v>66</v>
      </c>
      <c r="H11" s="11"/>
    </row>
    <row r="12" spans="2:8" s="13" customFormat="1" ht="16.5" customHeight="1" x14ac:dyDescent="0.2">
      <c r="B12" s="174" t="s">
        <v>6</v>
      </c>
      <c r="C12" s="199">
        <v>123</v>
      </c>
      <c r="D12" s="199">
        <v>116</v>
      </c>
      <c r="E12" s="199">
        <v>85</v>
      </c>
      <c r="F12" s="199">
        <v>49</v>
      </c>
      <c r="G12" s="199">
        <v>92</v>
      </c>
      <c r="H12" s="11"/>
    </row>
    <row r="13" spans="2:8" s="13" customFormat="1" ht="16.5" customHeight="1" x14ac:dyDescent="0.2">
      <c r="B13" s="174" t="s">
        <v>7</v>
      </c>
      <c r="C13" s="199">
        <v>97</v>
      </c>
      <c r="D13" s="199">
        <v>66</v>
      </c>
      <c r="E13" s="199">
        <v>73</v>
      </c>
      <c r="F13" s="199">
        <v>81.470588235294102</v>
      </c>
      <c r="G13" s="199">
        <v>95.36</v>
      </c>
      <c r="H13" s="11"/>
    </row>
    <row r="14" spans="2:8" s="13" customFormat="1" ht="16.5" customHeight="1" x14ac:dyDescent="0.2">
      <c r="B14" s="174" t="s">
        <v>8</v>
      </c>
      <c r="C14" s="199">
        <v>76</v>
      </c>
      <c r="D14" s="199">
        <v>68</v>
      </c>
      <c r="E14" s="199">
        <v>70</v>
      </c>
      <c r="F14" s="199">
        <v>42</v>
      </c>
      <c r="G14" s="199">
        <v>58</v>
      </c>
      <c r="H14" s="11"/>
    </row>
    <row r="15" spans="2:8" s="13" customFormat="1" ht="16.5" customHeight="1" x14ac:dyDescent="0.2">
      <c r="B15" s="174" t="s">
        <v>9</v>
      </c>
      <c r="C15" s="199">
        <v>43</v>
      </c>
      <c r="D15" s="199">
        <v>38</v>
      </c>
      <c r="E15" s="199">
        <v>37</v>
      </c>
      <c r="F15" s="199">
        <v>48</v>
      </c>
      <c r="G15" s="199">
        <v>47</v>
      </c>
      <c r="H15" s="11"/>
    </row>
    <row r="16" spans="2:8" s="88" customFormat="1" ht="16.5" customHeight="1" x14ac:dyDescent="0.2">
      <c r="B16" s="174" t="s">
        <v>10</v>
      </c>
      <c r="C16" s="199">
        <v>86</v>
      </c>
      <c r="D16" s="199">
        <v>39</v>
      </c>
      <c r="E16" s="199">
        <v>31</v>
      </c>
      <c r="F16" s="199">
        <v>50.06</v>
      </c>
      <c r="G16" s="199">
        <v>70.224137931034477</v>
      </c>
      <c r="H16" s="221"/>
    </row>
    <row r="17" spans="2:15" ht="12.75" customHeight="1" x14ac:dyDescent="0.2">
      <c r="C17" s="9"/>
      <c r="D17" s="9"/>
      <c r="E17" s="9"/>
      <c r="F17" s="9"/>
      <c r="G17" s="9"/>
      <c r="H17" s="19"/>
    </row>
    <row r="18" spans="2:15" ht="3" customHeight="1" x14ac:dyDescent="0.2">
      <c r="B18" s="154"/>
      <c r="C18" s="154"/>
      <c r="D18" s="154"/>
      <c r="E18" s="154"/>
      <c r="F18" s="154"/>
      <c r="G18" s="154"/>
      <c r="H18" s="19"/>
    </row>
    <row r="19" spans="2:15" ht="9" customHeight="1" x14ac:dyDescent="0.2">
      <c r="C19" s="9"/>
      <c r="D19" s="9"/>
      <c r="E19" s="9"/>
      <c r="F19" s="9"/>
      <c r="G19" s="14"/>
      <c r="H19" s="19"/>
    </row>
    <row r="20" spans="2:15" s="1" customFormat="1" ht="13.5" customHeight="1" x14ac:dyDescent="0.2">
      <c r="B20" s="474" t="s">
        <v>258</v>
      </c>
      <c r="C20" s="474"/>
      <c r="D20" s="474"/>
      <c r="E20" s="474"/>
      <c r="F20" s="474"/>
      <c r="G20" s="474"/>
    </row>
    <row r="21" spans="2:15" ht="13.5" customHeight="1" x14ac:dyDescent="0.2">
      <c r="B21" s="222" t="s">
        <v>233</v>
      </c>
    </row>
    <row r="22" spans="2:15" s="1" customFormat="1" ht="5.25" customHeight="1" x14ac:dyDescent="0.2">
      <c r="B22" s="157"/>
      <c r="C22" s="157"/>
      <c r="D22" s="157"/>
      <c r="E22" s="157"/>
      <c r="F22" s="157"/>
      <c r="G22" s="157"/>
    </row>
    <row r="23" spans="2:15" s="1" customFormat="1" ht="13.5" customHeight="1" x14ac:dyDescent="0.2">
      <c r="B23" s="475" t="s">
        <v>636</v>
      </c>
      <c r="C23" s="474"/>
      <c r="D23" s="474"/>
      <c r="E23" s="474"/>
      <c r="F23" s="474"/>
      <c r="G23" s="474"/>
    </row>
    <row r="24" spans="2:15" s="32" customFormat="1" ht="13.5" customHeight="1" x14ac:dyDescent="0.15">
      <c r="B24" s="157"/>
      <c r="C24" s="157"/>
      <c r="D24" s="157"/>
      <c r="E24" s="157"/>
      <c r="F24" s="157"/>
      <c r="G24" s="157"/>
      <c r="H24" s="157"/>
      <c r="I24" s="157"/>
      <c r="J24" s="157"/>
      <c r="K24" s="157"/>
      <c r="L24" s="157"/>
      <c r="M24" s="157"/>
      <c r="N24" s="157"/>
      <c r="O24" s="157"/>
    </row>
    <row r="25" spans="2:15" s="1" customFormat="1" ht="12.75" x14ac:dyDescent="0.2">
      <c r="B25" s="138" t="s">
        <v>68</v>
      </c>
    </row>
  </sheetData>
  <mergeCells count="3">
    <mergeCell ref="B1:G1"/>
    <mergeCell ref="B20:G20"/>
    <mergeCell ref="B23:G23"/>
  </mergeCells>
  <hyperlinks>
    <hyperlink ref="B21" r:id="rId1" xr:uid="{00000000-0004-0000-6D00-000000000000}"/>
    <hyperlink ref="B25" location="Contents!A1" display="(Back to contents)" xr:uid="{00000000-0004-0000-6D00-000001000000}"/>
  </hyperlinks>
  <printOptions horizontalCentered="1"/>
  <pageMargins left="0.47244094488188981" right="0.47244094488188981" top="0.6692913385826772" bottom="0.6692913385826772" header="0" footer="0"/>
  <pageSetup paperSize="9" orientation="portrait" verticalDpi="0"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pageSetUpPr fitToPage="1"/>
  </sheetPr>
  <dimension ref="B1:AG67"/>
  <sheetViews>
    <sheetView showGridLines="0" workbookViewId="0"/>
  </sheetViews>
  <sheetFormatPr defaultRowHeight="12.75" outlineLevelRow="1" x14ac:dyDescent="0.2"/>
  <cols>
    <col min="1" max="1" width="6.85546875" customWidth="1"/>
    <col min="2" max="2" width="9.7109375" customWidth="1"/>
    <col min="3" max="14" width="11.28515625" customWidth="1"/>
    <col min="15" max="15" width="12.85546875" customWidth="1"/>
    <col min="16" max="16" width="6.7109375" customWidth="1"/>
    <col min="256" max="256" width="6.85546875" customWidth="1"/>
    <col min="257" max="257" width="9.7109375" customWidth="1"/>
    <col min="258" max="269" width="11.28515625" customWidth="1"/>
    <col min="270" max="270" width="12.85546875" customWidth="1"/>
    <col min="271" max="271" width="6.7109375" customWidth="1"/>
    <col min="272" max="272" width="16.5703125" customWidth="1"/>
    <col min="512" max="512" width="6.85546875" customWidth="1"/>
    <col min="513" max="513" width="9.7109375" customWidth="1"/>
    <col min="514" max="525" width="11.28515625" customWidth="1"/>
    <col min="526" max="526" width="12.85546875" customWidth="1"/>
    <col min="527" max="527" width="6.7109375" customWidth="1"/>
    <col min="528" max="528" width="16.5703125" customWidth="1"/>
    <col min="768" max="768" width="6.85546875" customWidth="1"/>
    <col min="769" max="769" width="9.7109375" customWidth="1"/>
    <col min="770" max="781" width="11.28515625" customWidth="1"/>
    <col min="782" max="782" width="12.85546875" customWidth="1"/>
    <col min="783" max="783" width="6.7109375" customWidth="1"/>
    <col min="784" max="784" width="16.5703125" customWidth="1"/>
    <col min="1024" max="1024" width="6.85546875" customWidth="1"/>
    <col min="1025" max="1025" width="9.7109375" customWidth="1"/>
    <col min="1026" max="1037" width="11.28515625" customWidth="1"/>
    <col min="1038" max="1038" width="12.85546875" customWidth="1"/>
    <col min="1039" max="1039" width="6.7109375" customWidth="1"/>
    <col min="1040" max="1040" width="16.5703125" customWidth="1"/>
    <col min="1280" max="1280" width="6.85546875" customWidth="1"/>
    <col min="1281" max="1281" width="9.7109375" customWidth="1"/>
    <col min="1282" max="1293" width="11.28515625" customWidth="1"/>
    <col min="1294" max="1294" width="12.85546875" customWidth="1"/>
    <col min="1295" max="1295" width="6.7109375" customWidth="1"/>
    <col min="1296" max="1296" width="16.5703125" customWidth="1"/>
    <col min="1536" max="1536" width="6.85546875" customWidth="1"/>
    <col min="1537" max="1537" width="9.7109375" customWidth="1"/>
    <col min="1538" max="1549" width="11.28515625" customWidth="1"/>
    <col min="1550" max="1550" width="12.85546875" customWidth="1"/>
    <col min="1551" max="1551" width="6.7109375" customWidth="1"/>
    <col min="1552" max="1552" width="16.5703125" customWidth="1"/>
    <col min="1792" max="1792" width="6.85546875" customWidth="1"/>
    <col min="1793" max="1793" width="9.7109375" customWidth="1"/>
    <col min="1794" max="1805" width="11.28515625" customWidth="1"/>
    <col min="1806" max="1806" width="12.85546875" customWidth="1"/>
    <col min="1807" max="1807" width="6.7109375" customWidth="1"/>
    <col min="1808" max="1808" width="16.5703125" customWidth="1"/>
    <col min="2048" max="2048" width="6.85546875" customWidth="1"/>
    <col min="2049" max="2049" width="9.7109375" customWidth="1"/>
    <col min="2050" max="2061" width="11.28515625" customWidth="1"/>
    <col min="2062" max="2062" width="12.85546875" customWidth="1"/>
    <col min="2063" max="2063" width="6.7109375" customWidth="1"/>
    <col min="2064" max="2064" width="16.5703125" customWidth="1"/>
    <col min="2304" max="2304" width="6.85546875" customWidth="1"/>
    <col min="2305" max="2305" width="9.7109375" customWidth="1"/>
    <col min="2306" max="2317" width="11.28515625" customWidth="1"/>
    <col min="2318" max="2318" width="12.85546875" customWidth="1"/>
    <col min="2319" max="2319" width="6.7109375" customWidth="1"/>
    <col min="2320" max="2320" width="16.5703125" customWidth="1"/>
    <col min="2560" max="2560" width="6.85546875" customWidth="1"/>
    <col min="2561" max="2561" width="9.7109375" customWidth="1"/>
    <col min="2562" max="2573" width="11.28515625" customWidth="1"/>
    <col min="2574" max="2574" width="12.85546875" customWidth="1"/>
    <col min="2575" max="2575" width="6.7109375" customWidth="1"/>
    <col min="2576" max="2576" width="16.5703125" customWidth="1"/>
    <col min="2816" max="2816" width="6.85546875" customWidth="1"/>
    <col min="2817" max="2817" width="9.7109375" customWidth="1"/>
    <col min="2818" max="2829" width="11.28515625" customWidth="1"/>
    <col min="2830" max="2830" width="12.85546875" customWidth="1"/>
    <col min="2831" max="2831" width="6.7109375" customWidth="1"/>
    <col min="2832" max="2832" width="16.5703125" customWidth="1"/>
    <col min="3072" max="3072" width="6.85546875" customWidth="1"/>
    <col min="3073" max="3073" width="9.7109375" customWidth="1"/>
    <col min="3074" max="3085" width="11.28515625" customWidth="1"/>
    <col min="3086" max="3086" width="12.85546875" customWidth="1"/>
    <col min="3087" max="3087" width="6.7109375" customWidth="1"/>
    <col min="3088" max="3088" width="16.5703125" customWidth="1"/>
    <col min="3328" max="3328" width="6.85546875" customWidth="1"/>
    <col min="3329" max="3329" width="9.7109375" customWidth="1"/>
    <col min="3330" max="3341" width="11.28515625" customWidth="1"/>
    <col min="3342" max="3342" width="12.85546875" customWidth="1"/>
    <col min="3343" max="3343" width="6.7109375" customWidth="1"/>
    <col min="3344" max="3344" width="16.5703125" customWidth="1"/>
    <col min="3584" max="3584" width="6.85546875" customWidth="1"/>
    <col min="3585" max="3585" width="9.7109375" customWidth="1"/>
    <col min="3586" max="3597" width="11.28515625" customWidth="1"/>
    <col min="3598" max="3598" width="12.85546875" customWidth="1"/>
    <col min="3599" max="3599" width="6.7109375" customWidth="1"/>
    <col min="3600" max="3600" width="16.5703125" customWidth="1"/>
    <col min="3840" max="3840" width="6.85546875" customWidth="1"/>
    <col min="3841" max="3841" width="9.7109375" customWidth="1"/>
    <col min="3842" max="3853" width="11.28515625" customWidth="1"/>
    <col min="3854" max="3854" width="12.85546875" customWidth="1"/>
    <col min="3855" max="3855" width="6.7109375" customWidth="1"/>
    <col min="3856" max="3856" width="16.5703125" customWidth="1"/>
    <col min="4096" max="4096" width="6.85546875" customWidth="1"/>
    <col min="4097" max="4097" width="9.7109375" customWidth="1"/>
    <col min="4098" max="4109" width="11.28515625" customWidth="1"/>
    <col min="4110" max="4110" width="12.85546875" customWidth="1"/>
    <col min="4111" max="4111" width="6.7109375" customWidth="1"/>
    <col min="4112" max="4112" width="16.5703125" customWidth="1"/>
    <col min="4352" max="4352" width="6.85546875" customWidth="1"/>
    <col min="4353" max="4353" width="9.7109375" customWidth="1"/>
    <col min="4354" max="4365" width="11.28515625" customWidth="1"/>
    <col min="4366" max="4366" width="12.85546875" customWidth="1"/>
    <col min="4367" max="4367" width="6.7109375" customWidth="1"/>
    <col min="4368" max="4368" width="16.5703125" customWidth="1"/>
    <col min="4608" max="4608" width="6.85546875" customWidth="1"/>
    <col min="4609" max="4609" width="9.7109375" customWidth="1"/>
    <col min="4610" max="4621" width="11.28515625" customWidth="1"/>
    <col min="4622" max="4622" width="12.85546875" customWidth="1"/>
    <col min="4623" max="4623" width="6.7109375" customWidth="1"/>
    <col min="4624" max="4624" width="16.5703125" customWidth="1"/>
    <col min="4864" max="4864" width="6.85546875" customWidth="1"/>
    <col min="4865" max="4865" width="9.7109375" customWidth="1"/>
    <col min="4866" max="4877" width="11.28515625" customWidth="1"/>
    <col min="4878" max="4878" width="12.85546875" customWidth="1"/>
    <col min="4879" max="4879" width="6.7109375" customWidth="1"/>
    <col min="4880" max="4880" width="16.5703125" customWidth="1"/>
    <col min="5120" max="5120" width="6.85546875" customWidth="1"/>
    <col min="5121" max="5121" width="9.7109375" customWidth="1"/>
    <col min="5122" max="5133" width="11.28515625" customWidth="1"/>
    <col min="5134" max="5134" width="12.85546875" customWidth="1"/>
    <col min="5135" max="5135" width="6.7109375" customWidth="1"/>
    <col min="5136" max="5136" width="16.5703125" customWidth="1"/>
    <col min="5376" max="5376" width="6.85546875" customWidth="1"/>
    <col min="5377" max="5377" width="9.7109375" customWidth="1"/>
    <col min="5378" max="5389" width="11.28515625" customWidth="1"/>
    <col min="5390" max="5390" width="12.85546875" customWidth="1"/>
    <col min="5391" max="5391" width="6.7109375" customWidth="1"/>
    <col min="5392" max="5392" width="16.5703125" customWidth="1"/>
    <col min="5632" max="5632" width="6.85546875" customWidth="1"/>
    <col min="5633" max="5633" width="9.7109375" customWidth="1"/>
    <col min="5634" max="5645" width="11.28515625" customWidth="1"/>
    <col min="5646" max="5646" width="12.85546875" customWidth="1"/>
    <col min="5647" max="5647" width="6.7109375" customWidth="1"/>
    <col min="5648" max="5648" width="16.5703125" customWidth="1"/>
    <col min="5888" max="5888" width="6.85546875" customWidth="1"/>
    <col min="5889" max="5889" width="9.7109375" customWidth="1"/>
    <col min="5890" max="5901" width="11.28515625" customWidth="1"/>
    <col min="5902" max="5902" width="12.85546875" customWidth="1"/>
    <col min="5903" max="5903" width="6.7109375" customWidth="1"/>
    <col min="5904" max="5904" width="16.5703125" customWidth="1"/>
    <col min="6144" max="6144" width="6.85546875" customWidth="1"/>
    <col min="6145" max="6145" width="9.7109375" customWidth="1"/>
    <col min="6146" max="6157" width="11.28515625" customWidth="1"/>
    <col min="6158" max="6158" width="12.85546875" customWidth="1"/>
    <col min="6159" max="6159" width="6.7109375" customWidth="1"/>
    <col min="6160" max="6160" width="16.5703125" customWidth="1"/>
    <col min="6400" max="6400" width="6.85546875" customWidth="1"/>
    <col min="6401" max="6401" width="9.7109375" customWidth="1"/>
    <col min="6402" max="6413" width="11.28515625" customWidth="1"/>
    <col min="6414" max="6414" width="12.85546875" customWidth="1"/>
    <col min="6415" max="6415" width="6.7109375" customWidth="1"/>
    <col min="6416" max="6416" width="16.5703125" customWidth="1"/>
    <col min="6656" max="6656" width="6.85546875" customWidth="1"/>
    <col min="6657" max="6657" width="9.7109375" customWidth="1"/>
    <col min="6658" max="6669" width="11.28515625" customWidth="1"/>
    <col min="6670" max="6670" width="12.85546875" customWidth="1"/>
    <col min="6671" max="6671" width="6.7109375" customWidth="1"/>
    <col min="6672" max="6672" width="16.5703125" customWidth="1"/>
    <col min="6912" max="6912" width="6.85546875" customWidth="1"/>
    <col min="6913" max="6913" width="9.7109375" customWidth="1"/>
    <col min="6914" max="6925" width="11.28515625" customWidth="1"/>
    <col min="6926" max="6926" width="12.85546875" customWidth="1"/>
    <col min="6927" max="6927" width="6.7109375" customWidth="1"/>
    <col min="6928" max="6928" width="16.5703125" customWidth="1"/>
    <col min="7168" max="7168" width="6.85546875" customWidth="1"/>
    <col min="7169" max="7169" width="9.7109375" customWidth="1"/>
    <col min="7170" max="7181" width="11.28515625" customWidth="1"/>
    <col min="7182" max="7182" width="12.85546875" customWidth="1"/>
    <col min="7183" max="7183" width="6.7109375" customWidth="1"/>
    <col min="7184" max="7184" width="16.5703125" customWidth="1"/>
    <col min="7424" max="7424" width="6.85546875" customWidth="1"/>
    <col min="7425" max="7425" width="9.7109375" customWidth="1"/>
    <col min="7426" max="7437" width="11.28515625" customWidth="1"/>
    <col min="7438" max="7438" width="12.85546875" customWidth="1"/>
    <col min="7439" max="7439" width="6.7109375" customWidth="1"/>
    <col min="7440" max="7440" width="16.5703125" customWidth="1"/>
    <col min="7680" max="7680" width="6.85546875" customWidth="1"/>
    <col min="7681" max="7681" width="9.7109375" customWidth="1"/>
    <col min="7682" max="7693" width="11.28515625" customWidth="1"/>
    <col min="7694" max="7694" width="12.85546875" customWidth="1"/>
    <col min="7695" max="7695" width="6.7109375" customWidth="1"/>
    <col min="7696" max="7696" width="16.5703125" customWidth="1"/>
    <col min="7936" max="7936" width="6.85546875" customWidth="1"/>
    <col min="7937" max="7937" width="9.7109375" customWidth="1"/>
    <col min="7938" max="7949" width="11.28515625" customWidth="1"/>
    <col min="7950" max="7950" width="12.85546875" customWidth="1"/>
    <col min="7951" max="7951" width="6.7109375" customWidth="1"/>
    <col min="7952" max="7952" width="16.5703125" customWidth="1"/>
    <col min="8192" max="8192" width="6.85546875" customWidth="1"/>
    <col min="8193" max="8193" width="9.7109375" customWidth="1"/>
    <col min="8194" max="8205" width="11.28515625" customWidth="1"/>
    <col min="8206" max="8206" width="12.85546875" customWidth="1"/>
    <col min="8207" max="8207" width="6.7109375" customWidth="1"/>
    <col min="8208" max="8208" width="16.5703125" customWidth="1"/>
    <col min="8448" max="8448" width="6.85546875" customWidth="1"/>
    <col min="8449" max="8449" width="9.7109375" customWidth="1"/>
    <col min="8450" max="8461" width="11.28515625" customWidth="1"/>
    <col min="8462" max="8462" width="12.85546875" customWidth="1"/>
    <col min="8463" max="8463" width="6.7109375" customWidth="1"/>
    <col min="8464" max="8464" width="16.5703125" customWidth="1"/>
    <col min="8704" max="8704" width="6.85546875" customWidth="1"/>
    <col min="8705" max="8705" width="9.7109375" customWidth="1"/>
    <col min="8706" max="8717" width="11.28515625" customWidth="1"/>
    <col min="8718" max="8718" width="12.85546875" customWidth="1"/>
    <col min="8719" max="8719" width="6.7109375" customWidth="1"/>
    <col min="8720" max="8720" width="16.5703125" customWidth="1"/>
    <col min="8960" max="8960" width="6.85546875" customWidth="1"/>
    <col min="8961" max="8961" width="9.7109375" customWidth="1"/>
    <col min="8962" max="8973" width="11.28515625" customWidth="1"/>
    <col min="8974" max="8974" width="12.85546875" customWidth="1"/>
    <col min="8975" max="8975" width="6.7109375" customWidth="1"/>
    <col min="8976" max="8976" width="16.5703125" customWidth="1"/>
    <col min="9216" max="9216" width="6.85546875" customWidth="1"/>
    <col min="9217" max="9217" width="9.7109375" customWidth="1"/>
    <col min="9218" max="9229" width="11.28515625" customWidth="1"/>
    <col min="9230" max="9230" width="12.85546875" customWidth="1"/>
    <col min="9231" max="9231" width="6.7109375" customWidth="1"/>
    <col min="9232" max="9232" width="16.5703125" customWidth="1"/>
    <col min="9472" max="9472" width="6.85546875" customWidth="1"/>
    <col min="9473" max="9473" width="9.7109375" customWidth="1"/>
    <col min="9474" max="9485" width="11.28515625" customWidth="1"/>
    <col min="9486" max="9486" width="12.85546875" customWidth="1"/>
    <col min="9487" max="9487" width="6.7109375" customWidth="1"/>
    <col min="9488" max="9488" width="16.5703125" customWidth="1"/>
    <col min="9728" max="9728" width="6.85546875" customWidth="1"/>
    <col min="9729" max="9729" width="9.7109375" customWidth="1"/>
    <col min="9730" max="9741" width="11.28515625" customWidth="1"/>
    <col min="9742" max="9742" width="12.85546875" customWidth="1"/>
    <col min="9743" max="9743" width="6.7109375" customWidth="1"/>
    <col min="9744" max="9744" width="16.5703125" customWidth="1"/>
    <col min="9984" max="9984" width="6.85546875" customWidth="1"/>
    <col min="9985" max="9985" width="9.7109375" customWidth="1"/>
    <col min="9986" max="9997" width="11.28515625" customWidth="1"/>
    <col min="9998" max="9998" width="12.85546875" customWidth="1"/>
    <col min="9999" max="9999" width="6.7109375" customWidth="1"/>
    <col min="10000" max="10000" width="16.5703125" customWidth="1"/>
    <col min="10240" max="10240" width="6.85546875" customWidth="1"/>
    <col min="10241" max="10241" width="9.7109375" customWidth="1"/>
    <col min="10242" max="10253" width="11.28515625" customWidth="1"/>
    <col min="10254" max="10254" width="12.85546875" customWidth="1"/>
    <col min="10255" max="10255" width="6.7109375" customWidth="1"/>
    <col min="10256" max="10256" width="16.5703125" customWidth="1"/>
    <col min="10496" max="10496" width="6.85546875" customWidth="1"/>
    <col min="10497" max="10497" width="9.7109375" customWidth="1"/>
    <col min="10498" max="10509" width="11.28515625" customWidth="1"/>
    <col min="10510" max="10510" width="12.85546875" customWidth="1"/>
    <col min="10511" max="10511" width="6.7109375" customWidth="1"/>
    <col min="10512" max="10512" width="16.5703125" customWidth="1"/>
    <col min="10752" max="10752" width="6.85546875" customWidth="1"/>
    <col min="10753" max="10753" width="9.7109375" customWidth="1"/>
    <col min="10754" max="10765" width="11.28515625" customWidth="1"/>
    <col min="10766" max="10766" width="12.85546875" customWidth="1"/>
    <col min="10767" max="10767" width="6.7109375" customWidth="1"/>
    <col min="10768" max="10768" width="16.5703125" customWidth="1"/>
    <col min="11008" max="11008" width="6.85546875" customWidth="1"/>
    <col min="11009" max="11009" width="9.7109375" customWidth="1"/>
    <col min="11010" max="11021" width="11.28515625" customWidth="1"/>
    <col min="11022" max="11022" width="12.85546875" customWidth="1"/>
    <col min="11023" max="11023" width="6.7109375" customWidth="1"/>
    <col min="11024" max="11024" width="16.5703125" customWidth="1"/>
    <col min="11264" max="11264" width="6.85546875" customWidth="1"/>
    <col min="11265" max="11265" width="9.7109375" customWidth="1"/>
    <col min="11266" max="11277" width="11.28515625" customWidth="1"/>
    <col min="11278" max="11278" width="12.85546875" customWidth="1"/>
    <col min="11279" max="11279" width="6.7109375" customWidth="1"/>
    <col min="11280" max="11280" width="16.5703125" customWidth="1"/>
    <col min="11520" max="11520" width="6.85546875" customWidth="1"/>
    <col min="11521" max="11521" width="9.7109375" customWidth="1"/>
    <col min="11522" max="11533" width="11.28515625" customWidth="1"/>
    <col min="11534" max="11534" width="12.85546875" customWidth="1"/>
    <col min="11535" max="11535" width="6.7109375" customWidth="1"/>
    <col min="11536" max="11536" width="16.5703125" customWidth="1"/>
    <col min="11776" max="11776" width="6.85546875" customWidth="1"/>
    <col min="11777" max="11777" width="9.7109375" customWidth="1"/>
    <col min="11778" max="11789" width="11.28515625" customWidth="1"/>
    <col min="11790" max="11790" width="12.85546875" customWidth="1"/>
    <col min="11791" max="11791" width="6.7109375" customWidth="1"/>
    <col min="11792" max="11792" width="16.5703125" customWidth="1"/>
    <col min="12032" max="12032" width="6.85546875" customWidth="1"/>
    <col min="12033" max="12033" width="9.7109375" customWidth="1"/>
    <col min="12034" max="12045" width="11.28515625" customWidth="1"/>
    <col min="12046" max="12046" width="12.85546875" customWidth="1"/>
    <col min="12047" max="12047" width="6.7109375" customWidth="1"/>
    <col min="12048" max="12048" width="16.5703125" customWidth="1"/>
    <col min="12288" max="12288" width="6.85546875" customWidth="1"/>
    <col min="12289" max="12289" width="9.7109375" customWidth="1"/>
    <col min="12290" max="12301" width="11.28515625" customWidth="1"/>
    <col min="12302" max="12302" width="12.85546875" customWidth="1"/>
    <col min="12303" max="12303" width="6.7109375" customWidth="1"/>
    <col min="12304" max="12304" width="16.5703125" customWidth="1"/>
    <col min="12544" max="12544" width="6.85546875" customWidth="1"/>
    <col min="12545" max="12545" width="9.7109375" customWidth="1"/>
    <col min="12546" max="12557" width="11.28515625" customWidth="1"/>
    <col min="12558" max="12558" width="12.85546875" customWidth="1"/>
    <col min="12559" max="12559" width="6.7109375" customWidth="1"/>
    <col min="12560" max="12560" width="16.5703125" customWidth="1"/>
    <col min="12800" max="12800" width="6.85546875" customWidth="1"/>
    <col min="12801" max="12801" width="9.7109375" customWidth="1"/>
    <col min="12802" max="12813" width="11.28515625" customWidth="1"/>
    <col min="12814" max="12814" width="12.85546875" customWidth="1"/>
    <col min="12815" max="12815" width="6.7109375" customWidth="1"/>
    <col min="12816" max="12816" width="16.5703125" customWidth="1"/>
    <col min="13056" max="13056" width="6.85546875" customWidth="1"/>
    <col min="13057" max="13057" width="9.7109375" customWidth="1"/>
    <col min="13058" max="13069" width="11.28515625" customWidth="1"/>
    <col min="13070" max="13070" width="12.85546875" customWidth="1"/>
    <col min="13071" max="13071" width="6.7109375" customWidth="1"/>
    <col min="13072" max="13072" width="16.5703125" customWidth="1"/>
    <col min="13312" max="13312" width="6.85546875" customWidth="1"/>
    <col min="13313" max="13313" width="9.7109375" customWidth="1"/>
    <col min="13314" max="13325" width="11.28515625" customWidth="1"/>
    <col min="13326" max="13326" width="12.85546875" customWidth="1"/>
    <col min="13327" max="13327" width="6.7109375" customWidth="1"/>
    <col min="13328" max="13328" width="16.5703125" customWidth="1"/>
    <col min="13568" max="13568" width="6.85546875" customWidth="1"/>
    <col min="13569" max="13569" width="9.7109375" customWidth="1"/>
    <col min="13570" max="13581" width="11.28515625" customWidth="1"/>
    <col min="13582" max="13582" width="12.85546875" customWidth="1"/>
    <col min="13583" max="13583" width="6.7109375" customWidth="1"/>
    <col min="13584" max="13584" width="16.5703125" customWidth="1"/>
    <col min="13824" max="13824" width="6.85546875" customWidth="1"/>
    <col min="13825" max="13825" width="9.7109375" customWidth="1"/>
    <col min="13826" max="13837" width="11.28515625" customWidth="1"/>
    <col min="13838" max="13838" width="12.85546875" customWidth="1"/>
    <col min="13839" max="13839" width="6.7109375" customWidth="1"/>
    <col min="13840" max="13840" width="16.5703125" customWidth="1"/>
    <col min="14080" max="14080" width="6.85546875" customWidth="1"/>
    <col min="14081" max="14081" width="9.7109375" customWidth="1"/>
    <col min="14082" max="14093" width="11.28515625" customWidth="1"/>
    <col min="14094" max="14094" width="12.85546875" customWidth="1"/>
    <col min="14095" max="14095" width="6.7109375" customWidth="1"/>
    <col min="14096" max="14096" width="16.5703125" customWidth="1"/>
    <col min="14336" max="14336" width="6.85546875" customWidth="1"/>
    <col min="14337" max="14337" width="9.7109375" customWidth="1"/>
    <col min="14338" max="14349" width="11.28515625" customWidth="1"/>
    <col min="14350" max="14350" width="12.85546875" customWidth="1"/>
    <col min="14351" max="14351" width="6.7109375" customWidth="1"/>
    <col min="14352" max="14352" width="16.5703125" customWidth="1"/>
    <col min="14592" max="14592" width="6.85546875" customWidth="1"/>
    <col min="14593" max="14593" width="9.7109375" customWidth="1"/>
    <col min="14594" max="14605" width="11.28515625" customWidth="1"/>
    <col min="14606" max="14606" width="12.85546875" customWidth="1"/>
    <col min="14607" max="14607" width="6.7109375" customWidth="1"/>
    <col min="14608" max="14608" width="16.5703125" customWidth="1"/>
    <col min="14848" max="14848" width="6.85546875" customWidth="1"/>
    <col min="14849" max="14849" width="9.7109375" customWidth="1"/>
    <col min="14850" max="14861" width="11.28515625" customWidth="1"/>
    <col min="14862" max="14862" width="12.85546875" customWidth="1"/>
    <col min="14863" max="14863" width="6.7109375" customWidth="1"/>
    <col min="14864" max="14864" width="16.5703125" customWidth="1"/>
    <col min="15104" max="15104" width="6.85546875" customWidth="1"/>
    <col min="15105" max="15105" width="9.7109375" customWidth="1"/>
    <col min="15106" max="15117" width="11.28515625" customWidth="1"/>
    <col min="15118" max="15118" width="12.85546875" customWidth="1"/>
    <col min="15119" max="15119" width="6.7109375" customWidth="1"/>
    <col min="15120" max="15120" width="16.5703125" customWidth="1"/>
    <col min="15360" max="15360" width="6.85546875" customWidth="1"/>
    <col min="15361" max="15361" width="9.7109375" customWidth="1"/>
    <col min="15362" max="15373" width="11.28515625" customWidth="1"/>
    <col min="15374" max="15374" width="12.85546875" customWidth="1"/>
    <col min="15375" max="15375" width="6.7109375" customWidth="1"/>
    <col min="15376" max="15376" width="16.5703125" customWidth="1"/>
    <col min="15616" max="15616" width="6.85546875" customWidth="1"/>
    <col min="15617" max="15617" width="9.7109375" customWidth="1"/>
    <col min="15618" max="15629" width="11.28515625" customWidth="1"/>
    <col min="15630" max="15630" width="12.85546875" customWidth="1"/>
    <col min="15631" max="15631" width="6.7109375" customWidth="1"/>
    <col min="15632" max="15632" width="16.5703125" customWidth="1"/>
    <col min="15872" max="15872" width="6.85546875" customWidth="1"/>
    <col min="15873" max="15873" width="9.7109375" customWidth="1"/>
    <col min="15874" max="15885" width="11.28515625" customWidth="1"/>
    <col min="15886" max="15886" width="12.85546875" customWidth="1"/>
    <col min="15887" max="15887" width="6.7109375" customWidth="1"/>
    <col min="15888" max="15888" width="16.5703125" customWidth="1"/>
    <col min="16128" max="16128" width="6.85546875" customWidth="1"/>
    <col min="16129" max="16129" width="9.7109375" customWidth="1"/>
    <col min="16130" max="16141" width="11.28515625" customWidth="1"/>
    <col min="16142" max="16142" width="12.85546875" customWidth="1"/>
    <col min="16143" max="16143" width="6.7109375" customWidth="1"/>
    <col min="16144" max="16144" width="16.5703125" customWidth="1"/>
  </cols>
  <sheetData>
    <row r="1" spans="2:15" ht="30" customHeight="1" x14ac:dyDescent="0.2">
      <c r="B1" s="529" t="s">
        <v>699</v>
      </c>
      <c r="C1" s="529"/>
      <c r="D1" s="529"/>
      <c r="E1" s="529"/>
      <c r="F1" s="529"/>
      <c r="G1" s="529"/>
      <c r="H1" s="529"/>
      <c r="I1" s="529"/>
      <c r="J1" s="529"/>
      <c r="K1" s="529"/>
      <c r="L1" s="529"/>
      <c r="M1" s="529"/>
      <c r="N1" s="529"/>
      <c r="O1" s="529"/>
    </row>
    <row r="2" spans="2:15" ht="21" customHeight="1" x14ac:dyDescent="0.2">
      <c r="O2" s="29" t="s">
        <v>259</v>
      </c>
    </row>
    <row r="3" spans="2:15" s="11" customFormat="1" ht="28.5" customHeight="1" x14ac:dyDescent="0.2">
      <c r="B3" s="200"/>
      <c r="C3" s="201" t="s">
        <v>260</v>
      </c>
      <c r="D3" s="202" t="s">
        <v>261</v>
      </c>
      <c r="E3" s="202" t="s">
        <v>262</v>
      </c>
      <c r="F3" s="201" t="s">
        <v>263</v>
      </c>
      <c r="G3" s="201" t="s">
        <v>264</v>
      </c>
      <c r="H3" s="201" t="s">
        <v>265</v>
      </c>
      <c r="I3" s="201" t="s">
        <v>266</v>
      </c>
      <c r="J3" s="201" t="s">
        <v>267</v>
      </c>
      <c r="K3" s="201" t="s">
        <v>268</v>
      </c>
      <c r="L3" s="201" t="s">
        <v>269</v>
      </c>
      <c r="M3" s="201" t="s">
        <v>270</v>
      </c>
      <c r="N3" s="201" t="s">
        <v>271</v>
      </c>
      <c r="O3" s="203" t="s">
        <v>62</v>
      </c>
    </row>
    <row r="4" spans="2:15" s="102" customFormat="1" ht="25.5" hidden="1" customHeight="1" outlineLevel="1" x14ac:dyDescent="0.2">
      <c r="B4" s="204">
        <v>1976</v>
      </c>
      <c r="C4" s="12" t="s">
        <v>36</v>
      </c>
      <c r="D4" s="12" t="s">
        <v>36</v>
      </c>
      <c r="E4" s="12" t="s">
        <v>36</v>
      </c>
      <c r="F4" s="12" t="s">
        <v>36</v>
      </c>
      <c r="G4" s="12" t="s">
        <v>36</v>
      </c>
      <c r="H4" s="12" t="s">
        <v>36</v>
      </c>
      <c r="I4" s="12" t="s">
        <v>36</v>
      </c>
      <c r="J4" s="12" t="s">
        <v>36</v>
      </c>
      <c r="K4" s="12" t="s">
        <v>36</v>
      </c>
      <c r="L4" s="12" t="s">
        <v>36</v>
      </c>
      <c r="M4" s="12" t="s">
        <v>36</v>
      </c>
      <c r="N4" s="12" t="s">
        <v>36</v>
      </c>
      <c r="O4" s="14">
        <v>48729</v>
      </c>
    </row>
    <row r="5" spans="2:15" s="102" customFormat="1" ht="25.5" hidden="1" customHeight="1" outlineLevel="1" x14ac:dyDescent="0.2">
      <c r="B5" s="204">
        <v>1977</v>
      </c>
      <c r="C5" s="12" t="s">
        <v>36</v>
      </c>
      <c r="D5" s="12" t="s">
        <v>36</v>
      </c>
      <c r="E5" s="12" t="s">
        <v>36</v>
      </c>
      <c r="F5" s="12" t="s">
        <v>36</v>
      </c>
      <c r="G5" s="12" t="s">
        <v>36</v>
      </c>
      <c r="H5" s="12" t="s">
        <v>36</v>
      </c>
      <c r="I5" s="12" t="s">
        <v>36</v>
      </c>
      <c r="J5" s="12" t="s">
        <v>36</v>
      </c>
      <c r="K5" s="12" t="s">
        <v>36</v>
      </c>
      <c r="L5" s="12" t="s">
        <v>36</v>
      </c>
      <c r="M5" s="12" t="s">
        <v>36</v>
      </c>
      <c r="N5" s="12" t="s">
        <v>36</v>
      </c>
      <c r="O5" s="14">
        <v>69646</v>
      </c>
    </row>
    <row r="6" spans="2:15" s="102" customFormat="1" ht="25.5" hidden="1" customHeight="1" outlineLevel="1" x14ac:dyDescent="0.2">
      <c r="B6" s="204">
        <v>1978</v>
      </c>
      <c r="C6" s="12" t="s">
        <v>36</v>
      </c>
      <c r="D6" s="12" t="s">
        <v>36</v>
      </c>
      <c r="E6" s="12" t="s">
        <v>36</v>
      </c>
      <c r="F6" s="12" t="s">
        <v>36</v>
      </c>
      <c r="G6" s="12" t="s">
        <v>36</v>
      </c>
      <c r="H6" s="12" t="s">
        <v>36</v>
      </c>
      <c r="I6" s="12" t="s">
        <v>36</v>
      </c>
      <c r="J6" s="12" t="s">
        <v>36</v>
      </c>
      <c r="K6" s="12" t="s">
        <v>36</v>
      </c>
      <c r="L6" s="12" t="s">
        <v>36</v>
      </c>
      <c r="M6" s="12" t="s">
        <v>36</v>
      </c>
      <c r="N6" s="12" t="s">
        <v>36</v>
      </c>
      <c r="O6" s="14">
        <v>83828</v>
      </c>
    </row>
    <row r="7" spans="2:15" s="102" customFormat="1" ht="25.5" hidden="1" customHeight="1" outlineLevel="1" x14ac:dyDescent="0.2">
      <c r="B7" s="204">
        <v>1979</v>
      </c>
      <c r="C7" s="12" t="s">
        <v>36</v>
      </c>
      <c r="D7" s="12" t="s">
        <v>36</v>
      </c>
      <c r="E7" s="12" t="s">
        <v>36</v>
      </c>
      <c r="F7" s="12" t="s">
        <v>36</v>
      </c>
      <c r="G7" s="12" t="s">
        <v>36</v>
      </c>
      <c r="H7" s="12" t="s">
        <v>36</v>
      </c>
      <c r="I7" s="12" t="s">
        <v>36</v>
      </c>
      <c r="J7" s="12" t="s">
        <v>36</v>
      </c>
      <c r="K7" s="12" t="s">
        <v>36</v>
      </c>
      <c r="L7" s="12" t="s">
        <v>36</v>
      </c>
      <c r="M7" s="12" t="s">
        <v>36</v>
      </c>
      <c r="N7" s="12" t="s">
        <v>36</v>
      </c>
      <c r="O7" s="14">
        <v>107545</v>
      </c>
    </row>
    <row r="8" spans="2:15" s="102" customFormat="1" ht="25.5" hidden="1" customHeight="1" outlineLevel="1" x14ac:dyDescent="0.2">
      <c r="B8" s="204">
        <v>1980</v>
      </c>
      <c r="C8" s="12" t="s">
        <v>36</v>
      </c>
      <c r="D8" s="12" t="s">
        <v>36</v>
      </c>
      <c r="E8" s="12" t="s">
        <v>36</v>
      </c>
      <c r="F8" s="12" t="s">
        <v>36</v>
      </c>
      <c r="G8" s="12" t="s">
        <v>36</v>
      </c>
      <c r="H8" s="12" t="s">
        <v>36</v>
      </c>
      <c r="I8" s="12" t="s">
        <v>36</v>
      </c>
      <c r="J8" s="12" t="s">
        <v>36</v>
      </c>
      <c r="K8" s="12" t="s">
        <v>36</v>
      </c>
      <c r="L8" s="12" t="s">
        <v>36</v>
      </c>
      <c r="M8" s="12" t="s">
        <v>36</v>
      </c>
      <c r="N8" s="12" t="s">
        <v>36</v>
      </c>
      <c r="O8" s="14">
        <v>129789</v>
      </c>
    </row>
    <row r="9" spans="2:15" s="102" customFormat="1" ht="25.5" hidden="1" customHeight="1" outlineLevel="1" x14ac:dyDescent="0.2">
      <c r="B9" s="204">
        <v>1981</v>
      </c>
      <c r="C9" s="12" t="s">
        <v>36</v>
      </c>
      <c r="D9" s="12" t="s">
        <v>36</v>
      </c>
      <c r="E9" s="12" t="s">
        <v>36</v>
      </c>
      <c r="F9" s="12" t="s">
        <v>36</v>
      </c>
      <c r="G9" s="12" t="s">
        <v>36</v>
      </c>
      <c r="H9" s="12" t="s">
        <v>36</v>
      </c>
      <c r="I9" s="12" t="s">
        <v>36</v>
      </c>
      <c r="J9" s="12" t="s">
        <v>36</v>
      </c>
      <c r="K9" s="12" t="s">
        <v>36</v>
      </c>
      <c r="L9" s="12" t="s">
        <v>36</v>
      </c>
      <c r="M9" s="12" t="s">
        <v>36</v>
      </c>
      <c r="N9" s="12" t="s">
        <v>36</v>
      </c>
      <c r="O9" s="14">
        <v>163889</v>
      </c>
    </row>
    <row r="10" spans="2:15" s="11" customFormat="1" ht="22.5" hidden="1" customHeight="1" outlineLevel="1" x14ac:dyDescent="0.2">
      <c r="B10" s="204">
        <v>1982</v>
      </c>
      <c r="C10" s="14">
        <v>12241.75</v>
      </c>
      <c r="D10" s="14">
        <v>9262.65</v>
      </c>
      <c r="E10" s="14">
        <v>17265.2</v>
      </c>
      <c r="F10" s="14">
        <v>16440.45</v>
      </c>
      <c r="G10" s="14">
        <v>12825.8</v>
      </c>
      <c r="H10" s="14">
        <v>17237.55</v>
      </c>
      <c r="I10" s="14">
        <v>16554.150000000001</v>
      </c>
      <c r="J10" s="14">
        <v>18097.8</v>
      </c>
      <c r="K10" s="14">
        <v>15776.4</v>
      </c>
      <c r="L10" s="14">
        <v>18588.400000000001</v>
      </c>
      <c r="M10" s="14">
        <v>17662.150000000001</v>
      </c>
      <c r="N10" s="14">
        <v>13524.15</v>
      </c>
      <c r="O10" s="14">
        <v>185476.45</v>
      </c>
    </row>
    <row r="11" spans="2:15" s="11" customFormat="1" ht="22.5" hidden="1" customHeight="1" outlineLevel="1" x14ac:dyDescent="0.2">
      <c r="B11" s="204">
        <v>1983</v>
      </c>
      <c r="C11" s="14">
        <v>16354</v>
      </c>
      <c r="D11" s="14">
        <v>15840</v>
      </c>
      <c r="E11" s="14">
        <v>13979</v>
      </c>
      <c r="F11" s="14">
        <v>14397</v>
      </c>
      <c r="G11" s="14">
        <v>17994</v>
      </c>
      <c r="H11" s="14">
        <v>20064</v>
      </c>
      <c r="I11" s="14">
        <v>18517</v>
      </c>
      <c r="J11" s="14">
        <v>18474</v>
      </c>
      <c r="K11" s="14">
        <v>15242</v>
      </c>
      <c r="L11" s="14">
        <v>20468</v>
      </c>
      <c r="M11" s="14">
        <v>13389</v>
      </c>
      <c r="N11" s="14">
        <v>12762</v>
      </c>
      <c r="O11" s="14">
        <v>197480</v>
      </c>
    </row>
    <row r="12" spans="2:15" s="11" customFormat="1" ht="22.5" hidden="1" customHeight="1" outlineLevel="1" x14ac:dyDescent="0.2">
      <c r="B12" s="204">
        <v>1984</v>
      </c>
      <c r="C12" s="14">
        <v>13661</v>
      </c>
      <c r="D12" s="14">
        <v>16871</v>
      </c>
      <c r="E12" s="14">
        <v>18551</v>
      </c>
      <c r="F12" s="14">
        <v>15332</v>
      </c>
      <c r="G12" s="14">
        <v>16593</v>
      </c>
      <c r="H12" s="14">
        <v>16065</v>
      </c>
      <c r="I12" s="14">
        <v>17761</v>
      </c>
      <c r="J12" s="14">
        <v>17388</v>
      </c>
      <c r="K12" s="14">
        <v>13918</v>
      </c>
      <c r="L12" s="14">
        <v>13815</v>
      </c>
      <c r="M12" s="14">
        <v>12927</v>
      </c>
      <c r="N12" s="14">
        <v>7050</v>
      </c>
      <c r="O12" s="14">
        <v>179932</v>
      </c>
    </row>
    <row r="13" spans="2:15" s="11" customFormat="1" ht="22.5" hidden="1" customHeight="1" outlineLevel="1" x14ac:dyDescent="0.2">
      <c r="B13" s="204">
        <v>1985</v>
      </c>
      <c r="C13" s="14">
        <v>11654</v>
      </c>
      <c r="D13" s="14">
        <v>8578</v>
      </c>
      <c r="E13" s="14">
        <v>15142</v>
      </c>
      <c r="F13" s="14">
        <v>14030</v>
      </c>
      <c r="G13" s="14">
        <v>10712</v>
      </c>
      <c r="H13" s="14">
        <v>13236</v>
      </c>
      <c r="I13" s="14">
        <v>19826</v>
      </c>
      <c r="J13" s="14">
        <v>11067</v>
      </c>
      <c r="K13" s="14">
        <v>17207</v>
      </c>
      <c r="L13" s="14">
        <v>17784</v>
      </c>
      <c r="M13" s="14">
        <v>12859</v>
      </c>
      <c r="N13" s="14">
        <v>10799</v>
      </c>
      <c r="O13" s="14">
        <v>162894</v>
      </c>
    </row>
    <row r="14" spans="2:15" s="11" customFormat="1" ht="22.5" hidden="1" customHeight="1" outlineLevel="1" x14ac:dyDescent="0.2">
      <c r="B14" s="204">
        <v>1986</v>
      </c>
      <c r="C14" s="14">
        <v>12024.24</v>
      </c>
      <c r="D14" s="14">
        <v>12477.42</v>
      </c>
      <c r="E14" s="14">
        <v>9887.17</v>
      </c>
      <c r="F14" s="14">
        <v>12928.95</v>
      </c>
      <c r="G14" s="14">
        <v>12998.71</v>
      </c>
      <c r="H14" s="14">
        <v>13688.75</v>
      </c>
      <c r="I14" s="14">
        <v>14463.21</v>
      </c>
      <c r="J14" s="14">
        <v>12967.2</v>
      </c>
      <c r="K14" s="14">
        <v>12526.65</v>
      </c>
      <c r="L14" s="14">
        <v>16723.349999999999</v>
      </c>
      <c r="M14" s="14">
        <v>13507.47</v>
      </c>
      <c r="N14" s="14">
        <v>10726.54</v>
      </c>
      <c r="O14" s="14">
        <v>154919.66</v>
      </c>
    </row>
    <row r="15" spans="2:15" s="11" customFormat="1" ht="22.5" hidden="1" customHeight="1" outlineLevel="1" x14ac:dyDescent="0.2">
      <c r="B15" s="204">
        <v>1987</v>
      </c>
      <c r="C15" s="14">
        <v>12212.96</v>
      </c>
      <c r="D15" s="14">
        <v>8247.4</v>
      </c>
      <c r="E15" s="14">
        <v>15136.94</v>
      </c>
      <c r="F15" s="14">
        <v>14871.91</v>
      </c>
      <c r="G15" s="14">
        <v>13716.44</v>
      </c>
      <c r="H15" s="14">
        <v>14917.61</v>
      </c>
      <c r="I15" s="14">
        <v>16753.599999999999</v>
      </c>
      <c r="J15" s="14">
        <v>15539.19</v>
      </c>
      <c r="K15" s="14">
        <v>17615.7</v>
      </c>
      <c r="L15" s="14">
        <v>16504.919999999998</v>
      </c>
      <c r="M15" s="14">
        <v>16513.830000000002</v>
      </c>
      <c r="N15" s="14">
        <v>9109.27</v>
      </c>
      <c r="O15" s="14">
        <v>171139.77000000002</v>
      </c>
    </row>
    <row r="16" spans="2:15" s="11" customFormat="1" ht="22.5" hidden="1" customHeight="1" outlineLevel="1" x14ac:dyDescent="0.2">
      <c r="B16" s="204">
        <v>1988</v>
      </c>
      <c r="C16" s="14">
        <v>13637.42</v>
      </c>
      <c r="D16" s="14">
        <v>14439.72</v>
      </c>
      <c r="E16" s="14">
        <v>15245.23</v>
      </c>
      <c r="F16" s="14">
        <v>12742.96</v>
      </c>
      <c r="G16" s="14">
        <v>15858.2</v>
      </c>
      <c r="H16" s="14">
        <v>15839.9</v>
      </c>
      <c r="I16" s="14">
        <v>15997.35</v>
      </c>
      <c r="J16" s="14">
        <v>17100.23</v>
      </c>
      <c r="K16" s="14">
        <v>17134.759999999998</v>
      </c>
      <c r="L16" s="14">
        <v>15734.15</v>
      </c>
      <c r="M16" s="14">
        <v>13876.89</v>
      </c>
      <c r="N16" s="14">
        <v>10897.48</v>
      </c>
      <c r="O16" s="14">
        <v>178504.28999999998</v>
      </c>
    </row>
    <row r="17" spans="2:15" s="11" customFormat="1" ht="22.5" hidden="1" customHeight="1" outlineLevel="1" x14ac:dyDescent="0.2">
      <c r="B17" s="204">
        <v>1989</v>
      </c>
      <c r="C17" s="14">
        <v>16323.06</v>
      </c>
      <c r="D17" s="14">
        <v>14273.89</v>
      </c>
      <c r="E17" s="14">
        <v>16796.830000000002</v>
      </c>
      <c r="F17" s="14">
        <v>15224.53</v>
      </c>
      <c r="G17" s="14">
        <v>17830.28</v>
      </c>
      <c r="H17" s="14">
        <v>17269.189999999999</v>
      </c>
      <c r="I17" s="14">
        <v>17673.09</v>
      </c>
      <c r="J17" s="14">
        <v>18601.599999999999</v>
      </c>
      <c r="K17" s="14">
        <v>16918.169999999998</v>
      </c>
      <c r="L17" s="14">
        <v>16575.89</v>
      </c>
      <c r="M17" s="14">
        <v>16933.86</v>
      </c>
      <c r="N17" s="14">
        <v>9729.89</v>
      </c>
      <c r="O17" s="14">
        <v>194150.28</v>
      </c>
    </row>
    <row r="18" spans="2:15" s="11" customFormat="1" ht="22.5" hidden="1" customHeight="1" outlineLevel="1" x14ac:dyDescent="0.2">
      <c r="B18" s="204">
        <v>1990</v>
      </c>
      <c r="C18" s="14">
        <v>17170.07</v>
      </c>
      <c r="D18" s="14">
        <v>15782.48</v>
      </c>
      <c r="E18" s="14">
        <v>19626.990000000002</v>
      </c>
      <c r="F18" s="14">
        <v>17341.7</v>
      </c>
      <c r="G18" s="14">
        <v>20855.39</v>
      </c>
      <c r="H18" s="14">
        <v>16744.59</v>
      </c>
      <c r="I18" s="14">
        <v>20779.580000000002</v>
      </c>
      <c r="J18" s="14">
        <v>18978.28</v>
      </c>
      <c r="K18" s="14">
        <v>16553.009999999998</v>
      </c>
      <c r="L18" s="14">
        <v>20029.28</v>
      </c>
      <c r="M18" s="14">
        <v>15661.13</v>
      </c>
      <c r="N18" s="14">
        <v>13037.5</v>
      </c>
      <c r="O18" s="14">
        <v>212560</v>
      </c>
    </row>
    <row r="19" spans="2:15" s="11" customFormat="1" ht="22.5" hidden="1" customHeight="1" outlineLevel="1" x14ac:dyDescent="0.2">
      <c r="B19" s="204">
        <v>1991</v>
      </c>
      <c r="C19" s="14">
        <v>20058.09</v>
      </c>
      <c r="D19" s="14">
        <v>17624.46</v>
      </c>
      <c r="E19" s="14">
        <v>17680.14</v>
      </c>
      <c r="F19" s="14">
        <v>20864.830000000002</v>
      </c>
      <c r="G19" s="14">
        <v>22696.28</v>
      </c>
      <c r="H19" s="14">
        <v>20178.07</v>
      </c>
      <c r="I19" s="14">
        <v>22588.36</v>
      </c>
      <c r="J19" s="14">
        <v>21942.799999999999</v>
      </c>
      <c r="K19" s="14">
        <v>23143.86</v>
      </c>
      <c r="L19" s="14">
        <v>23515.49</v>
      </c>
      <c r="M19" s="14">
        <v>20242.22</v>
      </c>
      <c r="N19" s="14">
        <v>13374.98</v>
      </c>
      <c r="O19" s="14">
        <v>243909.58000000002</v>
      </c>
    </row>
    <row r="20" spans="2:15" s="11" customFormat="1" ht="22.5" hidden="1" customHeight="1" outlineLevel="1" x14ac:dyDescent="0.2">
      <c r="B20" s="204">
        <v>1992</v>
      </c>
      <c r="C20" s="14">
        <v>21239.54</v>
      </c>
      <c r="D20" s="14">
        <v>21217.31</v>
      </c>
      <c r="E20" s="14">
        <v>22494.639999999999</v>
      </c>
      <c r="F20" s="14">
        <v>21431.5</v>
      </c>
      <c r="G20" s="14">
        <v>22391.08</v>
      </c>
      <c r="H20" s="14">
        <v>24233.19</v>
      </c>
      <c r="I20" s="14">
        <v>26286.04</v>
      </c>
      <c r="J20" s="14">
        <v>25186.31</v>
      </c>
      <c r="K20" s="14">
        <v>25260.240000000002</v>
      </c>
      <c r="L20" s="14">
        <v>23223.73</v>
      </c>
      <c r="M20" s="14">
        <v>26918.27</v>
      </c>
      <c r="N20" s="14">
        <v>17547.61</v>
      </c>
      <c r="O20" s="14">
        <v>277429.46000000002</v>
      </c>
    </row>
    <row r="21" spans="2:15" s="11" customFormat="1" ht="22.5" hidden="1" customHeight="1" outlineLevel="1" x14ac:dyDescent="0.2">
      <c r="B21" s="204">
        <v>1993</v>
      </c>
      <c r="C21" s="14">
        <v>21140.12</v>
      </c>
      <c r="D21" s="14">
        <v>22087.98</v>
      </c>
      <c r="E21" s="14">
        <v>26489.64</v>
      </c>
      <c r="F21" s="14">
        <v>24977.48</v>
      </c>
      <c r="G21" s="14">
        <v>24277.71</v>
      </c>
      <c r="H21" s="14">
        <v>25585.54</v>
      </c>
      <c r="I21" s="14">
        <v>27742.959999999999</v>
      </c>
      <c r="J21" s="14">
        <v>28705.119999999999</v>
      </c>
      <c r="K21" s="14">
        <v>27753.89</v>
      </c>
      <c r="L21" s="14">
        <v>23158.44</v>
      </c>
      <c r="M21" s="14">
        <v>22241.88</v>
      </c>
      <c r="N21" s="14">
        <v>16732.68</v>
      </c>
      <c r="O21" s="14">
        <v>290893.44</v>
      </c>
    </row>
    <row r="22" spans="2:15" s="11" customFormat="1" ht="22.5" hidden="1" customHeight="1" outlineLevel="1" x14ac:dyDescent="0.2">
      <c r="B22" s="204">
        <v>1994</v>
      </c>
      <c r="C22" s="14">
        <v>22048.14</v>
      </c>
      <c r="D22" s="14">
        <v>22223.65</v>
      </c>
      <c r="E22" s="14">
        <v>26696.16</v>
      </c>
      <c r="F22" s="14">
        <v>22373.82</v>
      </c>
      <c r="G22" s="14">
        <v>25699.84</v>
      </c>
      <c r="H22" s="14">
        <v>26045.83</v>
      </c>
      <c r="I22" s="14">
        <v>25023.22</v>
      </c>
      <c r="J22" s="14">
        <v>26641</v>
      </c>
      <c r="K22" s="14">
        <v>22786.240000000002</v>
      </c>
      <c r="L22" s="14">
        <v>21906.55</v>
      </c>
      <c r="M22" s="14">
        <v>21755.65</v>
      </c>
      <c r="N22" s="14">
        <v>15500.9</v>
      </c>
      <c r="O22" s="14">
        <v>278701</v>
      </c>
    </row>
    <row r="23" spans="2:15" s="11" customFormat="1" ht="22.5" hidden="1" customHeight="1" outlineLevel="1" x14ac:dyDescent="0.2">
      <c r="B23" s="204">
        <v>1995</v>
      </c>
      <c r="C23" s="14">
        <v>21966.32</v>
      </c>
      <c r="D23" s="14">
        <v>21529.33</v>
      </c>
      <c r="E23" s="14">
        <v>24929.1</v>
      </c>
      <c r="F23" s="14">
        <v>20747.8</v>
      </c>
      <c r="G23" s="14">
        <v>26447.95</v>
      </c>
      <c r="H23" s="14">
        <v>23671.08</v>
      </c>
      <c r="I23" s="14">
        <v>25217.31</v>
      </c>
      <c r="J23" s="14">
        <v>25493.5</v>
      </c>
      <c r="K23" s="14">
        <v>24999.77</v>
      </c>
      <c r="L23" s="14">
        <v>27547.25</v>
      </c>
      <c r="M23" s="14">
        <v>25985.74</v>
      </c>
      <c r="N23" s="14">
        <v>13318.43</v>
      </c>
      <c r="O23" s="14">
        <v>281853.58</v>
      </c>
    </row>
    <row r="24" spans="2:15" s="11" customFormat="1" ht="22.5" hidden="1" customHeight="1" outlineLevel="1" x14ac:dyDescent="0.2">
      <c r="B24" s="204">
        <v>1996</v>
      </c>
      <c r="C24" s="14">
        <v>23271.33</v>
      </c>
      <c r="D24" s="14">
        <v>26379.45</v>
      </c>
      <c r="E24" s="14">
        <v>28080.61</v>
      </c>
      <c r="F24" s="14">
        <v>30147.01</v>
      </c>
      <c r="G24" s="14">
        <v>30154.53</v>
      </c>
      <c r="H24" s="14">
        <v>31270.560000000001</v>
      </c>
      <c r="I24" s="14">
        <v>40061.980000000003</v>
      </c>
      <c r="J24" s="14">
        <v>40352.589999999997</v>
      </c>
      <c r="K24" s="14">
        <v>33506.400000000001</v>
      </c>
      <c r="L24" s="14">
        <v>33794.82</v>
      </c>
      <c r="M24" s="14">
        <v>32924.019999999997</v>
      </c>
      <c r="N24" s="14">
        <v>16596.05</v>
      </c>
      <c r="O24" s="14">
        <v>366539.35</v>
      </c>
    </row>
    <row r="25" spans="2:15" s="11" customFormat="1" ht="22.5" hidden="1" customHeight="1" outlineLevel="1" x14ac:dyDescent="0.2">
      <c r="B25" s="204">
        <v>1997</v>
      </c>
      <c r="C25" s="14">
        <v>27660.47</v>
      </c>
      <c r="D25" s="14">
        <v>33275.620000000003</v>
      </c>
      <c r="E25" s="14">
        <v>26713.09</v>
      </c>
      <c r="F25" s="14">
        <v>32105.919999999998</v>
      </c>
      <c r="G25" s="14">
        <v>30017.07</v>
      </c>
      <c r="H25" s="14">
        <v>30519.759999999998</v>
      </c>
      <c r="I25" s="14">
        <v>36014.78</v>
      </c>
      <c r="J25" s="14">
        <v>31706.13</v>
      </c>
      <c r="K25" s="14">
        <v>36058.230000000003</v>
      </c>
      <c r="L25" s="14">
        <v>35972.76</v>
      </c>
      <c r="M25" s="14">
        <v>29454.9</v>
      </c>
      <c r="N25" s="14">
        <v>21308.74</v>
      </c>
      <c r="O25" s="14">
        <v>370807.47000000003</v>
      </c>
    </row>
    <row r="26" spans="2:15" s="11" customFormat="1" ht="22.5" hidden="1" customHeight="1" outlineLevel="1" x14ac:dyDescent="0.2">
      <c r="B26" s="204">
        <v>1998</v>
      </c>
      <c r="C26" s="14">
        <v>31657.15</v>
      </c>
      <c r="D26" s="14">
        <v>28495.83</v>
      </c>
      <c r="E26" s="14">
        <v>36212.14</v>
      </c>
      <c r="F26" s="14">
        <v>36309.51</v>
      </c>
      <c r="G26" s="14">
        <v>36055.43</v>
      </c>
      <c r="H26" s="14">
        <v>36643.49</v>
      </c>
      <c r="I26" s="14">
        <v>39763.620000000003</v>
      </c>
      <c r="J26" s="14">
        <v>36388.800000000003</v>
      </c>
      <c r="K26" s="14">
        <v>40100.71</v>
      </c>
      <c r="L26" s="14">
        <v>41249.4</v>
      </c>
      <c r="M26" s="14">
        <v>39356.36</v>
      </c>
      <c r="N26" s="14">
        <v>28425.33</v>
      </c>
      <c r="O26" s="14">
        <v>430657.77</v>
      </c>
    </row>
    <row r="27" spans="2:15" s="11" customFormat="1" ht="24" hidden="1" customHeight="1" outlineLevel="1" x14ac:dyDescent="0.2">
      <c r="B27" s="204">
        <v>1999</v>
      </c>
      <c r="C27" s="14">
        <v>31510.37</v>
      </c>
      <c r="D27" s="14">
        <v>33048.15</v>
      </c>
      <c r="E27" s="14">
        <v>36032.160000000003</v>
      </c>
      <c r="F27" s="14">
        <v>30885.63</v>
      </c>
      <c r="G27" s="14">
        <v>31649.53</v>
      </c>
      <c r="H27" s="14">
        <v>34780.47</v>
      </c>
      <c r="I27" s="14">
        <v>34137.730000000003</v>
      </c>
      <c r="J27" s="14">
        <v>36658.04</v>
      </c>
      <c r="K27" s="14">
        <v>37127.53</v>
      </c>
      <c r="L27" s="14">
        <v>31278.21</v>
      </c>
      <c r="M27" s="14">
        <v>33279.15</v>
      </c>
      <c r="N27" s="14">
        <v>18258.16</v>
      </c>
      <c r="O27" s="14">
        <v>388645.13</v>
      </c>
    </row>
    <row r="28" spans="2:15" s="11" customFormat="1" ht="22.5" hidden="1" customHeight="1" outlineLevel="1" x14ac:dyDescent="0.2">
      <c r="B28" s="204">
        <v>2000</v>
      </c>
      <c r="C28" s="14">
        <v>40256.159999999996</v>
      </c>
      <c r="D28" s="14">
        <v>46655.01</v>
      </c>
      <c r="E28" s="14">
        <v>53058.14</v>
      </c>
      <c r="F28" s="14">
        <v>40663.839999999997</v>
      </c>
      <c r="G28" s="14">
        <v>53452.58</v>
      </c>
      <c r="H28" s="14">
        <v>47474.069999999992</v>
      </c>
      <c r="I28" s="14">
        <v>52389.91</v>
      </c>
      <c r="J28" s="14">
        <v>52831.62</v>
      </c>
      <c r="K28" s="14">
        <v>43517.38</v>
      </c>
      <c r="L28" s="14">
        <v>39695.620000000003</v>
      </c>
      <c r="M28" s="14">
        <v>39864.270000000004</v>
      </c>
      <c r="N28" s="14">
        <v>20350.859999999997</v>
      </c>
      <c r="O28" s="14">
        <v>530209.46000000008</v>
      </c>
    </row>
    <row r="29" spans="2:15" s="11" customFormat="1" ht="22.5" hidden="1" customHeight="1" outlineLevel="1" x14ac:dyDescent="0.2">
      <c r="B29" s="204">
        <v>2001</v>
      </c>
      <c r="C29" s="14">
        <v>35748.480000000003</v>
      </c>
      <c r="D29" s="14">
        <v>37341.32</v>
      </c>
      <c r="E29" s="14">
        <v>41284.76</v>
      </c>
      <c r="F29" s="14">
        <v>40578.949999999997</v>
      </c>
      <c r="G29" s="14">
        <v>48889.07</v>
      </c>
      <c r="H29" s="14">
        <v>44816.71</v>
      </c>
      <c r="I29" s="14">
        <v>51448.59</v>
      </c>
      <c r="J29" s="14">
        <v>51320.26</v>
      </c>
      <c r="K29" s="14">
        <v>44132.959999999999</v>
      </c>
      <c r="L29" s="14">
        <v>47946.79</v>
      </c>
      <c r="M29" s="14">
        <v>43260.5</v>
      </c>
      <c r="N29" s="14">
        <v>23172.66</v>
      </c>
      <c r="O29" s="14">
        <v>509941.05</v>
      </c>
    </row>
    <row r="30" spans="2:15" s="11" customFormat="1" ht="22.5" hidden="1" customHeight="1" outlineLevel="1" x14ac:dyDescent="0.2">
      <c r="B30" s="204">
        <v>2002</v>
      </c>
      <c r="C30" s="14">
        <v>30970.21</v>
      </c>
      <c r="D30" s="14">
        <v>46016.56</v>
      </c>
      <c r="E30" s="14">
        <v>38408</v>
      </c>
      <c r="F30" s="14">
        <v>46442.04</v>
      </c>
      <c r="G30" s="14">
        <v>45997.84</v>
      </c>
      <c r="H30" s="14">
        <v>41332.699999999997</v>
      </c>
      <c r="I30" s="14">
        <v>46523.87</v>
      </c>
      <c r="J30" s="14">
        <v>41558.58</v>
      </c>
      <c r="K30" s="14">
        <v>40736.43</v>
      </c>
      <c r="L30" s="14">
        <v>46132.93</v>
      </c>
      <c r="M30" s="14">
        <v>42764.04</v>
      </c>
      <c r="N30" s="14">
        <v>39939.339999999997</v>
      </c>
      <c r="O30" s="14">
        <v>506822.54000000004</v>
      </c>
    </row>
    <row r="31" spans="2:15" s="11" customFormat="1" ht="22.5" hidden="1" customHeight="1" outlineLevel="1" x14ac:dyDescent="0.2">
      <c r="B31" s="204">
        <v>2003</v>
      </c>
      <c r="C31" s="14">
        <v>39528.74</v>
      </c>
      <c r="D31" s="14">
        <v>43092.52</v>
      </c>
      <c r="E31" s="14">
        <v>46998.080000000002</v>
      </c>
      <c r="F31" s="14">
        <v>46582.720000000001</v>
      </c>
      <c r="G31" s="14">
        <v>54465.81</v>
      </c>
      <c r="H31" s="14">
        <v>50249.54</v>
      </c>
      <c r="I31" s="14">
        <v>57997</v>
      </c>
      <c r="J31" s="14">
        <v>52134</v>
      </c>
      <c r="K31" s="14">
        <v>59050.11</v>
      </c>
      <c r="L31" s="14">
        <v>60107.74</v>
      </c>
      <c r="M31" s="14">
        <v>49574.35</v>
      </c>
      <c r="N31" s="14">
        <v>36281.42</v>
      </c>
      <c r="O31" s="14">
        <v>596062.03</v>
      </c>
    </row>
    <row r="32" spans="2:15" s="11" customFormat="1" ht="22.5" hidden="1" customHeight="1" outlineLevel="1" x14ac:dyDescent="0.2">
      <c r="B32" s="204">
        <v>2004</v>
      </c>
      <c r="C32" s="14">
        <v>59233.65</v>
      </c>
      <c r="D32" s="14">
        <v>66120.679999999993</v>
      </c>
      <c r="E32" s="14">
        <v>79573.289999999994</v>
      </c>
      <c r="F32" s="14">
        <v>68790.789999999994</v>
      </c>
      <c r="G32" s="14">
        <v>82187.81</v>
      </c>
      <c r="H32" s="14">
        <v>79641.87</v>
      </c>
      <c r="I32" s="14">
        <v>80785.61</v>
      </c>
      <c r="J32" s="14">
        <v>75165.39</v>
      </c>
      <c r="K32" s="14">
        <v>75250.5</v>
      </c>
      <c r="L32" s="14">
        <v>40207.26</v>
      </c>
      <c r="M32" s="14">
        <v>43419.49</v>
      </c>
      <c r="N32" s="14">
        <v>24218.39</v>
      </c>
      <c r="O32" s="14">
        <v>774594.73</v>
      </c>
    </row>
    <row r="33" spans="2:15" s="11" customFormat="1" ht="22.5" hidden="1" customHeight="1" outlineLevel="1" x14ac:dyDescent="0.2">
      <c r="B33" s="204">
        <v>2005</v>
      </c>
      <c r="C33" s="14">
        <v>42411.17</v>
      </c>
      <c r="D33" s="14">
        <v>38505.25</v>
      </c>
      <c r="E33" s="14">
        <v>43642.82</v>
      </c>
      <c r="F33" s="14">
        <v>48398.29</v>
      </c>
      <c r="G33" s="14">
        <v>48822.75</v>
      </c>
      <c r="H33" s="14">
        <v>52477.83</v>
      </c>
      <c r="I33" s="14">
        <v>51784.36</v>
      </c>
      <c r="J33" s="14">
        <v>54393.22</v>
      </c>
      <c r="K33" s="14">
        <v>50509.1</v>
      </c>
      <c r="L33" s="14">
        <v>42494.51</v>
      </c>
      <c r="M33" s="14">
        <v>41278.07</v>
      </c>
      <c r="N33" s="14">
        <v>22992.92</v>
      </c>
      <c r="O33" s="14">
        <v>537710.29</v>
      </c>
    </row>
    <row r="34" spans="2:15" s="11" customFormat="1" ht="22.5" hidden="1" customHeight="1" outlineLevel="1" x14ac:dyDescent="0.2">
      <c r="B34" s="204">
        <v>2006</v>
      </c>
      <c r="C34" s="14">
        <v>33930.35</v>
      </c>
      <c r="D34" s="14">
        <v>36025.5</v>
      </c>
      <c r="E34" s="14">
        <v>46703.11</v>
      </c>
      <c r="F34" s="14">
        <v>34816.93</v>
      </c>
      <c r="G34" s="14">
        <v>41865.160000000003</v>
      </c>
      <c r="H34" s="14">
        <v>36556.61</v>
      </c>
      <c r="I34" s="14">
        <v>36747.870000000003</v>
      </c>
      <c r="J34" s="14">
        <v>34708.76</v>
      </c>
      <c r="K34" s="14">
        <v>32738.14</v>
      </c>
      <c r="L34" s="14">
        <v>31719.81</v>
      </c>
      <c r="M34" s="14">
        <v>35420.43</v>
      </c>
      <c r="N34" s="14">
        <v>12806.26</v>
      </c>
      <c r="O34" s="14">
        <v>414038.93000000005</v>
      </c>
    </row>
    <row r="35" spans="2:15" s="11" customFormat="1" ht="22.5" hidden="1" customHeight="1" outlineLevel="1" x14ac:dyDescent="0.2">
      <c r="B35" s="204">
        <v>2007</v>
      </c>
      <c r="C35" s="14">
        <v>30591.42</v>
      </c>
      <c r="D35" s="14">
        <v>27133.34</v>
      </c>
      <c r="E35" s="14">
        <v>30566.240000000002</v>
      </c>
      <c r="F35" s="14">
        <v>32856.230000000003</v>
      </c>
      <c r="G35" s="14">
        <v>37826.449999999997</v>
      </c>
      <c r="H35" s="14">
        <v>29145.94</v>
      </c>
      <c r="I35" s="14">
        <v>31634.66</v>
      </c>
      <c r="J35" s="14">
        <v>37624.69</v>
      </c>
      <c r="K35" s="14">
        <v>28846.92</v>
      </c>
      <c r="L35" s="14">
        <v>31402.07</v>
      </c>
      <c r="M35" s="14">
        <v>40654.949999999997</v>
      </c>
      <c r="N35" s="14">
        <v>17826.419999999998</v>
      </c>
      <c r="O35" s="14">
        <v>376109.32999999996</v>
      </c>
    </row>
    <row r="36" spans="2:15" s="11" customFormat="1" ht="22.5" hidden="1" customHeight="1" outlineLevel="1" x14ac:dyDescent="0.2">
      <c r="B36" s="204">
        <v>2008</v>
      </c>
      <c r="C36" s="14">
        <v>27513.21</v>
      </c>
      <c r="D36" s="14">
        <v>30262.79</v>
      </c>
      <c r="E36" s="14">
        <v>30844.05</v>
      </c>
      <c r="F36" s="14">
        <v>32428.23</v>
      </c>
      <c r="G36" s="14">
        <v>32358.28</v>
      </c>
      <c r="H36" s="14">
        <v>31940.71</v>
      </c>
      <c r="I36" s="14">
        <v>34385.5</v>
      </c>
      <c r="J36" s="14">
        <v>27725.13</v>
      </c>
      <c r="K36" s="14">
        <v>30285.22</v>
      </c>
      <c r="L36" s="14">
        <v>31837.18</v>
      </c>
      <c r="M36" s="14">
        <v>28216.880000000001</v>
      </c>
      <c r="N36" s="14">
        <v>16797.91</v>
      </c>
      <c r="O36" s="14">
        <v>354595.09</v>
      </c>
    </row>
    <row r="37" spans="2:15" s="11" customFormat="1" ht="22.5" hidden="1" customHeight="1" outlineLevel="1" x14ac:dyDescent="0.2">
      <c r="B37" s="204">
        <v>2009</v>
      </c>
      <c r="C37" s="14">
        <v>24301.72</v>
      </c>
      <c r="D37" s="14">
        <v>23727.38</v>
      </c>
      <c r="E37" s="14">
        <v>28268.959999999999</v>
      </c>
      <c r="F37" s="14">
        <v>27630.47</v>
      </c>
      <c r="G37" s="14">
        <v>28852.799999999999</v>
      </c>
      <c r="H37" s="14">
        <v>28061.64</v>
      </c>
      <c r="I37" s="14">
        <v>28418.400000000001</v>
      </c>
      <c r="J37" s="14">
        <v>24825.43</v>
      </c>
      <c r="K37" s="14">
        <v>25306.93</v>
      </c>
      <c r="L37" s="14">
        <v>22890.9</v>
      </c>
      <c r="M37" s="14">
        <v>22798.48</v>
      </c>
      <c r="N37" s="14">
        <v>11043.17</v>
      </c>
      <c r="O37" s="14">
        <v>296126.28000000003</v>
      </c>
    </row>
    <row r="38" spans="2:15" s="11" customFormat="1" ht="22.5" hidden="1" customHeight="1" outlineLevel="1" x14ac:dyDescent="0.2">
      <c r="B38" s="204">
        <v>2010</v>
      </c>
      <c r="C38" s="14">
        <v>18975.03</v>
      </c>
      <c r="D38" s="14">
        <v>17160.2</v>
      </c>
      <c r="E38" s="14">
        <v>24813.64</v>
      </c>
      <c r="F38" s="14">
        <v>24323.78</v>
      </c>
      <c r="G38" s="14">
        <v>25399.9</v>
      </c>
      <c r="H38" s="14">
        <v>24588.13</v>
      </c>
      <c r="I38" s="14">
        <v>24159.56</v>
      </c>
      <c r="J38" s="14">
        <v>22128.5</v>
      </c>
      <c r="K38" s="14">
        <v>22661.45</v>
      </c>
      <c r="L38" s="14">
        <v>19069.02</v>
      </c>
      <c r="M38" s="14">
        <v>19163.47</v>
      </c>
      <c r="N38" s="14">
        <v>9301.9500000000007</v>
      </c>
      <c r="O38" s="14">
        <v>251744.63</v>
      </c>
    </row>
    <row r="39" spans="2:15" s="11" customFormat="1" ht="22.5" hidden="1" customHeight="1" outlineLevel="1" x14ac:dyDescent="0.2">
      <c r="B39" s="204">
        <v>2011</v>
      </c>
      <c r="C39" s="14">
        <v>14630.53</v>
      </c>
      <c r="D39" s="14">
        <v>17299.73</v>
      </c>
      <c r="E39" s="14">
        <v>17295.72</v>
      </c>
      <c r="F39" s="14">
        <v>15450.99</v>
      </c>
      <c r="G39" s="14">
        <v>16751.650000000001</v>
      </c>
      <c r="H39" s="14">
        <v>17364.48</v>
      </c>
      <c r="I39" s="14">
        <v>17765.98</v>
      </c>
      <c r="J39" s="14">
        <v>18773.099999999999</v>
      </c>
      <c r="K39" s="14">
        <v>19121.05</v>
      </c>
      <c r="L39" s="14">
        <v>16446.77</v>
      </c>
      <c r="M39" s="14">
        <v>16150.69</v>
      </c>
      <c r="N39" s="14">
        <v>8712.82</v>
      </c>
      <c r="O39" s="14">
        <v>195763.51</v>
      </c>
    </row>
    <row r="40" spans="2:15" s="11" customFormat="1" ht="22.5" hidden="1" customHeight="1" outlineLevel="1" x14ac:dyDescent="0.2">
      <c r="B40" s="204">
        <v>2012</v>
      </c>
      <c r="C40" s="14">
        <v>16404.95</v>
      </c>
      <c r="D40" s="14">
        <v>15290.88</v>
      </c>
      <c r="E40" s="14">
        <v>17683.54</v>
      </c>
      <c r="F40" s="14">
        <v>9469.26</v>
      </c>
      <c r="G40" s="14">
        <v>10700.11</v>
      </c>
      <c r="H40" s="14">
        <v>8920.25</v>
      </c>
      <c r="I40" s="14">
        <v>8782.69</v>
      </c>
      <c r="J40" s="14">
        <v>8995.2999999999993</v>
      </c>
      <c r="K40" s="14">
        <v>7924.14</v>
      </c>
      <c r="L40" s="14">
        <v>10652.36</v>
      </c>
      <c r="M40" s="14">
        <v>9325.94</v>
      </c>
      <c r="N40" s="14">
        <v>9288.7900000000009</v>
      </c>
      <c r="O40" s="14">
        <v>133438.21</v>
      </c>
    </row>
    <row r="41" spans="2:15" s="11" customFormat="1" ht="22.5" customHeight="1" collapsed="1" x14ac:dyDescent="0.2">
      <c r="B41" s="204">
        <v>2013</v>
      </c>
      <c r="C41" s="14">
        <v>14615.55</v>
      </c>
      <c r="D41" s="14">
        <v>14453.8</v>
      </c>
      <c r="E41" s="14">
        <v>12860.54</v>
      </c>
      <c r="F41" s="14">
        <v>14988.31</v>
      </c>
      <c r="G41" s="14">
        <v>14558.83</v>
      </c>
      <c r="H41" s="14">
        <v>11526.8</v>
      </c>
      <c r="I41" s="14">
        <v>12545.8</v>
      </c>
      <c r="J41" s="14">
        <v>11969.27</v>
      </c>
      <c r="K41" s="14">
        <v>11190.25</v>
      </c>
      <c r="L41" s="14">
        <v>11511.31</v>
      </c>
      <c r="M41" s="14">
        <v>10674.43</v>
      </c>
      <c r="N41" s="14">
        <v>5966.56</v>
      </c>
      <c r="O41" s="14">
        <v>146861.45000000001</v>
      </c>
    </row>
    <row r="42" spans="2:15" s="11" customFormat="1" ht="22.5" customHeight="1" x14ac:dyDescent="0.2">
      <c r="B42" s="204">
        <v>2014</v>
      </c>
      <c r="C42" s="14">
        <v>7763.77</v>
      </c>
      <c r="D42" s="14">
        <v>7945.1399999999994</v>
      </c>
      <c r="E42" s="14">
        <v>8303.0399999999991</v>
      </c>
      <c r="F42" s="14">
        <v>13185.07</v>
      </c>
      <c r="G42" s="14">
        <v>16942.949999999997</v>
      </c>
      <c r="H42" s="14">
        <v>15634.26</v>
      </c>
      <c r="I42" s="14">
        <v>18144.939999999999</v>
      </c>
      <c r="J42" s="14">
        <v>13630.48</v>
      </c>
      <c r="K42" s="14">
        <v>16383.470000000001</v>
      </c>
      <c r="L42" s="14">
        <v>13428.970000000001</v>
      </c>
      <c r="M42" s="14">
        <v>10951.419999999998</v>
      </c>
      <c r="N42" s="14">
        <v>7119.79</v>
      </c>
      <c r="O42" s="14">
        <v>149433.29999999999</v>
      </c>
    </row>
    <row r="43" spans="2:15" s="11" customFormat="1" ht="22.5" customHeight="1" x14ac:dyDescent="0.2">
      <c r="B43" s="204">
        <v>2015</v>
      </c>
      <c r="C43" s="14">
        <v>10020.710000000001</v>
      </c>
      <c r="D43" s="14">
        <v>9247.42</v>
      </c>
      <c r="E43" s="14">
        <v>11156</v>
      </c>
      <c r="F43" s="14">
        <v>8655</v>
      </c>
      <c r="G43" s="14">
        <v>8298</v>
      </c>
      <c r="H43" s="14">
        <v>8132</v>
      </c>
      <c r="I43" s="14">
        <v>8000</v>
      </c>
      <c r="J43" s="14">
        <v>7279</v>
      </c>
      <c r="K43" s="14">
        <v>7432</v>
      </c>
      <c r="L43" s="14">
        <v>7249</v>
      </c>
      <c r="M43" s="14">
        <v>9083</v>
      </c>
      <c r="N43" s="14">
        <v>4491</v>
      </c>
      <c r="O43" s="14">
        <v>99043</v>
      </c>
    </row>
    <row r="44" spans="2:15" s="11" customFormat="1" ht="22.5" customHeight="1" x14ac:dyDescent="0.2">
      <c r="B44" s="204">
        <v>2016</v>
      </c>
      <c r="C44" s="14">
        <v>6904</v>
      </c>
      <c r="D44" s="14">
        <v>8111</v>
      </c>
      <c r="E44" s="14">
        <v>8500</v>
      </c>
      <c r="F44" s="14">
        <v>7089</v>
      </c>
      <c r="G44" s="14">
        <v>8241</v>
      </c>
      <c r="H44" s="14">
        <v>6637</v>
      </c>
      <c r="I44" s="14">
        <v>9251</v>
      </c>
      <c r="J44" s="14">
        <v>10706</v>
      </c>
      <c r="K44" s="14">
        <v>11540</v>
      </c>
      <c r="L44" s="14">
        <v>10210</v>
      </c>
      <c r="M44" s="14">
        <v>9720</v>
      </c>
      <c r="N44" s="14">
        <v>4211</v>
      </c>
      <c r="O44" s="14">
        <v>101121</v>
      </c>
    </row>
    <row r="45" spans="2:15" s="11" customFormat="1" ht="22.5" customHeight="1" x14ac:dyDescent="0.2">
      <c r="B45" s="204">
        <v>2017</v>
      </c>
      <c r="C45" s="14">
        <v>9238</v>
      </c>
      <c r="D45" s="14">
        <v>8185</v>
      </c>
      <c r="E45" s="14">
        <v>10888</v>
      </c>
      <c r="F45" s="14">
        <v>7999</v>
      </c>
      <c r="G45" s="14">
        <v>10093</v>
      </c>
      <c r="H45" s="14">
        <v>9903</v>
      </c>
      <c r="I45" s="14">
        <v>9554</v>
      </c>
      <c r="J45" s="14">
        <v>9887</v>
      </c>
      <c r="K45" s="14">
        <v>11049</v>
      </c>
      <c r="L45" s="14">
        <v>10352</v>
      </c>
      <c r="M45" s="14">
        <v>10597</v>
      </c>
      <c r="N45" s="14">
        <v>5437</v>
      </c>
      <c r="O45" s="14">
        <v>113183</v>
      </c>
    </row>
    <row r="46" spans="2:15" s="11" customFormat="1" ht="22.5" customHeight="1" x14ac:dyDescent="0.2">
      <c r="B46" s="204">
        <v>2018</v>
      </c>
      <c r="C46" s="14">
        <v>10465</v>
      </c>
      <c r="D46" s="14">
        <v>8535</v>
      </c>
      <c r="E46" s="14">
        <v>8962</v>
      </c>
      <c r="F46" s="14">
        <v>9916</v>
      </c>
      <c r="G46" s="14">
        <v>10887</v>
      </c>
      <c r="H46" s="14">
        <v>10618</v>
      </c>
      <c r="I46" s="14">
        <v>11232</v>
      </c>
      <c r="J46" s="14">
        <v>9507</v>
      </c>
      <c r="K46" s="14">
        <v>9190</v>
      </c>
      <c r="L46" s="14">
        <v>9372</v>
      </c>
      <c r="M46" s="14">
        <v>9310</v>
      </c>
      <c r="N46" s="14">
        <v>5827</v>
      </c>
      <c r="O46" s="14">
        <v>113820</v>
      </c>
    </row>
    <row r="47" spans="2:15" s="11" customFormat="1" ht="22.5" customHeight="1" x14ac:dyDescent="0.2">
      <c r="B47" s="204">
        <v>2019</v>
      </c>
      <c r="C47" s="14">
        <v>9959</v>
      </c>
      <c r="D47" s="14">
        <v>10289</v>
      </c>
      <c r="E47" s="14">
        <v>10507</v>
      </c>
      <c r="F47" s="14">
        <v>9140</v>
      </c>
      <c r="G47" s="14">
        <v>11388</v>
      </c>
      <c r="H47" s="205">
        <v>11610</v>
      </c>
      <c r="I47" s="14">
        <v>13188</v>
      </c>
      <c r="J47" s="14">
        <v>12200</v>
      </c>
      <c r="K47" s="14">
        <v>11025</v>
      </c>
      <c r="L47" s="14">
        <v>12446</v>
      </c>
      <c r="M47" s="14">
        <v>11010</v>
      </c>
      <c r="N47" s="14">
        <v>7136</v>
      </c>
      <c r="O47" s="14">
        <v>129899</v>
      </c>
    </row>
    <row r="48" spans="2:15" s="11" customFormat="1" ht="22.5" customHeight="1" x14ac:dyDescent="0.2">
      <c r="B48" s="204">
        <v>2020</v>
      </c>
      <c r="C48" s="14">
        <v>10758</v>
      </c>
      <c r="D48" s="14">
        <v>9834</v>
      </c>
      <c r="E48" s="14">
        <v>10482</v>
      </c>
      <c r="F48" s="14">
        <v>4588</v>
      </c>
      <c r="G48" s="14">
        <v>11767</v>
      </c>
      <c r="H48" s="205">
        <v>10936</v>
      </c>
      <c r="I48" s="14">
        <v>12508</v>
      </c>
      <c r="J48" s="14">
        <v>10069</v>
      </c>
      <c r="K48" s="14">
        <v>10738</v>
      </c>
      <c r="L48" s="14">
        <v>11626</v>
      </c>
      <c r="M48" s="14">
        <v>10018</v>
      </c>
      <c r="N48" s="14">
        <v>6585</v>
      </c>
      <c r="O48" s="14">
        <v>119910</v>
      </c>
    </row>
    <row r="49" spans="2:17" s="11" customFormat="1" ht="22.5" customHeight="1" x14ac:dyDescent="0.2">
      <c r="B49" s="204">
        <v>2021</v>
      </c>
      <c r="C49" s="14">
        <v>8655</v>
      </c>
      <c r="D49" s="14">
        <v>11680</v>
      </c>
      <c r="E49" s="14">
        <v>14299</v>
      </c>
      <c r="F49" s="14">
        <v>12404</v>
      </c>
      <c r="G49" s="14">
        <v>14267</v>
      </c>
      <c r="H49" s="205">
        <v>13242</v>
      </c>
      <c r="I49" s="14">
        <v>14791</v>
      </c>
      <c r="J49" s="14">
        <v>14051</v>
      </c>
      <c r="K49" s="14">
        <v>14462</v>
      </c>
      <c r="L49" s="14">
        <v>14090</v>
      </c>
      <c r="M49" s="14">
        <v>13741</v>
      </c>
      <c r="N49" s="14">
        <v>9126</v>
      </c>
      <c r="O49" s="14">
        <v>154809</v>
      </c>
    </row>
    <row r="50" spans="2:17" s="11" customFormat="1" ht="22.5" customHeight="1" x14ac:dyDescent="0.2">
      <c r="B50" s="204">
        <v>2022</v>
      </c>
      <c r="C50" s="14">
        <v>12423</v>
      </c>
      <c r="D50" s="14">
        <v>14038</v>
      </c>
      <c r="E50" s="14">
        <v>15075</v>
      </c>
      <c r="F50" s="14">
        <v>12882</v>
      </c>
      <c r="G50" s="14">
        <v>16212</v>
      </c>
      <c r="H50" s="205">
        <v>14506</v>
      </c>
      <c r="I50" s="14">
        <v>13712</v>
      </c>
      <c r="J50" s="14">
        <v>14025</v>
      </c>
      <c r="K50" s="14">
        <v>13021</v>
      </c>
      <c r="L50" s="14">
        <v>11478</v>
      </c>
      <c r="M50" s="14">
        <v>12988</v>
      </c>
      <c r="N50" s="14">
        <v>6785</v>
      </c>
      <c r="O50" s="14">
        <v>157145</v>
      </c>
    </row>
    <row r="51" spans="2:17" s="252" customFormat="1" ht="22.5" customHeight="1" x14ac:dyDescent="0.2">
      <c r="B51" s="204">
        <v>2023</v>
      </c>
      <c r="C51" s="14">
        <v>13299</v>
      </c>
      <c r="D51" s="14">
        <v>13014</v>
      </c>
      <c r="E51" s="14">
        <v>15755</v>
      </c>
      <c r="F51" s="14">
        <v>11591</v>
      </c>
      <c r="G51" s="14">
        <v>15537</v>
      </c>
      <c r="H51" s="205">
        <v>12384</v>
      </c>
      <c r="I51" s="14">
        <v>14432</v>
      </c>
      <c r="J51" s="14">
        <v>13842</v>
      </c>
      <c r="K51" s="14">
        <v>14111</v>
      </c>
      <c r="L51" s="14">
        <v>14451</v>
      </c>
      <c r="M51" s="14">
        <v>14640</v>
      </c>
      <c r="N51" s="14">
        <v>8257</v>
      </c>
      <c r="O51" s="14">
        <v>161312</v>
      </c>
      <c r="P51" s="437"/>
      <c r="Q51" s="437"/>
    </row>
    <row r="52" spans="2:17" s="252" customFormat="1" ht="22.5" customHeight="1" x14ac:dyDescent="0.2">
      <c r="B52" s="204">
        <v>2024</v>
      </c>
      <c r="C52" s="14">
        <v>12398</v>
      </c>
      <c r="D52" s="14">
        <v>14232</v>
      </c>
      <c r="E52" s="14">
        <v>14134</v>
      </c>
      <c r="F52" s="14">
        <v>15144</v>
      </c>
      <c r="G52" s="14">
        <v>16296</v>
      </c>
      <c r="H52" s="205">
        <v>14711</v>
      </c>
      <c r="I52" s="14">
        <v>16126</v>
      </c>
      <c r="J52" s="14">
        <v>13790</v>
      </c>
      <c r="K52" s="14">
        <v>14638</v>
      </c>
      <c r="L52" s="14">
        <v>20435</v>
      </c>
      <c r="M52" s="14">
        <v>14029</v>
      </c>
      <c r="N52" s="14">
        <v>9781</v>
      </c>
      <c r="O52" s="14">
        <f>SUM(C52:N52)</f>
        <v>175714</v>
      </c>
      <c r="P52" s="437"/>
      <c r="Q52" s="437"/>
    </row>
    <row r="53" spans="2:17" s="209" customFormat="1" ht="9" customHeight="1" x14ac:dyDescent="0.2">
      <c r="B53" s="206"/>
      <c r="C53" s="207"/>
      <c r="D53" s="207"/>
      <c r="E53" s="207"/>
      <c r="F53" s="207"/>
      <c r="G53" s="207"/>
      <c r="H53" s="207"/>
      <c r="I53" s="207"/>
      <c r="J53" s="207"/>
      <c r="K53" s="207"/>
      <c r="L53" s="207"/>
      <c r="M53" s="207"/>
      <c r="N53" s="207"/>
      <c r="O53" s="208"/>
    </row>
    <row r="54" spans="2:17" s="209" customFormat="1" ht="3" customHeight="1" x14ac:dyDescent="0.2">
      <c r="B54" s="214"/>
      <c r="C54" s="210"/>
      <c r="D54" s="210"/>
      <c r="E54" s="210"/>
      <c r="F54" s="210"/>
      <c r="G54" s="210"/>
      <c r="H54" s="210"/>
      <c r="I54" s="210"/>
      <c r="J54" s="210"/>
      <c r="K54" s="210"/>
      <c r="L54" s="210"/>
      <c r="M54" s="210"/>
      <c r="N54" s="210"/>
      <c r="O54" s="211"/>
    </row>
    <row r="55" spans="2:17" ht="9.75" customHeight="1" x14ac:dyDescent="0.2"/>
    <row r="56" spans="2:17" s="32" customFormat="1" ht="13.5" customHeight="1" x14ac:dyDescent="0.15">
      <c r="B56" s="63" t="s">
        <v>272</v>
      </c>
    </row>
    <row r="57" spans="2:17" s="11" customFormat="1" ht="13.5" customHeight="1" x14ac:dyDescent="0.2">
      <c r="B57" s="449" t="s">
        <v>17</v>
      </c>
      <c r="C57" s="449"/>
      <c r="E57" s="224"/>
    </row>
    <row r="58" spans="2:17" s="32" customFormat="1" ht="5.25" customHeight="1" x14ac:dyDescent="0.15"/>
    <row r="59" spans="2:17" s="32" customFormat="1" ht="13.5" customHeight="1" x14ac:dyDescent="0.15">
      <c r="B59" s="63" t="s">
        <v>13</v>
      </c>
    </row>
    <row r="60" spans="2:17" ht="13.5" customHeight="1" x14ac:dyDescent="0.2">
      <c r="B60" s="32" t="s">
        <v>273</v>
      </c>
    </row>
    <row r="61" spans="2:17" ht="13.5" customHeight="1" x14ac:dyDescent="0.2">
      <c r="B61" s="530" t="s">
        <v>274</v>
      </c>
      <c r="C61" s="530"/>
      <c r="D61" s="530"/>
      <c r="E61" s="530"/>
      <c r="F61" s="530"/>
      <c r="G61" s="530"/>
      <c r="H61" s="530"/>
      <c r="I61" s="530"/>
      <c r="J61" s="530"/>
      <c r="K61" s="530"/>
    </row>
    <row r="62" spans="2:17" s="11" customFormat="1" ht="13.5" customHeight="1" x14ac:dyDescent="0.2">
      <c r="B62" s="530" t="s">
        <v>275</v>
      </c>
      <c r="C62" s="530"/>
      <c r="D62" s="530"/>
      <c r="E62" s="530"/>
      <c r="F62" s="530"/>
      <c r="G62" s="530"/>
      <c r="H62" s="530"/>
      <c r="I62" s="530"/>
      <c r="J62" s="530"/>
      <c r="K62" s="530"/>
      <c r="L62" s="212"/>
    </row>
    <row r="63" spans="2:17" s="32" customFormat="1" ht="5.25" customHeight="1" x14ac:dyDescent="0.15"/>
    <row r="64" spans="2:17" s="32" customFormat="1" ht="13.5" customHeight="1" x14ac:dyDescent="0.15">
      <c r="B64" s="63" t="s">
        <v>39</v>
      </c>
    </row>
    <row r="65" spans="2:33" s="91" customFormat="1" ht="13.5" customHeight="1" x14ac:dyDescent="0.15">
      <c r="B65" s="531" t="s">
        <v>276</v>
      </c>
      <c r="C65" s="531"/>
      <c r="D65" s="531"/>
      <c r="E65" s="531"/>
      <c r="F65" s="531"/>
      <c r="G65" s="127"/>
      <c r="H65" s="127"/>
      <c r="I65" s="127"/>
      <c r="J65" s="127"/>
      <c r="K65" s="127"/>
      <c r="L65" s="127"/>
      <c r="M65" s="127"/>
      <c r="N65" s="127"/>
      <c r="O65" s="127"/>
      <c r="P65" s="127"/>
      <c r="Q65" s="127"/>
      <c r="R65" s="127"/>
      <c r="S65" s="127"/>
      <c r="T65" s="127"/>
      <c r="U65" s="127"/>
      <c r="V65" s="213"/>
      <c r="W65" s="213"/>
      <c r="X65" s="213"/>
      <c r="Y65" s="213"/>
      <c r="Z65" s="213"/>
      <c r="AA65" s="213"/>
      <c r="AB65" s="213"/>
      <c r="AC65" s="213"/>
      <c r="AD65" s="213"/>
      <c r="AE65" s="213"/>
      <c r="AF65" s="213"/>
      <c r="AG65" s="213"/>
    </row>
    <row r="66" spans="2:33" s="32" customFormat="1" ht="13.5" customHeight="1" x14ac:dyDescent="0.15">
      <c r="B66" s="157"/>
      <c r="C66" s="157"/>
      <c r="D66" s="157"/>
      <c r="E66" s="157"/>
      <c r="F66" s="157"/>
      <c r="G66" s="157"/>
      <c r="H66" s="157"/>
      <c r="I66" s="157"/>
      <c r="J66" s="157"/>
      <c r="K66" s="157"/>
      <c r="L66" s="157"/>
      <c r="M66" s="157"/>
      <c r="N66" s="157"/>
      <c r="O66" s="157"/>
    </row>
    <row r="67" spans="2:33" s="1" customFormat="1" x14ac:dyDescent="0.2">
      <c r="B67" s="528" t="s">
        <v>68</v>
      </c>
      <c r="C67" s="528"/>
    </row>
  </sheetData>
  <mergeCells count="6">
    <mergeCell ref="B67:C67"/>
    <mergeCell ref="B1:O1"/>
    <mergeCell ref="B57:C57"/>
    <mergeCell ref="B61:K61"/>
    <mergeCell ref="B62:K62"/>
    <mergeCell ref="B65:F65"/>
  </mergeCells>
  <hyperlinks>
    <hyperlink ref="B57" r:id="rId1" xr:uid="{00000000-0004-0000-6E00-000000000000}"/>
    <hyperlink ref="B67" location="Contents!A1" display="(Back to contents)" xr:uid="{00000000-0004-0000-6E00-000001000000}"/>
  </hyperlinks>
  <pageMargins left="0.17" right="0.28000000000000003" top="0.86" bottom="1" header="0" footer="0"/>
  <pageSetup paperSize="9" scale="92" orientation="landscape" horizontalDpi="300" verticalDpi="300" r:id="rId2"/>
  <headerFooter alignWithMargins="0"/>
  <ignoredErrors>
    <ignoredError sqref="O52" formulaRange="1"/>
  </ignoredError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pageSetUpPr fitToPage="1"/>
  </sheetPr>
  <dimension ref="B1:Q61"/>
  <sheetViews>
    <sheetView showGridLines="0" workbookViewId="0"/>
  </sheetViews>
  <sheetFormatPr defaultRowHeight="12.75" x14ac:dyDescent="0.2"/>
  <cols>
    <col min="1" max="1" width="6.85546875" customWidth="1"/>
    <col min="2" max="2" width="9.7109375" customWidth="1"/>
    <col min="3" max="14" width="11.28515625" customWidth="1"/>
    <col min="15" max="15" width="12.85546875" customWidth="1"/>
    <col min="16" max="16" width="6.7109375" customWidth="1"/>
    <col min="256" max="256" width="6.85546875" customWidth="1"/>
    <col min="257" max="257" width="9.7109375" customWidth="1"/>
    <col min="258" max="269" width="11.28515625" customWidth="1"/>
    <col min="270" max="270" width="12.85546875" customWidth="1"/>
    <col min="271" max="271" width="6.7109375" customWidth="1"/>
    <col min="272" max="272" width="16.5703125" customWidth="1"/>
    <col min="512" max="512" width="6.85546875" customWidth="1"/>
    <col min="513" max="513" width="9.7109375" customWidth="1"/>
    <col min="514" max="525" width="11.28515625" customWidth="1"/>
    <col min="526" max="526" width="12.85546875" customWidth="1"/>
    <col min="527" max="527" width="6.7109375" customWidth="1"/>
    <col min="528" max="528" width="16.5703125" customWidth="1"/>
    <col min="768" max="768" width="6.85546875" customWidth="1"/>
    <col min="769" max="769" width="9.7109375" customWidth="1"/>
    <col min="770" max="781" width="11.28515625" customWidth="1"/>
    <col min="782" max="782" width="12.85546875" customWidth="1"/>
    <col min="783" max="783" width="6.7109375" customWidth="1"/>
    <col min="784" max="784" width="16.5703125" customWidth="1"/>
    <col min="1024" max="1024" width="6.85546875" customWidth="1"/>
    <col min="1025" max="1025" width="9.7109375" customWidth="1"/>
    <col min="1026" max="1037" width="11.28515625" customWidth="1"/>
    <col min="1038" max="1038" width="12.85546875" customWidth="1"/>
    <col min="1039" max="1039" width="6.7109375" customWidth="1"/>
    <col min="1040" max="1040" width="16.5703125" customWidth="1"/>
    <col min="1280" max="1280" width="6.85546875" customWidth="1"/>
    <col min="1281" max="1281" width="9.7109375" customWidth="1"/>
    <col min="1282" max="1293" width="11.28515625" customWidth="1"/>
    <col min="1294" max="1294" width="12.85546875" customWidth="1"/>
    <col min="1295" max="1295" width="6.7109375" customWidth="1"/>
    <col min="1296" max="1296" width="16.5703125" customWidth="1"/>
    <col min="1536" max="1536" width="6.85546875" customWidth="1"/>
    <col min="1537" max="1537" width="9.7109375" customWidth="1"/>
    <col min="1538" max="1549" width="11.28515625" customWidth="1"/>
    <col min="1550" max="1550" width="12.85546875" customWidth="1"/>
    <col min="1551" max="1551" width="6.7109375" customWidth="1"/>
    <col min="1552" max="1552" width="16.5703125" customWidth="1"/>
    <col min="1792" max="1792" width="6.85546875" customWidth="1"/>
    <col min="1793" max="1793" width="9.7109375" customWidth="1"/>
    <col min="1794" max="1805" width="11.28515625" customWidth="1"/>
    <col min="1806" max="1806" width="12.85546875" customWidth="1"/>
    <col min="1807" max="1807" width="6.7109375" customWidth="1"/>
    <col min="1808" max="1808" width="16.5703125" customWidth="1"/>
    <col min="2048" max="2048" width="6.85546875" customWidth="1"/>
    <col min="2049" max="2049" width="9.7109375" customWidth="1"/>
    <col min="2050" max="2061" width="11.28515625" customWidth="1"/>
    <col min="2062" max="2062" width="12.85546875" customWidth="1"/>
    <col min="2063" max="2063" width="6.7109375" customWidth="1"/>
    <col min="2064" max="2064" width="16.5703125" customWidth="1"/>
    <col min="2304" max="2304" width="6.85546875" customWidth="1"/>
    <col min="2305" max="2305" width="9.7109375" customWidth="1"/>
    <col min="2306" max="2317" width="11.28515625" customWidth="1"/>
    <col min="2318" max="2318" width="12.85546875" customWidth="1"/>
    <col min="2319" max="2319" width="6.7109375" customWidth="1"/>
    <col min="2320" max="2320" width="16.5703125" customWidth="1"/>
    <col min="2560" max="2560" width="6.85546875" customWidth="1"/>
    <col min="2561" max="2561" width="9.7109375" customWidth="1"/>
    <col min="2562" max="2573" width="11.28515625" customWidth="1"/>
    <col min="2574" max="2574" width="12.85546875" customWidth="1"/>
    <col min="2575" max="2575" width="6.7109375" customWidth="1"/>
    <col min="2576" max="2576" width="16.5703125" customWidth="1"/>
    <col min="2816" max="2816" width="6.85546875" customWidth="1"/>
    <col min="2817" max="2817" width="9.7109375" customWidth="1"/>
    <col min="2818" max="2829" width="11.28515625" customWidth="1"/>
    <col min="2830" max="2830" width="12.85546875" customWidth="1"/>
    <col min="2831" max="2831" width="6.7109375" customWidth="1"/>
    <col min="2832" max="2832" width="16.5703125" customWidth="1"/>
    <col min="3072" max="3072" width="6.85546875" customWidth="1"/>
    <col min="3073" max="3073" width="9.7109375" customWidth="1"/>
    <col min="3074" max="3085" width="11.28515625" customWidth="1"/>
    <col min="3086" max="3086" width="12.85546875" customWidth="1"/>
    <col min="3087" max="3087" width="6.7109375" customWidth="1"/>
    <col min="3088" max="3088" width="16.5703125" customWidth="1"/>
    <col min="3328" max="3328" width="6.85546875" customWidth="1"/>
    <col min="3329" max="3329" width="9.7109375" customWidth="1"/>
    <col min="3330" max="3341" width="11.28515625" customWidth="1"/>
    <col min="3342" max="3342" width="12.85546875" customWidth="1"/>
    <col min="3343" max="3343" width="6.7109375" customWidth="1"/>
    <col min="3344" max="3344" width="16.5703125" customWidth="1"/>
    <col min="3584" max="3584" width="6.85546875" customWidth="1"/>
    <col min="3585" max="3585" width="9.7109375" customWidth="1"/>
    <col min="3586" max="3597" width="11.28515625" customWidth="1"/>
    <col min="3598" max="3598" width="12.85546875" customWidth="1"/>
    <col min="3599" max="3599" width="6.7109375" customWidth="1"/>
    <col min="3600" max="3600" width="16.5703125" customWidth="1"/>
    <col min="3840" max="3840" width="6.85546875" customWidth="1"/>
    <col min="3841" max="3841" width="9.7109375" customWidth="1"/>
    <col min="3842" max="3853" width="11.28515625" customWidth="1"/>
    <col min="3854" max="3854" width="12.85546875" customWidth="1"/>
    <col min="3855" max="3855" width="6.7109375" customWidth="1"/>
    <col min="3856" max="3856" width="16.5703125" customWidth="1"/>
    <col min="4096" max="4096" width="6.85546875" customWidth="1"/>
    <col min="4097" max="4097" width="9.7109375" customWidth="1"/>
    <col min="4098" max="4109" width="11.28515625" customWidth="1"/>
    <col min="4110" max="4110" width="12.85546875" customWidth="1"/>
    <col min="4111" max="4111" width="6.7109375" customWidth="1"/>
    <col min="4112" max="4112" width="16.5703125" customWidth="1"/>
    <col min="4352" max="4352" width="6.85546875" customWidth="1"/>
    <col min="4353" max="4353" width="9.7109375" customWidth="1"/>
    <col min="4354" max="4365" width="11.28515625" customWidth="1"/>
    <col min="4366" max="4366" width="12.85546875" customWidth="1"/>
    <col min="4367" max="4367" width="6.7109375" customWidth="1"/>
    <col min="4368" max="4368" width="16.5703125" customWidth="1"/>
    <col min="4608" max="4608" width="6.85546875" customWidth="1"/>
    <col min="4609" max="4609" width="9.7109375" customWidth="1"/>
    <col min="4610" max="4621" width="11.28515625" customWidth="1"/>
    <col min="4622" max="4622" width="12.85546875" customWidth="1"/>
    <col min="4623" max="4623" width="6.7109375" customWidth="1"/>
    <col min="4624" max="4624" width="16.5703125" customWidth="1"/>
    <col min="4864" max="4864" width="6.85546875" customWidth="1"/>
    <col min="4865" max="4865" width="9.7109375" customWidth="1"/>
    <col min="4866" max="4877" width="11.28515625" customWidth="1"/>
    <col min="4878" max="4878" width="12.85546875" customWidth="1"/>
    <col min="4879" max="4879" width="6.7109375" customWidth="1"/>
    <col min="4880" max="4880" width="16.5703125" customWidth="1"/>
    <col min="5120" max="5120" width="6.85546875" customWidth="1"/>
    <col min="5121" max="5121" width="9.7109375" customWidth="1"/>
    <col min="5122" max="5133" width="11.28515625" customWidth="1"/>
    <col min="5134" max="5134" width="12.85546875" customWidth="1"/>
    <col min="5135" max="5135" width="6.7109375" customWidth="1"/>
    <col min="5136" max="5136" width="16.5703125" customWidth="1"/>
    <col min="5376" max="5376" width="6.85546875" customWidth="1"/>
    <col min="5377" max="5377" width="9.7109375" customWidth="1"/>
    <col min="5378" max="5389" width="11.28515625" customWidth="1"/>
    <col min="5390" max="5390" width="12.85546875" customWidth="1"/>
    <col min="5391" max="5391" width="6.7109375" customWidth="1"/>
    <col min="5392" max="5392" width="16.5703125" customWidth="1"/>
    <col min="5632" max="5632" width="6.85546875" customWidth="1"/>
    <col min="5633" max="5633" width="9.7109375" customWidth="1"/>
    <col min="5634" max="5645" width="11.28515625" customWidth="1"/>
    <col min="5646" max="5646" width="12.85546875" customWidth="1"/>
    <col min="5647" max="5647" width="6.7109375" customWidth="1"/>
    <col min="5648" max="5648" width="16.5703125" customWidth="1"/>
    <col min="5888" max="5888" width="6.85546875" customWidth="1"/>
    <col min="5889" max="5889" width="9.7109375" customWidth="1"/>
    <col min="5890" max="5901" width="11.28515625" customWidth="1"/>
    <col min="5902" max="5902" width="12.85546875" customWidth="1"/>
    <col min="5903" max="5903" width="6.7109375" customWidth="1"/>
    <col min="5904" max="5904" width="16.5703125" customWidth="1"/>
    <col min="6144" max="6144" width="6.85546875" customWidth="1"/>
    <col min="6145" max="6145" width="9.7109375" customWidth="1"/>
    <col min="6146" max="6157" width="11.28515625" customWidth="1"/>
    <col min="6158" max="6158" width="12.85546875" customWidth="1"/>
    <col min="6159" max="6159" width="6.7109375" customWidth="1"/>
    <col min="6160" max="6160" width="16.5703125" customWidth="1"/>
    <col min="6400" max="6400" width="6.85546875" customWidth="1"/>
    <col min="6401" max="6401" width="9.7109375" customWidth="1"/>
    <col min="6402" max="6413" width="11.28515625" customWidth="1"/>
    <col min="6414" max="6414" width="12.85546875" customWidth="1"/>
    <col min="6415" max="6415" width="6.7109375" customWidth="1"/>
    <col min="6416" max="6416" width="16.5703125" customWidth="1"/>
    <col min="6656" max="6656" width="6.85546875" customWidth="1"/>
    <col min="6657" max="6657" width="9.7109375" customWidth="1"/>
    <col min="6658" max="6669" width="11.28515625" customWidth="1"/>
    <col min="6670" max="6670" width="12.85546875" customWidth="1"/>
    <col min="6671" max="6671" width="6.7109375" customWidth="1"/>
    <col min="6672" max="6672" width="16.5703125" customWidth="1"/>
    <col min="6912" max="6912" width="6.85546875" customWidth="1"/>
    <col min="6913" max="6913" width="9.7109375" customWidth="1"/>
    <col min="6914" max="6925" width="11.28515625" customWidth="1"/>
    <col min="6926" max="6926" width="12.85546875" customWidth="1"/>
    <col min="6927" max="6927" width="6.7109375" customWidth="1"/>
    <col min="6928" max="6928" width="16.5703125" customWidth="1"/>
    <col min="7168" max="7168" width="6.85546875" customWidth="1"/>
    <col min="7169" max="7169" width="9.7109375" customWidth="1"/>
    <col min="7170" max="7181" width="11.28515625" customWidth="1"/>
    <col min="7182" max="7182" width="12.85546875" customWidth="1"/>
    <col min="7183" max="7183" width="6.7109375" customWidth="1"/>
    <col min="7184" max="7184" width="16.5703125" customWidth="1"/>
    <col min="7424" max="7424" width="6.85546875" customWidth="1"/>
    <col min="7425" max="7425" width="9.7109375" customWidth="1"/>
    <col min="7426" max="7437" width="11.28515625" customWidth="1"/>
    <col min="7438" max="7438" width="12.85546875" customWidth="1"/>
    <col min="7439" max="7439" width="6.7109375" customWidth="1"/>
    <col min="7440" max="7440" width="16.5703125" customWidth="1"/>
    <col min="7680" max="7680" width="6.85546875" customWidth="1"/>
    <col min="7681" max="7681" width="9.7109375" customWidth="1"/>
    <col min="7682" max="7693" width="11.28515625" customWidth="1"/>
    <col min="7694" max="7694" width="12.85546875" customWidth="1"/>
    <col min="7695" max="7695" width="6.7109375" customWidth="1"/>
    <col min="7696" max="7696" width="16.5703125" customWidth="1"/>
    <col min="7936" max="7936" width="6.85546875" customWidth="1"/>
    <col min="7937" max="7937" width="9.7109375" customWidth="1"/>
    <col min="7938" max="7949" width="11.28515625" customWidth="1"/>
    <col min="7950" max="7950" width="12.85546875" customWidth="1"/>
    <col min="7951" max="7951" width="6.7109375" customWidth="1"/>
    <col min="7952" max="7952" width="16.5703125" customWidth="1"/>
    <col min="8192" max="8192" width="6.85546875" customWidth="1"/>
    <col min="8193" max="8193" width="9.7109375" customWidth="1"/>
    <col min="8194" max="8205" width="11.28515625" customWidth="1"/>
    <col min="8206" max="8206" width="12.85546875" customWidth="1"/>
    <col min="8207" max="8207" width="6.7109375" customWidth="1"/>
    <col min="8208" max="8208" width="16.5703125" customWidth="1"/>
    <col min="8448" max="8448" width="6.85546875" customWidth="1"/>
    <col min="8449" max="8449" width="9.7109375" customWidth="1"/>
    <col min="8450" max="8461" width="11.28515625" customWidth="1"/>
    <col min="8462" max="8462" width="12.85546875" customWidth="1"/>
    <col min="8463" max="8463" width="6.7109375" customWidth="1"/>
    <col min="8464" max="8464" width="16.5703125" customWidth="1"/>
    <col min="8704" max="8704" width="6.85546875" customWidth="1"/>
    <col min="8705" max="8705" width="9.7109375" customWidth="1"/>
    <col min="8706" max="8717" width="11.28515625" customWidth="1"/>
    <col min="8718" max="8718" width="12.85546875" customWidth="1"/>
    <col min="8719" max="8719" width="6.7109375" customWidth="1"/>
    <col min="8720" max="8720" width="16.5703125" customWidth="1"/>
    <col min="8960" max="8960" width="6.85546875" customWidth="1"/>
    <col min="8961" max="8961" width="9.7109375" customWidth="1"/>
    <col min="8962" max="8973" width="11.28515625" customWidth="1"/>
    <col min="8974" max="8974" width="12.85546875" customWidth="1"/>
    <col min="8975" max="8975" width="6.7109375" customWidth="1"/>
    <col min="8976" max="8976" width="16.5703125" customWidth="1"/>
    <col min="9216" max="9216" width="6.85546875" customWidth="1"/>
    <col min="9217" max="9217" width="9.7109375" customWidth="1"/>
    <col min="9218" max="9229" width="11.28515625" customWidth="1"/>
    <col min="9230" max="9230" width="12.85546875" customWidth="1"/>
    <col min="9231" max="9231" width="6.7109375" customWidth="1"/>
    <col min="9232" max="9232" width="16.5703125" customWidth="1"/>
    <col min="9472" max="9472" width="6.85546875" customWidth="1"/>
    <col min="9473" max="9473" width="9.7109375" customWidth="1"/>
    <col min="9474" max="9485" width="11.28515625" customWidth="1"/>
    <col min="9486" max="9486" width="12.85546875" customWidth="1"/>
    <col min="9487" max="9487" width="6.7109375" customWidth="1"/>
    <col min="9488" max="9488" width="16.5703125" customWidth="1"/>
    <col min="9728" max="9728" width="6.85546875" customWidth="1"/>
    <col min="9729" max="9729" width="9.7109375" customWidth="1"/>
    <col min="9730" max="9741" width="11.28515625" customWidth="1"/>
    <col min="9742" max="9742" width="12.85546875" customWidth="1"/>
    <col min="9743" max="9743" width="6.7109375" customWidth="1"/>
    <col min="9744" max="9744" width="16.5703125" customWidth="1"/>
    <col min="9984" max="9984" width="6.85546875" customWidth="1"/>
    <col min="9985" max="9985" width="9.7109375" customWidth="1"/>
    <col min="9986" max="9997" width="11.28515625" customWidth="1"/>
    <col min="9998" max="9998" width="12.85546875" customWidth="1"/>
    <col min="9999" max="9999" width="6.7109375" customWidth="1"/>
    <col min="10000" max="10000" width="16.5703125" customWidth="1"/>
    <col min="10240" max="10240" width="6.85546875" customWidth="1"/>
    <col min="10241" max="10241" width="9.7109375" customWidth="1"/>
    <col min="10242" max="10253" width="11.28515625" customWidth="1"/>
    <col min="10254" max="10254" width="12.85546875" customWidth="1"/>
    <col min="10255" max="10255" width="6.7109375" customWidth="1"/>
    <col min="10256" max="10256" width="16.5703125" customWidth="1"/>
    <col min="10496" max="10496" width="6.85546875" customWidth="1"/>
    <col min="10497" max="10497" width="9.7109375" customWidth="1"/>
    <col min="10498" max="10509" width="11.28515625" customWidth="1"/>
    <col min="10510" max="10510" width="12.85546875" customWidth="1"/>
    <col min="10511" max="10511" width="6.7109375" customWidth="1"/>
    <col min="10512" max="10512" width="16.5703125" customWidth="1"/>
    <col min="10752" max="10752" width="6.85546875" customWidth="1"/>
    <col min="10753" max="10753" width="9.7109375" customWidth="1"/>
    <col min="10754" max="10765" width="11.28515625" customWidth="1"/>
    <col min="10766" max="10766" width="12.85546875" customWidth="1"/>
    <col min="10767" max="10767" width="6.7109375" customWidth="1"/>
    <col min="10768" max="10768" width="16.5703125" customWidth="1"/>
    <col min="11008" max="11008" width="6.85546875" customWidth="1"/>
    <col min="11009" max="11009" width="9.7109375" customWidth="1"/>
    <col min="11010" max="11021" width="11.28515625" customWidth="1"/>
    <col min="11022" max="11022" width="12.85546875" customWidth="1"/>
    <col min="11023" max="11023" width="6.7109375" customWidth="1"/>
    <col min="11024" max="11024" width="16.5703125" customWidth="1"/>
    <col min="11264" max="11264" width="6.85546875" customWidth="1"/>
    <col min="11265" max="11265" width="9.7109375" customWidth="1"/>
    <col min="11266" max="11277" width="11.28515625" customWidth="1"/>
    <col min="11278" max="11278" width="12.85546875" customWidth="1"/>
    <col min="11279" max="11279" width="6.7109375" customWidth="1"/>
    <col min="11280" max="11280" width="16.5703125" customWidth="1"/>
    <col min="11520" max="11520" width="6.85546875" customWidth="1"/>
    <col min="11521" max="11521" width="9.7109375" customWidth="1"/>
    <col min="11522" max="11533" width="11.28515625" customWidth="1"/>
    <col min="11534" max="11534" width="12.85546875" customWidth="1"/>
    <col min="11535" max="11535" width="6.7109375" customWidth="1"/>
    <col min="11536" max="11536" width="16.5703125" customWidth="1"/>
    <col min="11776" max="11776" width="6.85546875" customWidth="1"/>
    <col min="11777" max="11777" width="9.7109375" customWidth="1"/>
    <col min="11778" max="11789" width="11.28515625" customWidth="1"/>
    <col min="11790" max="11790" width="12.85546875" customWidth="1"/>
    <col min="11791" max="11791" width="6.7109375" customWidth="1"/>
    <col min="11792" max="11792" width="16.5703125" customWidth="1"/>
    <col min="12032" max="12032" width="6.85546875" customWidth="1"/>
    <col min="12033" max="12033" width="9.7109375" customWidth="1"/>
    <col min="12034" max="12045" width="11.28515625" customWidth="1"/>
    <col min="12046" max="12046" width="12.85546875" customWidth="1"/>
    <col min="12047" max="12047" width="6.7109375" customWidth="1"/>
    <col min="12048" max="12048" width="16.5703125" customWidth="1"/>
    <col min="12288" max="12288" width="6.85546875" customWidth="1"/>
    <col min="12289" max="12289" width="9.7109375" customWidth="1"/>
    <col min="12290" max="12301" width="11.28515625" customWidth="1"/>
    <col min="12302" max="12302" width="12.85546875" customWidth="1"/>
    <col min="12303" max="12303" width="6.7109375" customWidth="1"/>
    <col min="12304" max="12304" width="16.5703125" customWidth="1"/>
    <col min="12544" max="12544" width="6.85546875" customWidth="1"/>
    <col min="12545" max="12545" width="9.7109375" customWidth="1"/>
    <col min="12546" max="12557" width="11.28515625" customWidth="1"/>
    <col min="12558" max="12558" width="12.85546875" customWidth="1"/>
    <col min="12559" max="12559" width="6.7109375" customWidth="1"/>
    <col min="12560" max="12560" width="16.5703125" customWidth="1"/>
    <col min="12800" max="12800" width="6.85546875" customWidth="1"/>
    <col min="12801" max="12801" width="9.7109375" customWidth="1"/>
    <col min="12802" max="12813" width="11.28515625" customWidth="1"/>
    <col min="12814" max="12814" width="12.85546875" customWidth="1"/>
    <col min="12815" max="12815" width="6.7109375" customWidth="1"/>
    <col min="12816" max="12816" width="16.5703125" customWidth="1"/>
    <col min="13056" max="13056" width="6.85546875" customWidth="1"/>
    <col min="13057" max="13057" width="9.7109375" customWidth="1"/>
    <col min="13058" max="13069" width="11.28515625" customWidth="1"/>
    <col min="13070" max="13070" width="12.85546875" customWidth="1"/>
    <col min="13071" max="13071" width="6.7109375" customWidth="1"/>
    <col min="13072" max="13072" width="16.5703125" customWidth="1"/>
    <col min="13312" max="13312" width="6.85546875" customWidth="1"/>
    <col min="13313" max="13313" width="9.7109375" customWidth="1"/>
    <col min="13314" max="13325" width="11.28515625" customWidth="1"/>
    <col min="13326" max="13326" width="12.85546875" customWidth="1"/>
    <col min="13327" max="13327" width="6.7109375" customWidth="1"/>
    <col min="13328" max="13328" width="16.5703125" customWidth="1"/>
    <col min="13568" max="13568" width="6.85546875" customWidth="1"/>
    <col min="13569" max="13569" width="9.7109375" customWidth="1"/>
    <col min="13570" max="13581" width="11.28515625" customWidth="1"/>
    <col min="13582" max="13582" width="12.85546875" customWidth="1"/>
    <col min="13583" max="13583" width="6.7109375" customWidth="1"/>
    <col min="13584" max="13584" width="16.5703125" customWidth="1"/>
    <col min="13824" max="13824" width="6.85546875" customWidth="1"/>
    <col min="13825" max="13825" width="9.7109375" customWidth="1"/>
    <col min="13826" max="13837" width="11.28515625" customWidth="1"/>
    <col min="13838" max="13838" width="12.85546875" customWidth="1"/>
    <col min="13839" max="13839" width="6.7109375" customWidth="1"/>
    <col min="13840" max="13840" width="16.5703125" customWidth="1"/>
    <col min="14080" max="14080" width="6.85546875" customWidth="1"/>
    <col min="14081" max="14081" width="9.7109375" customWidth="1"/>
    <col min="14082" max="14093" width="11.28515625" customWidth="1"/>
    <col min="14094" max="14094" width="12.85546875" customWidth="1"/>
    <col min="14095" max="14095" width="6.7109375" customWidth="1"/>
    <col min="14096" max="14096" width="16.5703125" customWidth="1"/>
    <col min="14336" max="14336" width="6.85546875" customWidth="1"/>
    <col min="14337" max="14337" width="9.7109375" customWidth="1"/>
    <col min="14338" max="14349" width="11.28515625" customWidth="1"/>
    <col min="14350" max="14350" width="12.85546875" customWidth="1"/>
    <col min="14351" max="14351" width="6.7109375" customWidth="1"/>
    <col min="14352" max="14352" width="16.5703125" customWidth="1"/>
    <col min="14592" max="14592" width="6.85546875" customWidth="1"/>
    <col min="14593" max="14593" width="9.7109375" customWidth="1"/>
    <col min="14594" max="14605" width="11.28515625" customWidth="1"/>
    <col min="14606" max="14606" width="12.85546875" customWidth="1"/>
    <col min="14607" max="14607" width="6.7109375" customWidth="1"/>
    <col min="14608" max="14608" width="16.5703125" customWidth="1"/>
    <col min="14848" max="14848" width="6.85546875" customWidth="1"/>
    <col min="14849" max="14849" width="9.7109375" customWidth="1"/>
    <col min="14850" max="14861" width="11.28515625" customWidth="1"/>
    <col min="14862" max="14862" width="12.85546875" customWidth="1"/>
    <col min="14863" max="14863" width="6.7109375" customWidth="1"/>
    <col min="14864" max="14864" width="16.5703125" customWidth="1"/>
    <col min="15104" max="15104" width="6.85546875" customWidth="1"/>
    <col min="15105" max="15105" width="9.7109375" customWidth="1"/>
    <col min="15106" max="15117" width="11.28515625" customWidth="1"/>
    <col min="15118" max="15118" width="12.85546875" customWidth="1"/>
    <col min="15119" max="15119" width="6.7109375" customWidth="1"/>
    <col min="15120" max="15120" width="16.5703125" customWidth="1"/>
    <col min="15360" max="15360" width="6.85546875" customWidth="1"/>
    <col min="15361" max="15361" width="9.7109375" customWidth="1"/>
    <col min="15362" max="15373" width="11.28515625" customWidth="1"/>
    <col min="15374" max="15374" width="12.85546875" customWidth="1"/>
    <col min="15375" max="15375" width="6.7109375" customWidth="1"/>
    <col min="15376" max="15376" width="16.5703125" customWidth="1"/>
    <col min="15616" max="15616" width="6.85546875" customWidth="1"/>
    <col min="15617" max="15617" width="9.7109375" customWidth="1"/>
    <col min="15618" max="15629" width="11.28515625" customWidth="1"/>
    <col min="15630" max="15630" width="12.85546875" customWidth="1"/>
    <col min="15631" max="15631" width="6.7109375" customWidth="1"/>
    <col min="15632" max="15632" width="16.5703125" customWidth="1"/>
    <col min="15872" max="15872" width="6.85546875" customWidth="1"/>
    <col min="15873" max="15873" width="9.7109375" customWidth="1"/>
    <col min="15874" max="15885" width="11.28515625" customWidth="1"/>
    <col min="15886" max="15886" width="12.85546875" customWidth="1"/>
    <col min="15887" max="15887" width="6.7109375" customWidth="1"/>
    <col min="15888" max="15888" width="16.5703125" customWidth="1"/>
    <col min="16128" max="16128" width="6.85546875" customWidth="1"/>
    <col min="16129" max="16129" width="9.7109375" customWidth="1"/>
    <col min="16130" max="16141" width="11.28515625" customWidth="1"/>
    <col min="16142" max="16142" width="12.85546875" customWidth="1"/>
    <col min="16143" max="16143" width="6.7109375" customWidth="1"/>
    <col min="16144" max="16144" width="16.5703125" customWidth="1"/>
  </cols>
  <sheetData>
    <row r="1" spans="2:17" ht="30" customHeight="1" x14ac:dyDescent="0.2">
      <c r="B1" s="529" t="s">
        <v>700</v>
      </c>
      <c r="C1" s="529"/>
      <c r="D1" s="529"/>
      <c r="E1" s="529"/>
      <c r="F1" s="529"/>
      <c r="G1" s="529"/>
      <c r="H1" s="529"/>
      <c r="I1" s="529"/>
      <c r="J1" s="529"/>
      <c r="K1" s="529"/>
      <c r="L1" s="529"/>
      <c r="M1" s="529"/>
      <c r="N1" s="529"/>
      <c r="O1" s="529"/>
    </row>
    <row r="2" spans="2:17" ht="21" customHeight="1" x14ac:dyDescent="0.2">
      <c r="O2" s="29" t="s">
        <v>259</v>
      </c>
    </row>
    <row r="3" spans="2:17" s="11" customFormat="1" ht="28.5" customHeight="1" x14ac:dyDescent="0.2">
      <c r="B3" s="200"/>
      <c r="C3" s="201" t="s">
        <v>260</v>
      </c>
      <c r="D3" s="202" t="s">
        <v>261</v>
      </c>
      <c r="E3" s="202" t="s">
        <v>262</v>
      </c>
      <c r="F3" s="201" t="s">
        <v>263</v>
      </c>
      <c r="G3" s="201" t="s">
        <v>264</v>
      </c>
      <c r="H3" s="201" t="s">
        <v>265</v>
      </c>
      <c r="I3" s="201" t="s">
        <v>266</v>
      </c>
      <c r="J3" s="201" t="s">
        <v>267</v>
      </c>
      <c r="K3" s="201" t="s">
        <v>268</v>
      </c>
      <c r="L3" s="201" t="s">
        <v>269</v>
      </c>
      <c r="M3" s="201" t="s">
        <v>270</v>
      </c>
      <c r="N3" s="201" t="s">
        <v>271</v>
      </c>
      <c r="O3" s="203" t="s">
        <v>62</v>
      </c>
    </row>
    <row r="4" spans="2:17" s="11" customFormat="1" ht="22.5" customHeight="1" x14ac:dyDescent="0.2">
      <c r="B4" s="204">
        <v>2019</v>
      </c>
      <c r="C4" s="14">
        <v>1183299</v>
      </c>
      <c r="D4" s="14">
        <v>1216637</v>
      </c>
      <c r="E4" s="14">
        <v>1251306</v>
      </c>
      <c r="F4" s="14">
        <v>1087854</v>
      </c>
      <c r="G4" s="14">
        <v>1363498</v>
      </c>
      <c r="H4" s="14">
        <v>1360040</v>
      </c>
      <c r="I4" s="14">
        <v>1537566</v>
      </c>
      <c r="J4" s="14">
        <v>1397850</v>
      </c>
      <c r="K4" s="14">
        <v>1244939</v>
      </c>
      <c r="L4" s="14">
        <v>1416587</v>
      </c>
      <c r="M4" s="14">
        <v>1235173</v>
      </c>
      <c r="N4" s="14">
        <v>798492</v>
      </c>
      <c r="O4" s="14">
        <v>15093241</v>
      </c>
      <c r="P4" s="102"/>
    </row>
    <row r="5" spans="2:17" s="11" customFormat="1" ht="22.5" customHeight="1" x14ac:dyDescent="0.2">
      <c r="B5" s="204">
        <v>2020</v>
      </c>
      <c r="C5" s="14">
        <v>1171444</v>
      </c>
      <c r="D5" s="14">
        <v>1080010</v>
      </c>
      <c r="E5" s="14">
        <v>1157746</v>
      </c>
      <c r="F5" s="14">
        <v>497439</v>
      </c>
      <c r="G5" s="14">
        <v>1294493</v>
      </c>
      <c r="H5" s="14">
        <v>1190531</v>
      </c>
      <c r="I5" s="14">
        <v>1366524</v>
      </c>
      <c r="J5" s="14">
        <v>1098177</v>
      </c>
      <c r="K5" s="14">
        <v>1173529</v>
      </c>
      <c r="L5" s="14">
        <v>1257436</v>
      </c>
      <c r="M5" s="14">
        <v>1085736</v>
      </c>
      <c r="N5" s="14">
        <v>711624</v>
      </c>
      <c r="O5" s="14">
        <v>13084689</v>
      </c>
      <c r="P5" s="102"/>
    </row>
    <row r="6" spans="2:17" s="11" customFormat="1" ht="22.5" customHeight="1" x14ac:dyDescent="0.2">
      <c r="B6" s="204">
        <v>2021</v>
      </c>
      <c r="C6" s="14">
        <v>955102</v>
      </c>
      <c r="D6" s="14">
        <v>1288268</v>
      </c>
      <c r="E6" s="14">
        <v>1570585</v>
      </c>
      <c r="F6" s="14">
        <v>1366468</v>
      </c>
      <c r="G6" s="14">
        <v>1574956</v>
      </c>
      <c r="H6" s="14">
        <v>1453131</v>
      </c>
      <c r="I6" s="14">
        <v>1640022</v>
      </c>
      <c r="J6" s="14">
        <v>1582868</v>
      </c>
      <c r="K6" s="14">
        <v>1635143</v>
      </c>
      <c r="L6" s="14">
        <v>1587803</v>
      </c>
      <c r="M6" s="14">
        <v>1548496</v>
      </c>
      <c r="N6" s="14">
        <v>1260055</v>
      </c>
      <c r="O6" s="14">
        <v>17462897</v>
      </c>
      <c r="P6" s="102"/>
    </row>
    <row r="7" spans="2:17" s="11" customFormat="1" ht="22.5" customHeight="1" x14ac:dyDescent="0.2">
      <c r="B7" s="204">
        <v>2022</v>
      </c>
      <c r="C7" s="14">
        <v>1396534</v>
      </c>
      <c r="D7" s="14">
        <v>1559292</v>
      </c>
      <c r="E7" s="14">
        <v>1675332</v>
      </c>
      <c r="F7" s="14">
        <v>1436383</v>
      </c>
      <c r="G7" s="14">
        <v>1811271</v>
      </c>
      <c r="H7" s="14">
        <v>1630416</v>
      </c>
      <c r="I7" s="14">
        <v>1543192</v>
      </c>
      <c r="J7" s="14">
        <v>1581555</v>
      </c>
      <c r="K7" s="14">
        <v>1467763</v>
      </c>
      <c r="L7" s="14">
        <v>1296490</v>
      </c>
      <c r="M7" s="14">
        <v>1464505</v>
      </c>
      <c r="N7" s="14">
        <v>765028</v>
      </c>
      <c r="O7" s="14">
        <v>17627761</v>
      </c>
      <c r="P7" s="102"/>
    </row>
    <row r="8" spans="2:17" s="252" customFormat="1" ht="22.5" customHeight="1" x14ac:dyDescent="0.2">
      <c r="B8" s="204">
        <v>2023</v>
      </c>
      <c r="C8" s="14">
        <v>1573941</v>
      </c>
      <c r="D8" s="14">
        <v>1597259</v>
      </c>
      <c r="E8" s="14">
        <v>1935542</v>
      </c>
      <c r="F8" s="14">
        <v>1422507</v>
      </c>
      <c r="G8" s="14">
        <v>1908570</v>
      </c>
      <c r="H8" s="14">
        <v>1506211</v>
      </c>
      <c r="I8" s="14">
        <v>1805517</v>
      </c>
      <c r="J8" s="14">
        <v>1739587</v>
      </c>
      <c r="K8" s="14">
        <v>1791589</v>
      </c>
      <c r="L8" s="14">
        <v>1886274</v>
      </c>
      <c r="M8" s="14">
        <v>1858056</v>
      </c>
      <c r="N8" s="14">
        <v>1052738</v>
      </c>
      <c r="O8" s="14">
        <v>20077791</v>
      </c>
      <c r="P8" s="438"/>
      <c r="Q8" s="439"/>
    </row>
    <row r="9" spans="2:17" s="252" customFormat="1" ht="22.5" customHeight="1" x14ac:dyDescent="0.2">
      <c r="B9" s="204">
        <v>2024</v>
      </c>
      <c r="C9" s="14">
        <v>1697336</v>
      </c>
      <c r="D9" s="14">
        <v>1981184</v>
      </c>
      <c r="E9" s="14">
        <v>1977646</v>
      </c>
      <c r="F9" s="14">
        <v>2132101</v>
      </c>
      <c r="G9" s="14">
        <v>2312555</v>
      </c>
      <c r="H9" s="14">
        <v>2079381</v>
      </c>
      <c r="I9" s="14">
        <v>2276663</v>
      </c>
      <c r="J9" s="14">
        <v>1940076</v>
      </c>
      <c r="K9" s="14">
        <v>2071046</v>
      </c>
      <c r="L9" s="14">
        <v>2837842</v>
      </c>
      <c r="M9" s="14">
        <v>1972992</v>
      </c>
      <c r="N9" s="14">
        <v>1368774</v>
      </c>
      <c r="O9" s="14">
        <f>SUM(C9:N9)</f>
        <v>24647596</v>
      </c>
      <c r="P9" s="438"/>
      <c r="Q9" s="439"/>
    </row>
    <row r="10" spans="2:17" s="209" customFormat="1" ht="9" customHeight="1" x14ac:dyDescent="0.2">
      <c r="B10" s="206"/>
      <c r="C10" s="207"/>
      <c r="D10" s="207"/>
      <c r="E10" s="207"/>
      <c r="F10" s="207"/>
      <c r="G10" s="207"/>
      <c r="H10" s="207"/>
      <c r="I10" s="207"/>
      <c r="J10" s="207"/>
      <c r="K10" s="207"/>
      <c r="L10" s="207"/>
      <c r="M10" s="207"/>
      <c r="N10" s="207"/>
      <c r="O10" s="208"/>
      <c r="P10" s="102"/>
    </row>
    <row r="11" spans="2:17" s="209" customFormat="1" ht="3" customHeight="1" x14ac:dyDescent="0.2">
      <c r="B11" s="214"/>
      <c r="C11" s="210"/>
      <c r="D11" s="210"/>
      <c r="E11" s="210"/>
      <c r="F11" s="210"/>
      <c r="G11" s="210"/>
      <c r="H11" s="210"/>
      <c r="I11" s="210"/>
      <c r="J11" s="210"/>
      <c r="K11" s="210"/>
      <c r="L11" s="210"/>
      <c r="M11" s="210"/>
      <c r="N11" s="210"/>
      <c r="O11" s="211"/>
      <c r="P11" s="102"/>
    </row>
    <row r="12" spans="2:17" ht="9.75" customHeight="1" x14ac:dyDescent="0.2">
      <c r="P12" s="102"/>
    </row>
    <row r="13" spans="2:17" s="32" customFormat="1" ht="13.5" customHeight="1" x14ac:dyDescent="0.2">
      <c r="B13" s="63" t="s">
        <v>272</v>
      </c>
      <c r="P13" s="102"/>
    </row>
    <row r="14" spans="2:17" s="11" customFormat="1" ht="13.5" customHeight="1" x14ac:dyDescent="0.2">
      <c r="B14" s="449" t="s">
        <v>17</v>
      </c>
      <c r="C14" s="449"/>
      <c r="E14" s="224"/>
      <c r="P14" s="102"/>
    </row>
    <row r="15" spans="2:17" s="32" customFormat="1" ht="5.25" customHeight="1" x14ac:dyDescent="0.2">
      <c r="P15" s="11"/>
    </row>
    <row r="16" spans="2:17" s="32" customFormat="1" ht="13.5" customHeight="1" x14ac:dyDescent="0.2">
      <c r="B16" s="63" t="s">
        <v>13</v>
      </c>
      <c r="P16" s="11"/>
    </row>
    <row r="17" spans="2:16" ht="13.5" customHeight="1" x14ac:dyDescent="0.2">
      <c r="B17" s="32" t="s">
        <v>273</v>
      </c>
      <c r="P17" s="11"/>
    </row>
    <row r="18" spans="2:16" ht="13.5" customHeight="1" x14ac:dyDescent="0.2">
      <c r="B18" s="530" t="s">
        <v>274</v>
      </c>
      <c r="C18" s="530"/>
      <c r="D18" s="530"/>
      <c r="E18" s="530"/>
      <c r="F18" s="530"/>
      <c r="G18" s="530"/>
      <c r="H18" s="530"/>
      <c r="I18" s="530"/>
      <c r="J18" s="530"/>
      <c r="K18" s="530"/>
      <c r="P18" s="11"/>
    </row>
    <row r="19" spans="2:16" s="32" customFormat="1" ht="13.5" customHeight="1" x14ac:dyDescent="0.15">
      <c r="B19" s="157"/>
      <c r="C19" s="157"/>
      <c r="D19" s="157"/>
      <c r="E19" s="157"/>
      <c r="F19" s="157"/>
      <c r="G19" s="157"/>
      <c r="H19" s="157"/>
      <c r="I19" s="157"/>
      <c r="J19" s="157"/>
      <c r="K19" s="157"/>
      <c r="L19" s="157"/>
      <c r="M19" s="157"/>
      <c r="N19" s="157"/>
      <c r="O19" s="157"/>
    </row>
    <row r="20" spans="2:16" s="1" customFormat="1" x14ac:dyDescent="0.2">
      <c r="B20" s="528" t="s">
        <v>68</v>
      </c>
      <c r="C20" s="528"/>
    </row>
    <row r="21" spans="2:16" x14ac:dyDescent="0.2">
      <c r="P21" s="11"/>
    </row>
    <row r="22" spans="2:16" x14ac:dyDescent="0.2">
      <c r="P22" s="11"/>
    </row>
    <row r="23" spans="2:16" x14ac:dyDescent="0.2">
      <c r="P23" s="11"/>
    </row>
    <row r="24" spans="2:16" x14ac:dyDescent="0.2">
      <c r="P24" s="11"/>
    </row>
    <row r="25" spans="2:16" x14ac:dyDescent="0.2">
      <c r="P25" s="11"/>
    </row>
    <row r="26" spans="2:16" x14ac:dyDescent="0.2">
      <c r="P26" s="11"/>
    </row>
    <row r="27" spans="2:16" x14ac:dyDescent="0.2">
      <c r="P27" s="11"/>
    </row>
    <row r="28" spans="2:16" x14ac:dyDescent="0.2">
      <c r="P28" s="11"/>
    </row>
    <row r="29" spans="2:16" x14ac:dyDescent="0.2">
      <c r="P29" s="11"/>
    </row>
    <row r="30" spans="2:16" x14ac:dyDescent="0.2">
      <c r="P30" s="11"/>
    </row>
    <row r="31" spans="2:16" x14ac:dyDescent="0.2">
      <c r="P31" s="11"/>
    </row>
    <row r="32" spans="2:16" x14ac:dyDescent="0.2">
      <c r="P32" s="11"/>
    </row>
    <row r="33" spans="16:16" x14ac:dyDescent="0.2">
      <c r="P33" s="11"/>
    </row>
    <row r="34" spans="16:16" x14ac:dyDescent="0.2">
      <c r="P34" s="11"/>
    </row>
    <row r="35" spans="16:16" x14ac:dyDescent="0.2">
      <c r="P35" s="11"/>
    </row>
    <row r="36" spans="16:16" x14ac:dyDescent="0.2">
      <c r="P36" s="11"/>
    </row>
    <row r="37" spans="16:16" x14ac:dyDescent="0.2">
      <c r="P37" s="11"/>
    </row>
    <row r="38" spans="16:16" x14ac:dyDescent="0.2">
      <c r="P38" s="11"/>
    </row>
    <row r="39" spans="16:16" x14ac:dyDescent="0.2">
      <c r="P39" s="11"/>
    </row>
    <row r="40" spans="16:16" x14ac:dyDescent="0.2">
      <c r="P40" s="11"/>
    </row>
    <row r="41" spans="16:16" x14ac:dyDescent="0.2">
      <c r="P41" s="11"/>
    </row>
    <row r="42" spans="16:16" x14ac:dyDescent="0.2">
      <c r="P42" s="11"/>
    </row>
    <row r="43" spans="16:16" x14ac:dyDescent="0.2">
      <c r="P43" s="11"/>
    </row>
    <row r="44" spans="16:16" x14ac:dyDescent="0.2">
      <c r="P44" s="11"/>
    </row>
    <row r="45" spans="16:16" x14ac:dyDescent="0.2">
      <c r="P45" s="11"/>
    </row>
    <row r="46" spans="16:16" x14ac:dyDescent="0.2">
      <c r="P46" s="11"/>
    </row>
    <row r="47" spans="16:16" x14ac:dyDescent="0.2">
      <c r="P47" s="11"/>
    </row>
    <row r="48" spans="16:16" x14ac:dyDescent="0.2">
      <c r="P48" s="11"/>
    </row>
    <row r="49" spans="16:16" x14ac:dyDescent="0.2">
      <c r="P49" s="209"/>
    </row>
    <row r="50" spans="16:16" x14ac:dyDescent="0.2">
      <c r="P50" s="209"/>
    </row>
    <row r="52" spans="16:16" x14ac:dyDescent="0.2">
      <c r="P52" s="32"/>
    </row>
    <row r="53" spans="16:16" x14ac:dyDescent="0.2">
      <c r="P53" s="11"/>
    </row>
    <row r="54" spans="16:16" x14ac:dyDescent="0.2">
      <c r="P54" s="32"/>
    </row>
    <row r="55" spans="16:16" x14ac:dyDescent="0.2">
      <c r="P55" s="32"/>
    </row>
    <row r="58" spans="16:16" x14ac:dyDescent="0.2">
      <c r="P58" s="11"/>
    </row>
    <row r="59" spans="16:16" x14ac:dyDescent="0.2">
      <c r="P59" s="32"/>
    </row>
    <row r="60" spans="16:16" x14ac:dyDescent="0.2">
      <c r="P60" s="32"/>
    </row>
    <row r="61" spans="16:16" x14ac:dyDescent="0.2">
      <c r="P61" s="127"/>
    </row>
  </sheetData>
  <mergeCells count="4">
    <mergeCell ref="B1:O1"/>
    <mergeCell ref="B14:C14"/>
    <mergeCell ref="B18:K18"/>
    <mergeCell ref="B20:C20"/>
  </mergeCells>
  <hyperlinks>
    <hyperlink ref="B14" r:id="rId1" xr:uid="{00000000-0004-0000-6F00-000000000000}"/>
    <hyperlink ref="B20" location="Contents!A1" display="(Back to contents)" xr:uid="{00000000-0004-0000-6F00-000001000000}"/>
  </hyperlinks>
  <pageMargins left="0.17" right="0.28000000000000003" top="0.86" bottom="1" header="0" footer="0"/>
  <pageSetup paperSize="9" scale="85" orientation="landscape" horizontalDpi="300" verticalDpi="300" r:id="rId2"/>
  <headerFooter alignWithMargins="0"/>
  <ignoredErrors>
    <ignoredError sqref="O9"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F2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16384" width="9.140625" style="11"/>
  </cols>
  <sheetData>
    <row r="1" spans="2:32" ht="30" customHeight="1" x14ac:dyDescent="0.2">
      <c r="B1" s="446" t="s">
        <v>767</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2" ht="21" customHeight="1" x14ac:dyDescent="0.2">
      <c r="AF2" s="29" t="s">
        <v>12</v>
      </c>
    </row>
    <row r="3" spans="2:32"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2" s="13" customFormat="1" ht="19.5" customHeight="1" x14ac:dyDescent="0.2">
      <c r="B4" s="33" t="s">
        <v>11</v>
      </c>
      <c r="C4" s="283">
        <v>470</v>
      </c>
      <c r="D4" s="283">
        <v>397</v>
      </c>
      <c r="E4" s="283">
        <v>435</v>
      </c>
      <c r="F4" s="283">
        <v>363</v>
      </c>
      <c r="G4" s="283">
        <v>387</v>
      </c>
      <c r="H4" s="283">
        <v>380</v>
      </c>
      <c r="I4" s="283">
        <v>361</v>
      </c>
      <c r="J4" s="283">
        <v>309</v>
      </c>
      <c r="K4" s="283">
        <v>407</v>
      </c>
      <c r="L4" s="283">
        <v>323</v>
      </c>
      <c r="M4" s="283">
        <v>307</v>
      </c>
      <c r="N4" s="283">
        <v>227</v>
      </c>
      <c r="O4" s="283">
        <v>170</v>
      </c>
      <c r="P4" s="283">
        <v>190</v>
      </c>
      <c r="Q4" s="283">
        <v>142</v>
      </c>
      <c r="R4" s="283">
        <v>156</v>
      </c>
      <c r="S4" s="283">
        <f t="shared" ref="S4:AF4" si="0">SUM(S5:S15)</f>
        <v>154</v>
      </c>
      <c r="T4" s="283">
        <f t="shared" si="0"/>
        <v>134</v>
      </c>
      <c r="U4" s="283">
        <f t="shared" si="0"/>
        <v>122</v>
      </c>
      <c r="V4" s="283">
        <f t="shared" si="0"/>
        <v>95</v>
      </c>
      <c r="W4" s="283">
        <f t="shared" si="0"/>
        <v>88</v>
      </c>
      <c r="X4" s="283">
        <f t="shared" si="0"/>
        <v>106</v>
      </c>
      <c r="Y4" s="283">
        <f t="shared" si="0"/>
        <v>98</v>
      </c>
      <c r="Z4" s="283">
        <f t="shared" si="0"/>
        <v>133</v>
      </c>
      <c r="AA4" s="283">
        <f t="shared" si="0"/>
        <v>136</v>
      </c>
      <c r="AB4" s="283">
        <f t="shared" si="0"/>
        <v>158</v>
      </c>
      <c r="AC4" s="283">
        <f t="shared" si="0"/>
        <v>148</v>
      </c>
      <c r="AD4" s="283">
        <f>SUM(AD5:AD15)</f>
        <v>153</v>
      </c>
      <c r="AE4" s="283">
        <f>SUM(AE5:AE15)</f>
        <v>157</v>
      </c>
      <c r="AF4" s="283">
        <f t="shared" si="0"/>
        <v>137</v>
      </c>
    </row>
    <row r="5" spans="2:32" ht="19.5" customHeight="1" x14ac:dyDescent="0.2">
      <c r="B5" s="34" t="s">
        <v>0</v>
      </c>
      <c r="C5" s="282">
        <v>55</v>
      </c>
      <c r="D5" s="282">
        <v>43</v>
      </c>
      <c r="E5" s="282">
        <v>64</v>
      </c>
      <c r="F5" s="282">
        <v>58</v>
      </c>
      <c r="G5" s="282">
        <v>59</v>
      </c>
      <c r="H5" s="282">
        <v>71</v>
      </c>
      <c r="I5" s="282">
        <v>72</v>
      </c>
      <c r="J5" s="282">
        <v>44</v>
      </c>
      <c r="K5" s="282">
        <v>50</v>
      </c>
      <c r="L5" s="282">
        <v>38</v>
      </c>
      <c r="M5" s="282">
        <v>35</v>
      </c>
      <c r="N5" s="282">
        <v>34</v>
      </c>
      <c r="O5" s="282">
        <v>9</v>
      </c>
      <c r="P5" s="282">
        <v>14</v>
      </c>
      <c r="Q5" s="282">
        <v>6</v>
      </c>
      <c r="R5" s="282">
        <v>3</v>
      </c>
      <c r="S5" s="282">
        <v>1</v>
      </c>
      <c r="T5" s="282">
        <v>0</v>
      </c>
      <c r="U5" s="282">
        <v>3</v>
      </c>
      <c r="V5" s="282">
        <v>5</v>
      </c>
      <c r="W5" s="282">
        <v>2</v>
      </c>
      <c r="X5" s="282">
        <v>5</v>
      </c>
      <c r="Y5" s="282">
        <v>3</v>
      </c>
      <c r="Z5" s="282">
        <v>3</v>
      </c>
      <c r="AA5" s="282">
        <v>3</v>
      </c>
      <c r="AB5" s="282">
        <v>2</v>
      </c>
      <c r="AC5" s="282">
        <v>0</v>
      </c>
      <c r="AD5" s="282">
        <v>0</v>
      </c>
      <c r="AE5" s="282">
        <v>0</v>
      </c>
      <c r="AF5" s="282">
        <v>4</v>
      </c>
    </row>
    <row r="6" spans="2:32" ht="19.5" customHeight="1" x14ac:dyDescent="0.2">
      <c r="B6" s="34" t="s">
        <v>1</v>
      </c>
      <c r="C6" s="282">
        <v>26</v>
      </c>
      <c r="D6" s="282">
        <v>19</v>
      </c>
      <c r="E6" s="282">
        <v>33</v>
      </c>
      <c r="F6" s="282">
        <v>23</v>
      </c>
      <c r="G6" s="282">
        <v>30</v>
      </c>
      <c r="H6" s="282">
        <v>28</v>
      </c>
      <c r="I6" s="282">
        <v>38</v>
      </c>
      <c r="J6" s="282">
        <v>32</v>
      </c>
      <c r="K6" s="282">
        <v>30</v>
      </c>
      <c r="L6" s="282">
        <v>45</v>
      </c>
      <c r="M6" s="282">
        <v>37</v>
      </c>
      <c r="N6" s="282">
        <v>23</v>
      </c>
      <c r="O6" s="282">
        <v>22</v>
      </c>
      <c r="P6" s="282">
        <v>27</v>
      </c>
      <c r="Q6" s="282">
        <v>20</v>
      </c>
      <c r="R6" s="282">
        <v>20</v>
      </c>
      <c r="S6" s="282">
        <v>7</v>
      </c>
      <c r="T6" s="282">
        <v>14</v>
      </c>
      <c r="U6" s="282">
        <v>18</v>
      </c>
      <c r="V6" s="282">
        <v>9</v>
      </c>
      <c r="W6" s="282">
        <v>1</v>
      </c>
      <c r="X6" s="282">
        <v>3</v>
      </c>
      <c r="Y6" s="282">
        <v>4</v>
      </c>
      <c r="Z6" s="282">
        <v>4</v>
      </c>
      <c r="AA6" s="282">
        <v>4</v>
      </c>
      <c r="AB6" s="282">
        <v>8</v>
      </c>
      <c r="AC6" s="282">
        <v>1</v>
      </c>
      <c r="AD6" s="282">
        <v>0</v>
      </c>
      <c r="AE6" s="282">
        <v>0</v>
      </c>
      <c r="AF6" s="282">
        <v>0</v>
      </c>
    </row>
    <row r="7" spans="2:32" ht="19.5" customHeight="1" x14ac:dyDescent="0.2">
      <c r="B7" s="34" t="s">
        <v>2</v>
      </c>
      <c r="C7" s="282">
        <v>116</v>
      </c>
      <c r="D7" s="282">
        <v>55</v>
      </c>
      <c r="E7" s="282">
        <v>137</v>
      </c>
      <c r="F7" s="282">
        <v>116</v>
      </c>
      <c r="G7" s="282">
        <v>131</v>
      </c>
      <c r="H7" s="282">
        <v>111</v>
      </c>
      <c r="I7" s="282">
        <v>114</v>
      </c>
      <c r="J7" s="282">
        <v>111</v>
      </c>
      <c r="K7" s="282">
        <v>190</v>
      </c>
      <c r="L7" s="282">
        <v>153</v>
      </c>
      <c r="M7" s="282">
        <v>139</v>
      </c>
      <c r="N7" s="282">
        <v>90</v>
      </c>
      <c r="O7" s="282">
        <v>76</v>
      </c>
      <c r="P7" s="282">
        <v>74</v>
      </c>
      <c r="Q7" s="282">
        <v>46</v>
      </c>
      <c r="R7" s="282">
        <v>51</v>
      </c>
      <c r="S7" s="282">
        <v>43</v>
      </c>
      <c r="T7" s="282">
        <v>40</v>
      </c>
      <c r="U7" s="282">
        <v>42</v>
      </c>
      <c r="V7" s="282">
        <v>40</v>
      </c>
      <c r="W7" s="282">
        <v>44</v>
      </c>
      <c r="X7" s="282">
        <v>51</v>
      </c>
      <c r="Y7" s="282">
        <v>46</v>
      </c>
      <c r="Z7" s="282">
        <v>65</v>
      </c>
      <c r="AA7" s="282">
        <v>76</v>
      </c>
      <c r="AB7" s="282">
        <v>70</v>
      </c>
      <c r="AC7" s="282">
        <v>83</v>
      </c>
      <c r="AD7" s="282">
        <v>100</v>
      </c>
      <c r="AE7" s="282">
        <v>96</v>
      </c>
      <c r="AF7" s="282">
        <v>68</v>
      </c>
    </row>
    <row r="8" spans="2:32" ht="19.5" customHeight="1" x14ac:dyDescent="0.2">
      <c r="B8" s="34" t="s">
        <v>3</v>
      </c>
      <c r="C8" s="282">
        <v>139</v>
      </c>
      <c r="D8" s="282">
        <v>148</v>
      </c>
      <c r="E8" s="282">
        <v>107</v>
      </c>
      <c r="F8" s="282">
        <v>71</v>
      </c>
      <c r="G8" s="282">
        <v>80</v>
      </c>
      <c r="H8" s="282">
        <v>68</v>
      </c>
      <c r="I8" s="282">
        <v>49</v>
      </c>
      <c r="J8" s="282">
        <v>32</v>
      </c>
      <c r="K8" s="282">
        <v>48</v>
      </c>
      <c r="L8" s="282">
        <v>42</v>
      </c>
      <c r="M8" s="282">
        <v>55</v>
      </c>
      <c r="N8" s="282">
        <v>45</v>
      </c>
      <c r="O8" s="282">
        <v>28</v>
      </c>
      <c r="P8" s="282">
        <v>26</v>
      </c>
      <c r="Q8" s="282">
        <v>22</v>
      </c>
      <c r="R8" s="282">
        <v>18</v>
      </c>
      <c r="S8" s="282">
        <v>27</v>
      </c>
      <c r="T8" s="282">
        <v>25</v>
      </c>
      <c r="U8" s="282">
        <v>13</v>
      </c>
      <c r="V8" s="282">
        <v>12</v>
      </c>
      <c r="W8" s="282">
        <v>9</v>
      </c>
      <c r="X8" s="282">
        <v>6</v>
      </c>
      <c r="Y8" s="282">
        <v>6</v>
      </c>
      <c r="Z8" s="282">
        <v>9</v>
      </c>
      <c r="AA8" s="282">
        <v>15</v>
      </c>
      <c r="AB8" s="282">
        <v>17</v>
      </c>
      <c r="AC8" s="282">
        <v>17</v>
      </c>
      <c r="AD8" s="282">
        <v>12</v>
      </c>
      <c r="AE8" s="282">
        <v>21</v>
      </c>
      <c r="AF8" s="282">
        <v>14</v>
      </c>
    </row>
    <row r="9" spans="2:32" ht="19.5" customHeight="1" x14ac:dyDescent="0.2">
      <c r="B9" s="34" t="s">
        <v>4</v>
      </c>
      <c r="C9" s="282">
        <v>55</v>
      </c>
      <c r="D9" s="282">
        <v>57</v>
      </c>
      <c r="E9" s="282">
        <v>45</v>
      </c>
      <c r="F9" s="282">
        <v>35</v>
      </c>
      <c r="G9" s="282">
        <v>14</v>
      </c>
      <c r="H9" s="282">
        <v>24</v>
      </c>
      <c r="I9" s="282">
        <v>12</v>
      </c>
      <c r="J9" s="282">
        <v>21</v>
      </c>
      <c r="K9" s="282">
        <v>31</v>
      </c>
      <c r="L9" s="282">
        <v>6</v>
      </c>
      <c r="M9" s="282">
        <v>11</v>
      </c>
      <c r="N9" s="282">
        <v>22</v>
      </c>
      <c r="O9" s="282">
        <v>12</v>
      </c>
      <c r="P9" s="282">
        <v>11</v>
      </c>
      <c r="Q9" s="282">
        <v>23</v>
      </c>
      <c r="R9" s="282">
        <v>29</v>
      </c>
      <c r="S9" s="282">
        <v>27</v>
      </c>
      <c r="T9" s="282">
        <v>24</v>
      </c>
      <c r="U9" s="282">
        <v>19</v>
      </c>
      <c r="V9" s="282">
        <v>14</v>
      </c>
      <c r="W9" s="282">
        <v>21</v>
      </c>
      <c r="X9" s="282">
        <v>20</v>
      </c>
      <c r="Y9" s="282">
        <v>19</v>
      </c>
      <c r="Z9" s="282">
        <v>23</v>
      </c>
      <c r="AA9" s="282">
        <v>17</v>
      </c>
      <c r="AB9" s="282">
        <v>17</v>
      </c>
      <c r="AC9" s="282">
        <v>19</v>
      </c>
      <c r="AD9" s="282">
        <v>14</v>
      </c>
      <c r="AE9" s="282">
        <v>18</v>
      </c>
      <c r="AF9" s="282">
        <v>20</v>
      </c>
    </row>
    <row r="10" spans="2:32" ht="19.5" customHeight="1" x14ac:dyDescent="0.2">
      <c r="B10" s="34" t="s">
        <v>5</v>
      </c>
      <c r="C10" s="282">
        <v>1</v>
      </c>
      <c r="D10" s="282">
        <v>4</v>
      </c>
      <c r="E10" s="282">
        <v>1</v>
      </c>
      <c r="F10" s="282">
        <v>1</v>
      </c>
      <c r="G10" s="282">
        <v>1</v>
      </c>
      <c r="H10" s="282">
        <v>0</v>
      </c>
      <c r="I10" s="282">
        <v>1</v>
      </c>
      <c r="J10" s="282">
        <v>6</v>
      </c>
      <c r="K10" s="282">
        <v>0</v>
      </c>
      <c r="L10" s="282">
        <v>0</v>
      </c>
      <c r="M10" s="282">
        <v>1</v>
      </c>
      <c r="N10" s="282">
        <v>1</v>
      </c>
      <c r="O10" s="282">
        <v>0</v>
      </c>
      <c r="P10" s="282">
        <v>0</v>
      </c>
      <c r="Q10" s="282">
        <v>0</v>
      </c>
      <c r="R10" s="282">
        <v>0</v>
      </c>
      <c r="S10" s="282">
        <v>0</v>
      </c>
      <c r="T10" s="282">
        <v>0</v>
      </c>
      <c r="U10" s="282">
        <v>0</v>
      </c>
      <c r="V10" s="282">
        <v>0</v>
      </c>
      <c r="W10" s="282">
        <v>0</v>
      </c>
      <c r="X10" s="282">
        <v>0</v>
      </c>
      <c r="Y10" s="282">
        <v>0</v>
      </c>
      <c r="Z10" s="282">
        <v>1</v>
      </c>
      <c r="AA10" s="282">
        <v>0</v>
      </c>
      <c r="AB10" s="282">
        <v>0</v>
      </c>
      <c r="AC10" s="282">
        <v>0</v>
      </c>
      <c r="AD10" s="282">
        <v>0</v>
      </c>
      <c r="AE10" s="282">
        <v>0</v>
      </c>
      <c r="AF10" s="282">
        <v>3</v>
      </c>
    </row>
    <row r="11" spans="2:32" ht="19.5" customHeight="1" x14ac:dyDescent="0.2">
      <c r="B11" s="34" t="s">
        <v>6</v>
      </c>
      <c r="C11" s="282">
        <v>9</v>
      </c>
      <c r="D11" s="282">
        <v>9</v>
      </c>
      <c r="E11" s="282">
        <v>4</v>
      </c>
      <c r="F11" s="282">
        <v>2</v>
      </c>
      <c r="G11" s="282">
        <v>1</v>
      </c>
      <c r="H11" s="282">
        <v>1</v>
      </c>
      <c r="I11" s="282">
        <v>0</v>
      </c>
      <c r="J11" s="282">
        <v>3</v>
      </c>
      <c r="K11" s="282">
        <v>4</v>
      </c>
      <c r="L11" s="282">
        <v>8</v>
      </c>
      <c r="M11" s="282">
        <v>7</v>
      </c>
      <c r="N11" s="282">
        <v>3</v>
      </c>
      <c r="O11" s="282">
        <v>4</v>
      </c>
      <c r="P11" s="282">
        <v>1</v>
      </c>
      <c r="Q11" s="282">
        <v>1</v>
      </c>
      <c r="R11" s="282">
        <v>1</v>
      </c>
      <c r="S11" s="282">
        <v>0</v>
      </c>
      <c r="T11" s="282">
        <v>0</v>
      </c>
      <c r="U11" s="282">
        <v>4</v>
      </c>
      <c r="V11" s="282">
        <v>0</v>
      </c>
      <c r="W11" s="282">
        <v>0</v>
      </c>
      <c r="X11" s="282">
        <v>1</v>
      </c>
      <c r="Y11" s="282">
        <v>0</v>
      </c>
      <c r="Z11" s="282">
        <v>0</v>
      </c>
      <c r="AA11" s="282">
        <v>0</v>
      </c>
      <c r="AB11" s="282">
        <v>0</v>
      </c>
      <c r="AC11" s="282">
        <v>0</v>
      </c>
      <c r="AD11" s="282">
        <v>0</v>
      </c>
      <c r="AE11" s="282">
        <v>0</v>
      </c>
      <c r="AF11" s="282">
        <v>6</v>
      </c>
    </row>
    <row r="12" spans="2:32" ht="19.5" customHeight="1" x14ac:dyDescent="0.2">
      <c r="B12" s="34" t="s">
        <v>7</v>
      </c>
      <c r="C12" s="282">
        <v>45</v>
      </c>
      <c r="D12" s="282">
        <v>24</v>
      </c>
      <c r="E12" s="282">
        <v>31</v>
      </c>
      <c r="F12" s="282">
        <v>24</v>
      </c>
      <c r="G12" s="282">
        <v>52</v>
      </c>
      <c r="H12" s="282">
        <v>54</v>
      </c>
      <c r="I12" s="282">
        <v>48</v>
      </c>
      <c r="J12" s="282">
        <v>42</v>
      </c>
      <c r="K12" s="282">
        <v>38</v>
      </c>
      <c r="L12" s="282">
        <v>23</v>
      </c>
      <c r="M12" s="282">
        <v>15</v>
      </c>
      <c r="N12" s="282">
        <v>7</v>
      </c>
      <c r="O12" s="282">
        <v>7</v>
      </c>
      <c r="P12" s="282">
        <v>16</v>
      </c>
      <c r="Q12" s="282">
        <v>18</v>
      </c>
      <c r="R12" s="282">
        <v>29</v>
      </c>
      <c r="S12" s="282">
        <v>32</v>
      </c>
      <c r="T12" s="282">
        <v>25</v>
      </c>
      <c r="U12" s="282">
        <v>14</v>
      </c>
      <c r="V12" s="282">
        <v>10</v>
      </c>
      <c r="W12" s="282">
        <v>5</v>
      </c>
      <c r="X12" s="282">
        <v>17</v>
      </c>
      <c r="Y12" s="282">
        <v>9</v>
      </c>
      <c r="Z12" s="282">
        <v>9</v>
      </c>
      <c r="AA12" s="282">
        <v>16</v>
      </c>
      <c r="AB12" s="282">
        <v>25</v>
      </c>
      <c r="AC12" s="282">
        <v>17</v>
      </c>
      <c r="AD12" s="282">
        <v>14</v>
      </c>
      <c r="AE12" s="282">
        <v>19</v>
      </c>
      <c r="AF12" s="282">
        <v>14</v>
      </c>
    </row>
    <row r="13" spans="2:32" ht="19.5" customHeight="1" x14ac:dyDescent="0.2">
      <c r="B13" s="34" t="s">
        <v>8</v>
      </c>
      <c r="C13" s="282">
        <v>5</v>
      </c>
      <c r="D13" s="282">
        <v>8</v>
      </c>
      <c r="E13" s="282">
        <v>2</v>
      </c>
      <c r="F13" s="282">
        <v>4</v>
      </c>
      <c r="G13" s="282">
        <v>4</v>
      </c>
      <c r="H13" s="282">
        <v>2</v>
      </c>
      <c r="I13" s="282">
        <v>3</v>
      </c>
      <c r="J13" s="282">
        <v>2</v>
      </c>
      <c r="K13" s="282">
        <v>0</v>
      </c>
      <c r="L13" s="282">
        <v>4</v>
      </c>
      <c r="M13" s="282">
        <v>3</v>
      </c>
      <c r="N13" s="282">
        <v>1</v>
      </c>
      <c r="O13" s="282">
        <v>2</v>
      </c>
      <c r="P13" s="282">
        <v>12</v>
      </c>
      <c r="Q13" s="282">
        <v>3</v>
      </c>
      <c r="R13" s="282">
        <v>3</v>
      </c>
      <c r="S13" s="282">
        <v>9</v>
      </c>
      <c r="T13" s="282">
        <v>3</v>
      </c>
      <c r="U13" s="282">
        <v>4</v>
      </c>
      <c r="V13" s="282">
        <v>0</v>
      </c>
      <c r="W13" s="282">
        <v>0</v>
      </c>
      <c r="X13" s="282">
        <v>0</v>
      </c>
      <c r="Y13" s="282">
        <v>1</v>
      </c>
      <c r="Z13" s="282">
        <v>0</v>
      </c>
      <c r="AA13" s="282">
        <v>0</v>
      </c>
      <c r="AB13" s="282">
        <v>0</v>
      </c>
      <c r="AC13" s="282">
        <v>0</v>
      </c>
      <c r="AD13" s="282">
        <v>1</v>
      </c>
      <c r="AE13" s="282">
        <v>0</v>
      </c>
      <c r="AF13" s="282">
        <v>1</v>
      </c>
    </row>
    <row r="14" spans="2:32" ht="19.5" customHeight="1" x14ac:dyDescent="0.2">
      <c r="B14" s="34" t="s">
        <v>9</v>
      </c>
      <c r="C14" s="282">
        <v>13</v>
      </c>
      <c r="D14" s="282">
        <v>15</v>
      </c>
      <c r="E14" s="282">
        <v>6</v>
      </c>
      <c r="F14" s="282">
        <v>9</v>
      </c>
      <c r="G14" s="282">
        <v>3</v>
      </c>
      <c r="H14" s="282">
        <v>2</v>
      </c>
      <c r="I14" s="282">
        <v>9</v>
      </c>
      <c r="J14" s="282">
        <v>5</v>
      </c>
      <c r="K14" s="282">
        <v>12</v>
      </c>
      <c r="L14" s="282">
        <v>4</v>
      </c>
      <c r="M14" s="282">
        <v>4</v>
      </c>
      <c r="N14" s="282">
        <v>1</v>
      </c>
      <c r="O14" s="282">
        <v>5</v>
      </c>
      <c r="P14" s="282">
        <v>2</v>
      </c>
      <c r="Q14" s="282">
        <v>2</v>
      </c>
      <c r="R14" s="282">
        <v>0</v>
      </c>
      <c r="S14" s="282">
        <v>6</v>
      </c>
      <c r="T14" s="282">
        <v>1</v>
      </c>
      <c r="U14" s="282">
        <v>5</v>
      </c>
      <c r="V14" s="282">
        <v>4</v>
      </c>
      <c r="W14" s="282">
        <v>5</v>
      </c>
      <c r="X14" s="282">
        <v>2</v>
      </c>
      <c r="Y14" s="282">
        <v>6</v>
      </c>
      <c r="Z14" s="282">
        <v>15</v>
      </c>
      <c r="AA14" s="282">
        <v>3</v>
      </c>
      <c r="AB14" s="282">
        <v>18</v>
      </c>
      <c r="AC14" s="282">
        <v>10</v>
      </c>
      <c r="AD14" s="282">
        <v>7</v>
      </c>
      <c r="AE14" s="282">
        <v>2</v>
      </c>
      <c r="AF14" s="282">
        <v>7</v>
      </c>
    </row>
    <row r="15" spans="2:32" ht="19.5" customHeight="1" x14ac:dyDescent="0.2">
      <c r="B15" s="34" t="s">
        <v>10</v>
      </c>
      <c r="C15" s="282">
        <v>6</v>
      </c>
      <c r="D15" s="282">
        <v>15</v>
      </c>
      <c r="E15" s="282">
        <v>5</v>
      </c>
      <c r="F15" s="282">
        <v>20</v>
      </c>
      <c r="G15" s="282">
        <v>12</v>
      </c>
      <c r="H15" s="282">
        <v>19</v>
      </c>
      <c r="I15" s="282">
        <v>15</v>
      </c>
      <c r="J15" s="282">
        <v>11</v>
      </c>
      <c r="K15" s="282">
        <v>4</v>
      </c>
      <c r="L15" s="282">
        <v>0</v>
      </c>
      <c r="M15" s="282">
        <v>0</v>
      </c>
      <c r="N15" s="282">
        <v>0</v>
      </c>
      <c r="O15" s="282">
        <v>5</v>
      </c>
      <c r="P15" s="282">
        <v>7</v>
      </c>
      <c r="Q15" s="282">
        <v>1</v>
      </c>
      <c r="R15" s="282">
        <v>2</v>
      </c>
      <c r="S15" s="282">
        <v>2</v>
      </c>
      <c r="T15" s="282">
        <v>2</v>
      </c>
      <c r="U15" s="282">
        <v>0</v>
      </c>
      <c r="V15" s="282">
        <v>1</v>
      </c>
      <c r="W15" s="282">
        <v>1</v>
      </c>
      <c r="X15" s="282">
        <v>1</v>
      </c>
      <c r="Y15" s="282">
        <v>4</v>
      </c>
      <c r="Z15" s="282">
        <v>4</v>
      </c>
      <c r="AA15" s="282">
        <v>2</v>
      </c>
      <c r="AB15" s="282">
        <v>1</v>
      </c>
      <c r="AC15" s="282">
        <v>1</v>
      </c>
      <c r="AD15" s="282">
        <v>5</v>
      </c>
      <c r="AE15" s="282">
        <v>1</v>
      </c>
      <c r="AF15" s="282">
        <v>0</v>
      </c>
    </row>
    <row r="16" spans="2:32"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2:32"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2:32"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2:32" s="32" customFormat="1" ht="13.5" customHeight="1" x14ac:dyDescent="0.15">
      <c r="B19" s="35" t="s">
        <v>19</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63" t="s">
        <v>13</v>
      </c>
    </row>
    <row r="23" spans="2:32" s="32" customFormat="1" ht="13.5" customHeight="1" x14ac:dyDescent="0.15">
      <c r="B23" s="32" t="s">
        <v>22</v>
      </c>
    </row>
    <row r="24" spans="2:32" s="32" customFormat="1" ht="13.5" customHeight="1" x14ac:dyDescent="0.15">
      <c r="B24" s="32" t="s">
        <v>661</v>
      </c>
    </row>
    <row r="25" spans="2:32" s="32" customFormat="1" ht="13.5" customHeight="1" x14ac:dyDescent="0.15">
      <c r="B25" s="32" t="s">
        <v>794</v>
      </c>
    </row>
    <row r="26" spans="2:32" s="32" customFormat="1" ht="13.5" customHeight="1" x14ac:dyDescent="0.15">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row>
    <row r="27" spans="2:32" ht="13.5" customHeight="1" x14ac:dyDescent="0.2">
      <c r="B27" s="22" t="s">
        <v>68</v>
      </c>
    </row>
  </sheetData>
  <mergeCells count="2">
    <mergeCell ref="B1:AF1"/>
    <mergeCell ref="B20:C20"/>
  </mergeCells>
  <hyperlinks>
    <hyperlink ref="B27" location="Contents!A1" display="(Back to contents)" xr:uid="{00000000-0004-0000-0C00-000000000000}"/>
    <hyperlink ref="B20" r:id="rId1" xr:uid="{00000000-0004-0000-0C00-000001000000}"/>
    <hyperlink ref="B20:C20" r:id="rId2" display="https://estatistica.madeira.gov.pt/" xr:uid="{00000000-0004-0000-0C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H27"/>
  <sheetViews>
    <sheetView showGridLines="0" workbookViewId="0">
      <pane xSplit="2" topLeftCell="C1" activePane="topRight" state="frozen"/>
      <selection activeCell="B1" sqref="B1:AE1"/>
      <selection pane="topRight"/>
    </sheetView>
  </sheetViews>
  <sheetFormatPr defaultRowHeight="11.25" x14ac:dyDescent="0.2"/>
  <cols>
    <col min="1" max="1" width="6.7109375" style="11" customWidth="1"/>
    <col min="2" max="2" width="25.7109375" style="11" customWidth="1"/>
    <col min="3" max="32" width="7.28515625" style="11" customWidth="1"/>
    <col min="33" max="33" width="6.7109375" style="11" customWidth="1"/>
    <col min="34" max="34" width="12.85546875" style="11" bestFit="1" customWidth="1"/>
    <col min="35" max="16384" width="9.140625" style="11"/>
  </cols>
  <sheetData>
    <row r="1" spans="2:34" ht="30" customHeight="1" x14ac:dyDescent="0.2">
      <c r="B1" s="446" t="s">
        <v>768</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AF2" s="29" t="s">
        <v>12</v>
      </c>
      <c r="AH2" s="24"/>
    </row>
    <row r="3" spans="2:34"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s="13" customFormat="1" ht="19.5" customHeight="1" x14ac:dyDescent="0.2">
      <c r="B4" s="33" t="s">
        <v>11</v>
      </c>
      <c r="C4" s="283">
        <v>348</v>
      </c>
      <c r="D4" s="283">
        <v>289</v>
      </c>
      <c r="E4" s="283">
        <v>294</v>
      </c>
      <c r="F4" s="283">
        <v>259</v>
      </c>
      <c r="G4" s="283">
        <v>245</v>
      </c>
      <c r="H4" s="283">
        <v>284</v>
      </c>
      <c r="I4" s="283">
        <v>249</v>
      </c>
      <c r="J4" s="283">
        <v>264</v>
      </c>
      <c r="K4" s="283">
        <v>322</v>
      </c>
      <c r="L4" s="283">
        <v>269</v>
      </c>
      <c r="M4" s="283">
        <v>235</v>
      </c>
      <c r="N4" s="283">
        <v>154</v>
      </c>
      <c r="O4" s="283">
        <v>141</v>
      </c>
      <c r="P4" s="283">
        <v>156</v>
      </c>
      <c r="Q4" s="283">
        <v>123</v>
      </c>
      <c r="R4" s="283">
        <v>132</v>
      </c>
      <c r="S4" s="283">
        <f t="shared" ref="S4:AF4" si="0">SUM(S5:S15)</f>
        <v>133</v>
      </c>
      <c r="T4" s="283">
        <f t="shared" si="0"/>
        <v>109</v>
      </c>
      <c r="U4" s="283">
        <f t="shared" si="0"/>
        <v>93</v>
      </c>
      <c r="V4" s="283">
        <f t="shared" si="0"/>
        <v>71</v>
      </c>
      <c r="W4" s="283">
        <f t="shared" si="0"/>
        <v>70</v>
      </c>
      <c r="X4" s="283">
        <f t="shared" si="0"/>
        <v>86</v>
      </c>
      <c r="Y4" s="283">
        <f t="shared" si="0"/>
        <v>83</v>
      </c>
      <c r="Z4" s="283">
        <f t="shared" si="0"/>
        <v>105</v>
      </c>
      <c r="AA4" s="283">
        <f t="shared" si="0"/>
        <v>108</v>
      </c>
      <c r="AB4" s="283">
        <f t="shared" si="0"/>
        <v>130</v>
      </c>
      <c r="AC4" s="283">
        <f t="shared" si="0"/>
        <v>126</v>
      </c>
      <c r="AD4" s="283">
        <f>SUM(AD5:AD15)</f>
        <v>135</v>
      </c>
      <c r="AE4" s="283">
        <f>SUM(AE5:AE15)</f>
        <v>133</v>
      </c>
      <c r="AF4" s="283">
        <f t="shared" si="0"/>
        <v>126</v>
      </c>
    </row>
    <row r="5" spans="2:34" ht="19.5" customHeight="1" x14ac:dyDescent="0.2">
      <c r="B5" s="34" t="s">
        <v>0</v>
      </c>
      <c r="C5" s="282">
        <v>44</v>
      </c>
      <c r="D5" s="282">
        <v>33</v>
      </c>
      <c r="E5" s="282">
        <v>48</v>
      </c>
      <c r="F5" s="282">
        <v>45</v>
      </c>
      <c r="G5" s="282">
        <v>49</v>
      </c>
      <c r="H5" s="282">
        <v>52</v>
      </c>
      <c r="I5" s="282">
        <v>54</v>
      </c>
      <c r="J5" s="282">
        <v>29</v>
      </c>
      <c r="K5" s="282">
        <v>29</v>
      </c>
      <c r="L5" s="282">
        <v>34</v>
      </c>
      <c r="M5" s="282">
        <v>31</v>
      </c>
      <c r="N5" s="282">
        <v>28</v>
      </c>
      <c r="O5" s="282">
        <v>9</v>
      </c>
      <c r="P5" s="282">
        <v>14</v>
      </c>
      <c r="Q5" s="282">
        <v>6</v>
      </c>
      <c r="R5" s="282">
        <v>3</v>
      </c>
      <c r="S5" s="282">
        <v>1</v>
      </c>
      <c r="T5" s="282">
        <v>0</v>
      </c>
      <c r="U5" s="282">
        <v>3</v>
      </c>
      <c r="V5" s="282">
        <v>4</v>
      </c>
      <c r="W5" s="282">
        <v>2</v>
      </c>
      <c r="X5" s="282">
        <v>5</v>
      </c>
      <c r="Y5" s="282">
        <v>3</v>
      </c>
      <c r="Z5" s="282">
        <v>3</v>
      </c>
      <c r="AA5" s="282">
        <v>2</v>
      </c>
      <c r="AB5" s="282">
        <v>2</v>
      </c>
      <c r="AC5" s="282">
        <v>0</v>
      </c>
      <c r="AD5" s="282">
        <v>0</v>
      </c>
      <c r="AE5" s="282">
        <v>0</v>
      </c>
      <c r="AF5" s="282">
        <v>4</v>
      </c>
    </row>
    <row r="6" spans="2:34" ht="19.5" customHeight="1" x14ac:dyDescent="0.2">
      <c r="B6" s="34" t="s">
        <v>1</v>
      </c>
      <c r="C6" s="282">
        <v>24</v>
      </c>
      <c r="D6" s="282">
        <v>17</v>
      </c>
      <c r="E6" s="282">
        <v>30</v>
      </c>
      <c r="F6" s="282">
        <v>20</v>
      </c>
      <c r="G6" s="282">
        <v>25</v>
      </c>
      <c r="H6" s="282">
        <v>22</v>
      </c>
      <c r="I6" s="282">
        <v>29</v>
      </c>
      <c r="J6" s="282">
        <v>26</v>
      </c>
      <c r="K6" s="282">
        <v>23</v>
      </c>
      <c r="L6" s="282">
        <v>37</v>
      </c>
      <c r="M6" s="282">
        <v>27</v>
      </c>
      <c r="N6" s="282">
        <v>21</v>
      </c>
      <c r="O6" s="282">
        <v>17</v>
      </c>
      <c r="P6" s="282">
        <v>23</v>
      </c>
      <c r="Q6" s="282">
        <v>17</v>
      </c>
      <c r="R6" s="282">
        <v>17</v>
      </c>
      <c r="S6" s="282">
        <v>6</v>
      </c>
      <c r="T6" s="282">
        <v>12</v>
      </c>
      <c r="U6" s="282">
        <v>14</v>
      </c>
      <c r="V6" s="282">
        <v>6</v>
      </c>
      <c r="W6" s="282">
        <v>1</v>
      </c>
      <c r="X6" s="282">
        <v>3</v>
      </c>
      <c r="Y6" s="282">
        <v>4</v>
      </c>
      <c r="Z6" s="282">
        <v>2</v>
      </c>
      <c r="AA6" s="282">
        <v>4</v>
      </c>
      <c r="AB6" s="282">
        <v>5</v>
      </c>
      <c r="AC6" s="282">
        <v>1</v>
      </c>
      <c r="AD6" s="282">
        <v>0</v>
      </c>
      <c r="AE6" s="282">
        <v>0</v>
      </c>
      <c r="AF6" s="282">
        <v>0</v>
      </c>
    </row>
    <row r="7" spans="2:34" ht="19.5" customHeight="1" x14ac:dyDescent="0.2">
      <c r="B7" s="34" t="s">
        <v>2</v>
      </c>
      <c r="C7" s="282">
        <v>79</v>
      </c>
      <c r="D7" s="282">
        <v>39</v>
      </c>
      <c r="E7" s="282">
        <v>100</v>
      </c>
      <c r="F7" s="282">
        <v>86</v>
      </c>
      <c r="G7" s="282">
        <v>88</v>
      </c>
      <c r="H7" s="282">
        <v>84</v>
      </c>
      <c r="I7" s="282">
        <v>83</v>
      </c>
      <c r="J7" s="282">
        <v>105</v>
      </c>
      <c r="K7" s="282">
        <v>164</v>
      </c>
      <c r="L7" s="282">
        <v>127</v>
      </c>
      <c r="M7" s="282">
        <v>111</v>
      </c>
      <c r="N7" s="282">
        <v>47</v>
      </c>
      <c r="O7" s="282">
        <v>60</v>
      </c>
      <c r="P7" s="282">
        <v>61</v>
      </c>
      <c r="Q7" s="282">
        <v>44</v>
      </c>
      <c r="R7" s="282">
        <v>43</v>
      </c>
      <c r="S7" s="282">
        <v>38</v>
      </c>
      <c r="T7" s="282">
        <v>35</v>
      </c>
      <c r="U7" s="282">
        <v>34</v>
      </c>
      <c r="V7" s="282">
        <v>34</v>
      </c>
      <c r="W7" s="282">
        <v>35</v>
      </c>
      <c r="X7" s="282">
        <v>40</v>
      </c>
      <c r="Y7" s="282">
        <v>39</v>
      </c>
      <c r="Z7" s="282">
        <v>53</v>
      </c>
      <c r="AA7" s="282">
        <v>68</v>
      </c>
      <c r="AB7" s="282">
        <v>61</v>
      </c>
      <c r="AC7" s="282">
        <v>75</v>
      </c>
      <c r="AD7" s="282">
        <v>90</v>
      </c>
      <c r="AE7" s="282">
        <v>84</v>
      </c>
      <c r="AF7" s="282">
        <v>62</v>
      </c>
    </row>
    <row r="8" spans="2:34" ht="19.5" customHeight="1" x14ac:dyDescent="0.2">
      <c r="B8" s="34" t="s">
        <v>3</v>
      </c>
      <c r="C8" s="282">
        <v>101</v>
      </c>
      <c r="D8" s="282">
        <v>99</v>
      </c>
      <c r="E8" s="282">
        <v>50</v>
      </c>
      <c r="F8" s="282">
        <v>30</v>
      </c>
      <c r="G8" s="282">
        <v>26</v>
      </c>
      <c r="H8" s="282">
        <v>45</v>
      </c>
      <c r="I8" s="282">
        <v>24</v>
      </c>
      <c r="J8" s="282">
        <v>24</v>
      </c>
      <c r="K8" s="282">
        <v>36</v>
      </c>
      <c r="L8" s="282">
        <v>32</v>
      </c>
      <c r="M8" s="282">
        <v>30</v>
      </c>
      <c r="N8" s="282">
        <v>34</v>
      </c>
      <c r="O8" s="282">
        <v>23</v>
      </c>
      <c r="P8" s="282">
        <v>18</v>
      </c>
      <c r="Q8" s="282">
        <v>15</v>
      </c>
      <c r="R8" s="282">
        <v>13</v>
      </c>
      <c r="S8" s="282">
        <v>20</v>
      </c>
      <c r="T8" s="282">
        <v>14</v>
      </c>
      <c r="U8" s="282">
        <v>6</v>
      </c>
      <c r="V8" s="282">
        <v>2</v>
      </c>
      <c r="W8" s="282">
        <v>4</v>
      </c>
      <c r="X8" s="282">
        <v>4</v>
      </c>
      <c r="Y8" s="282">
        <v>4</v>
      </c>
      <c r="Z8" s="282">
        <v>3</v>
      </c>
      <c r="AA8" s="282">
        <v>6</v>
      </c>
      <c r="AB8" s="282">
        <v>13</v>
      </c>
      <c r="AC8" s="282">
        <v>12</v>
      </c>
      <c r="AD8" s="282">
        <v>9</v>
      </c>
      <c r="AE8" s="282">
        <v>15</v>
      </c>
      <c r="AF8" s="282">
        <v>12</v>
      </c>
    </row>
    <row r="9" spans="2:34" ht="19.5" customHeight="1" x14ac:dyDescent="0.2">
      <c r="B9" s="34" t="s">
        <v>4</v>
      </c>
      <c r="C9" s="282">
        <v>46</v>
      </c>
      <c r="D9" s="282">
        <v>41</v>
      </c>
      <c r="E9" s="282">
        <v>27</v>
      </c>
      <c r="F9" s="282">
        <v>31</v>
      </c>
      <c r="G9" s="282">
        <v>10</v>
      </c>
      <c r="H9" s="282">
        <v>21</v>
      </c>
      <c r="I9" s="282">
        <v>10</v>
      </c>
      <c r="J9" s="282">
        <v>18</v>
      </c>
      <c r="K9" s="282">
        <v>24</v>
      </c>
      <c r="L9" s="282">
        <v>6</v>
      </c>
      <c r="M9" s="282">
        <v>9</v>
      </c>
      <c r="N9" s="282">
        <v>13</v>
      </c>
      <c r="O9" s="282">
        <v>10</v>
      </c>
      <c r="P9" s="282">
        <v>10</v>
      </c>
      <c r="Q9" s="282">
        <v>20</v>
      </c>
      <c r="R9" s="282">
        <v>27</v>
      </c>
      <c r="S9" s="282">
        <v>25</v>
      </c>
      <c r="T9" s="282">
        <v>20</v>
      </c>
      <c r="U9" s="282">
        <v>13</v>
      </c>
      <c r="V9" s="282">
        <v>12</v>
      </c>
      <c r="W9" s="282">
        <v>20</v>
      </c>
      <c r="X9" s="282">
        <v>17</v>
      </c>
      <c r="Y9" s="282">
        <v>16</v>
      </c>
      <c r="Z9" s="282">
        <v>21</v>
      </c>
      <c r="AA9" s="282">
        <v>14</v>
      </c>
      <c r="AB9" s="282">
        <v>16</v>
      </c>
      <c r="AC9" s="282">
        <v>17</v>
      </c>
      <c r="AD9" s="282">
        <v>12</v>
      </c>
      <c r="AE9" s="282">
        <v>17</v>
      </c>
      <c r="AF9" s="282">
        <v>20</v>
      </c>
    </row>
    <row r="10" spans="2:34" ht="19.5" customHeight="1" x14ac:dyDescent="0.2">
      <c r="B10" s="34" t="s">
        <v>5</v>
      </c>
      <c r="C10" s="282">
        <v>1</v>
      </c>
      <c r="D10" s="282">
        <v>3</v>
      </c>
      <c r="E10" s="282">
        <v>1</v>
      </c>
      <c r="F10" s="282">
        <v>0</v>
      </c>
      <c r="G10" s="282">
        <v>0</v>
      </c>
      <c r="H10" s="282">
        <v>0</v>
      </c>
      <c r="I10" s="282">
        <v>0</v>
      </c>
      <c r="J10" s="282">
        <v>4</v>
      </c>
      <c r="K10" s="282">
        <v>0</v>
      </c>
      <c r="L10" s="282">
        <v>0</v>
      </c>
      <c r="M10" s="282">
        <v>0</v>
      </c>
      <c r="N10" s="282">
        <v>1</v>
      </c>
      <c r="O10" s="282">
        <v>0</v>
      </c>
      <c r="P10" s="282">
        <v>0</v>
      </c>
      <c r="Q10" s="282">
        <v>0</v>
      </c>
      <c r="R10" s="282">
        <v>0</v>
      </c>
      <c r="S10" s="282">
        <v>0</v>
      </c>
      <c r="T10" s="282">
        <v>0</v>
      </c>
      <c r="U10" s="282">
        <v>0</v>
      </c>
      <c r="V10" s="282">
        <v>0</v>
      </c>
      <c r="W10" s="282">
        <v>0</v>
      </c>
      <c r="X10" s="282">
        <v>0</v>
      </c>
      <c r="Y10" s="282">
        <v>0</v>
      </c>
      <c r="Z10" s="282">
        <v>1</v>
      </c>
      <c r="AA10" s="282">
        <v>0</v>
      </c>
      <c r="AB10" s="282">
        <v>0</v>
      </c>
      <c r="AC10" s="282">
        <v>0</v>
      </c>
      <c r="AD10" s="282">
        <v>0</v>
      </c>
      <c r="AE10" s="282">
        <v>0</v>
      </c>
      <c r="AF10" s="282">
        <v>3</v>
      </c>
    </row>
    <row r="11" spans="2:34" ht="19.5" customHeight="1" x14ac:dyDescent="0.2">
      <c r="B11" s="34" t="s">
        <v>6</v>
      </c>
      <c r="C11" s="282">
        <v>9</v>
      </c>
      <c r="D11" s="282">
        <v>8</v>
      </c>
      <c r="E11" s="282">
        <v>4</v>
      </c>
      <c r="F11" s="282">
        <v>2</v>
      </c>
      <c r="G11" s="282">
        <v>1</v>
      </c>
      <c r="H11" s="282">
        <v>1</v>
      </c>
      <c r="I11" s="282">
        <v>0</v>
      </c>
      <c r="J11" s="282">
        <v>3</v>
      </c>
      <c r="K11" s="282">
        <v>4</v>
      </c>
      <c r="L11" s="282">
        <v>7</v>
      </c>
      <c r="M11" s="282">
        <v>7</v>
      </c>
      <c r="N11" s="282">
        <v>3</v>
      </c>
      <c r="O11" s="282">
        <v>4</v>
      </c>
      <c r="P11" s="282">
        <v>1</v>
      </c>
      <c r="Q11" s="282">
        <v>1</v>
      </c>
      <c r="R11" s="282">
        <v>1</v>
      </c>
      <c r="S11" s="282">
        <v>0</v>
      </c>
      <c r="T11" s="282">
        <v>0</v>
      </c>
      <c r="U11" s="282">
        <v>4</v>
      </c>
      <c r="V11" s="282">
        <v>0</v>
      </c>
      <c r="W11" s="282">
        <v>0</v>
      </c>
      <c r="X11" s="282">
        <v>1</v>
      </c>
      <c r="Y11" s="282">
        <v>0</v>
      </c>
      <c r="Z11" s="282">
        <v>0</v>
      </c>
      <c r="AA11" s="282">
        <v>0</v>
      </c>
      <c r="AB11" s="282">
        <v>0</v>
      </c>
      <c r="AC11" s="282">
        <v>0</v>
      </c>
      <c r="AD11" s="282">
        <v>0</v>
      </c>
      <c r="AE11" s="282">
        <v>0</v>
      </c>
      <c r="AF11" s="282">
        <v>6</v>
      </c>
    </row>
    <row r="12" spans="2:34" ht="19.5" customHeight="1" x14ac:dyDescent="0.2">
      <c r="B12" s="34" t="s">
        <v>7</v>
      </c>
      <c r="C12" s="282">
        <v>27</v>
      </c>
      <c r="D12" s="282">
        <v>21</v>
      </c>
      <c r="E12" s="282">
        <v>23</v>
      </c>
      <c r="F12" s="282">
        <v>17</v>
      </c>
      <c r="G12" s="282">
        <v>37</v>
      </c>
      <c r="H12" s="282">
        <v>43</v>
      </c>
      <c r="I12" s="282">
        <v>28</v>
      </c>
      <c r="J12" s="282">
        <v>37</v>
      </c>
      <c r="K12" s="282">
        <v>29</v>
      </c>
      <c r="L12" s="282">
        <v>20</v>
      </c>
      <c r="M12" s="282">
        <v>13</v>
      </c>
      <c r="N12" s="282">
        <v>5</v>
      </c>
      <c r="O12" s="282">
        <v>7</v>
      </c>
      <c r="P12" s="282">
        <v>9</v>
      </c>
      <c r="Q12" s="282">
        <v>15</v>
      </c>
      <c r="R12" s="282">
        <v>23</v>
      </c>
      <c r="S12" s="282">
        <v>28</v>
      </c>
      <c r="T12" s="282">
        <v>23</v>
      </c>
      <c r="U12" s="282">
        <v>12</v>
      </c>
      <c r="V12" s="282">
        <v>10</v>
      </c>
      <c r="W12" s="282">
        <v>3</v>
      </c>
      <c r="X12" s="282">
        <v>13</v>
      </c>
      <c r="Y12" s="282">
        <v>8</v>
      </c>
      <c r="Z12" s="282">
        <v>7</v>
      </c>
      <c r="AA12" s="282">
        <v>10</v>
      </c>
      <c r="AB12" s="282">
        <v>20</v>
      </c>
      <c r="AC12" s="282">
        <v>15</v>
      </c>
      <c r="AD12" s="282">
        <v>12</v>
      </c>
      <c r="AE12" s="282">
        <v>14</v>
      </c>
      <c r="AF12" s="282">
        <v>13</v>
      </c>
    </row>
    <row r="13" spans="2:34" ht="19.5" customHeight="1" x14ac:dyDescent="0.2">
      <c r="B13" s="34" t="s">
        <v>8</v>
      </c>
      <c r="C13" s="282">
        <v>4</v>
      </c>
      <c r="D13" s="282">
        <v>6</v>
      </c>
      <c r="E13" s="282">
        <v>2</v>
      </c>
      <c r="F13" s="282">
        <v>3</v>
      </c>
      <c r="G13" s="282">
        <v>0</v>
      </c>
      <c r="H13" s="282">
        <v>1</v>
      </c>
      <c r="I13" s="282">
        <v>0</v>
      </c>
      <c r="J13" s="282">
        <v>2</v>
      </c>
      <c r="K13" s="282">
        <v>0</v>
      </c>
      <c r="L13" s="282">
        <v>3</v>
      </c>
      <c r="M13" s="282">
        <v>3</v>
      </c>
      <c r="N13" s="282">
        <v>1</v>
      </c>
      <c r="O13" s="282">
        <v>2</v>
      </c>
      <c r="P13" s="282">
        <v>12</v>
      </c>
      <c r="Q13" s="282">
        <v>3</v>
      </c>
      <c r="R13" s="282">
        <v>3</v>
      </c>
      <c r="S13" s="282">
        <v>8</v>
      </c>
      <c r="T13" s="282">
        <v>3</v>
      </c>
      <c r="U13" s="282">
        <v>4</v>
      </c>
      <c r="V13" s="282">
        <v>0</v>
      </c>
      <c r="W13" s="282">
        <v>0</v>
      </c>
      <c r="X13" s="282">
        <v>0</v>
      </c>
      <c r="Y13" s="282">
        <v>1</v>
      </c>
      <c r="Z13" s="282">
        <v>0</v>
      </c>
      <c r="AA13" s="282">
        <v>0</v>
      </c>
      <c r="AB13" s="282">
        <v>0</v>
      </c>
      <c r="AC13" s="282">
        <v>0</v>
      </c>
      <c r="AD13" s="282">
        <v>0</v>
      </c>
      <c r="AE13" s="282">
        <v>0</v>
      </c>
      <c r="AF13" s="282">
        <v>1</v>
      </c>
    </row>
    <row r="14" spans="2:34" ht="19.5" customHeight="1" x14ac:dyDescent="0.2">
      <c r="B14" s="34" t="s">
        <v>9</v>
      </c>
      <c r="C14" s="282">
        <v>10</v>
      </c>
      <c r="D14" s="282">
        <v>12</v>
      </c>
      <c r="E14" s="282">
        <v>5</v>
      </c>
      <c r="F14" s="282">
        <v>8</v>
      </c>
      <c r="G14" s="282">
        <v>2</v>
      </c>
      <c r="H14" s="282">
        <v>0</v>
      </c>
      <c r="I14" s="282">
        <v>8</v>
      </c>
      <c r="J14" s="282">
        <v>5</v>
      </c>
      <c r="K14" s="282">
        <v>9</v>
      </c>
      <c r="L14" s="282">
        <v>3</v>
      </c>
      <c r="M14" s="282">
        <v>4</v>
      </c>
      <c r="N14" s="282">
        <v>1</v>
      </c>
      <c r="O14" s="282">
        <v>4</v>
      </c>
      <c r="P14" s="282">
        <v>2</v>
      </c>
      <c r="Q14" s="282">
        <v>1</v>
      </c>
      <c r="R14" s="282">
        <v>0</v>
      </c>
      <c r="S14" s="282">
        <v>5</v>
      </c>
      <c r="T14" s="282">
        <v>0</v>
      </c>
      <c r="U14" s="282">
        <v>3</v>
      </c>
      <c r="V14" s="282">
        <v>2</v>
      </c>
      <c r="W14" s="282">
        <v>4</v>
      </c>
      <c r="X14" s="282">
        <v>2</v>
      </c>
      <c r="Y14" s="282">
        <v>4</v>
      </c>
      <c r="Z14" s="282">
        <v>11</v>
      </c>
      <c r="AA14" s="282">
        <v>3</v>
      </c>
      <c r="AB14" s="282">
        <v>12</v>
      </c>
      <c r="AC14" s="282">
        <v>5</v>
      </c>
      <c r="AD14" s="282">
        <v>7</v>
      </c>
      <c r="AE14" s="282">
        <v>2</v>
      </c>
      <c r="AF14" s="282">
        <v>5</v>
      </c>
    </row>
    <row r="15" spans="2:34" ht="19.5" customHeight="1" x14ac:dyDescent="0.2">
      <c r="B15" s="34" t="s">
        <v>10</v>
      </c>
      <c r="C15" s="282">
        <v>3</v>
      </c>
      <c r="D15" s="282">
        <v>10</v>
      </c>
      <c r="E15" s="282">
        <v>4</v>
      </c>
      <c r="F15" s="282">
        <v>17</v>
      </c>
      <c r="G15" s="282">
        <v>7</v>
      </c>
      <c r="H15" s="282">
        <v>15</v>
      </c>
      <c r="I15" s="282">
        <v>13</v>
      </c>
      <c r="J15" s="282">
        <v>11</v>
      </c>
      <c r="K15" s="282">
        <v>4</v>
      </c>
      <c r="L15" s="282">
        <v>0</v>
      </c>
      <c r="M15" s="282">
        <v>0</v>
      </c>
      <c r="N15" s="282">
        <v>0</v>
      </c>
      <c r="O15" s="282">
        <v>5</v>
      </c>
      <c r="P15" s="282">
        <v>6</v>
      </c>
      <c r="Q15" s="282">
        <v>1</v>
      </c>
      <c r="R15" s="282">
        <v>2</v>
      </c>
      <c r="S15" s="282">
        <v>2</v>
      </c>
      <c r="T15" s="282">
        <v>2</v>
      </c>
      <c r="U15" s="282">
        <v>0</v>
      </c>
      <c r="V15" s="282">
        <v>1</v>
      </c>
      <c r="W15" s="282">
        <v>1</v>
      </c>
      <c r="X15" s="282">
        <v>1</v>
      </c>
      <c r="Y15" s="282">
        <v>4</v>
      </c>
      <c r="Z15" s="282">
        <v>4</v>
      </c>
      <c r="AA15" s="282">
        <v>1</v>
      </c>
      <c r="AB15" s="282">
        <v>1</v>
      </c>
      <c r="AC15" s="282">
        <v>1</v>
      </c>
      <c r="AD15" s="282">
        <v>5</v>
      </c>
      <c r="AE15" s="282">
        <v>1</v>
      </c>
      <c r="AF15" s="282">
        <v>0</v>
      </c>
    </row>
    <row r="16" spans="2:34"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2:32"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2:32"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2:32" s="32" customFormat="1" ht="13.5" customHeight="1" x14ac:dyDescent="0.15">
      <c r="B19" s="35" t="s">
        <v>19</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63" t="s">
        <v>13</v>
      </c>
    </row>
    <row r="23" spans="2:32" s="32" customFormat="1" ht="13.5" customHeight="1" x14ac:dyDescent="0.15">
      <c r="B23" s="32" t="s">
        <v>22</v>
      </c>
    </row>
    <row r="24" spans="2:32" s="32" customFormat="1" ht="13.5" customHeight="1" x14ac:dyDescent="0.15">
      <c r="B24" s="32" t="s">
        <v>661</v>
      </c>
    </row>
    <row r="25" spans="2:32" s="32" customFormat="1" ht="13.5" customHeight="1" x14ac:dyDescent="0.15">
      <c r="B25" s="32" t="s">
        <v>794</v>
      </c>
    </row>
    <row r="26" spans="2:32" s="32" customFormat="1" ht="13.5" customHeight="1" x14ac:dyDescent="0.15">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row>
    <row r="27" spans="2:32" ht="13.5" customHeight="1" x14ac:dyDescent="0.2">
      <c r="B27" s="22" t="s">
        <v>68</v>
      </c>
    </row>
  </sheetData>
  <mergeCells count="2">
    <mergeCell ref="B1:AF1"/>
    <mergeCell ref="B20:C20"/>
  </mergeCells>
  <hyperlinks>
    <hyperlink ref="B27" location="Contents!A1" display="(Back to contents)" xr:uid="{00000000-0004-0000-0D00-000000000000}"/>
    <hyperlink ref="B20" r:id="rId1" xr:uid="{00000000-0004-0000-0D00-000001000000}"/>
    <hyperlink ref="B20:C20" r:id="rId2" display="https://estatistica.madeira.gov.pt/" xr:uid="{00000000-0004-0000-0D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H28"/>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6.7109375" style="11" customWidth="1"/>
    <col min="34" max="34" width="12.85546875" style="11" bestFit="1" customWidth="1"/>
    <col min="35" max="16384" width="9.140625" style="11"/>
  </cols>
  <sheetData>
    <row r="1" spans="2:34" ht="30" customHeight="1" x14ac:dyDescent="0.2">
      <c r="B1" s="446" t="s">
        <v>769</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AF2" s="29" t="s">
        <v>12</v>
      </c>
      <c r="AH2" s="24"/>
    </row>
    <row r="3" spans="2:34"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s="13" customFormat="1" ht="19.5" customHeight="1" x14ac:dyDescent="0.2">
      <c r="B4" s="33" t="s">
        <v>11</v>
      </c>
      <c r="C4" s="283">
        <v>122</v>
      </c>
      <c r="D4" s="283">
        <v>108</v>
      </c>
      <c r="E4" s="283">
        <v>141</v>
      </c>
      <c r="F4" s="283">
        <v>104</v>
      </c>
      <c r="G4" s="283">
        <v>142</v>
      </c>
      <c r="H4" s="283">
        <v>96</v>
      </c>
      <c r="I4" s="283">
        <v>112</v>
      </c>
      <c r="J4" s="283">
        <v>45</v>
      </c>
      <c r="K4" s="283">
        <v>85</v>
      </c>
      <c r="L4" s="283">
        <v>54</v>
      </c>
      <c r="M4" s="283">
        <v>72</v>
      </c>
      <c r="N4" s="283">
        <v>73</v>
      </c>
      <c r="O4" s="283">
        <v>29</v>
      </c>
      <c r="P4" s="283">
        <v>34</v>
      </c>
      <c r="Q4" s="283">
        <v>19</v>
      </c>
      <c r="R4" s="283">
        <v>24</v>
      </c>
      <c r="S4" s="283">
        <f t="shared" ref="S4:AB4" si="0">SUM(S5:S15)</f>
        <v>21</v>
      </c>
      <c r="T4" s="283">
        <f t="shared" si="0"/>
        <v>25</v>
      </c>
      <c r="U4" s="283">
        <f t="shared" si="0"/>
        <v>29</v>
      </c>
      <c r="V4" s="283">
        <f t="shared" si="0"/>
        <v>24</v>
      </c>
      <c r="W4" s="283">
        <f t="shared" si="0"/>
        <v>18</v>
      </c>
      <c r="X4" s="283">
        <f t="shared" si="0"/>
        <v>20</v>
      </c>
      <c r="Y4" s="283">
        <f t="shared" si="0"/>
        <v>15</v>
      </c>
      <c r="Z4" s="283">
        <f t="shared" si="0"/>
        <v>28</v>
      </c>
      <c r="AA4" s="283">
        <f t="shared" si="0"/>
        <v>28</v>
      </c>
      <c r="AB4" s="283">
        <f t="shared" si="0"/>
        <v>28</v>
      </c>
      <c r="AC4" s="283">
        <f>SUM(AC5:AC15)</f>
        <v>22</v>
      </c>
      <c r="AD4" s="283">
        <f>SUM(AD5:AD15)</f>
        <v>18</v>
      </c>
      <c r="AE4" s="283">
        <f>SUM(AE5:AE15)</f>
        <v>24</v>
      </c>
      <c r="AF4" s="283">
        <f>SUM(AF5:AF15)</f>
        <v>11</v>
      </c>
    </row>
    <row r="5" spans="2:34" ht="19.5" customHeight="1" x14ac:dyDescent="0.2">
      <c r="B5" s="34" t="s">
        <v>0</v>
      </c>
      <c r="C5" s="282">
        <v>11</v>
      </c>
      <c r="D5" s="282">
        <v>10</v>
      </c>
      <c r="E5" s="282">
        <v>16</v>
      </c>
      <c r="F5" s="282">
        <v>13</v>
      </c>
      <c r="G5" s="282">
        <v>10</v>
      </c>
      <c r="H5" s="282">
        <v>19</v>
      </c>
      <c r="I5" s="282">
        <v>18</v>
      </c>
      <c r="J5" s="282">
        <v>15</v>
      </c>
      <c r="K5" s="282">
        <v>21</v>
      </c>
      <c r="L5" s="282">
        <v>4</v>
      </c>
      <c r="M5" s="282">
        <v>4</v>
      </c>
      <c r="N5" s="282">
        <v>6</v>
      </c>
      <c r="O5" s="282">
        <v>0</v>
      </c>
      <c r="P5" s="282">
        <v>0</v>
      </c>
      <c r="Q5" s="282">
        <v>0</v>
      </c>
      <c r="R5" s="282">
        <v>0</v>
      </c>
      <c r="S5" s="282">
        <v>0</v>
      </c>
      <c r="T5" s="282">
        <v>0</v>
      </c>
      <c r="U5" s="282">
        <v>0</v>
      </c>
      <c r="V5" s="282">
        <v>1</v>
      </c>
      <c r="W5" s="282">
        <v>0</v>
      </c>
      <c r="X5" s="282">
        <v>0</v>
      </c>
      <c r="Y5" s="282">
        <v>0</v>
      </c>
      <c r="Z5" s="282">
        <v>0</v>
      </c>
      <c r="AA5" s="282">
        <v>1</v>
      </c>
      <c r="AB5" s="282">
        <v>0</v>
      </c>
      <c r="AC5" s="282">
        <v>0</v>
      </c>
      <c r="AD5" s="282">
        <v>0</v>
      </c>
      <c r="AE5" s="282">
        <v>0</v>
      </c>
      <c r="AF5" s="282">
        <v>0</v>
      </c>
    </row>
    <row r="6" spans="2:34" ht="19.5" customHeight="1" x14ac:dyDescent="0.2">
      <c r="B6" s="34" t="s">
        <v>1</v>
      </c>
      <c r="C6" s="282">
        <v>2</v>
      </c>
      <c r="D6" s="282">
        <v>2</v>
      </c>
      <c r="E6" s="282">
        <v>3</v>
      </c>
      <c r="F6" s="282">
        <v>3</v>
      </c>
      <c r="G6" s="282">
        <v>5</v>
      </c>
      <c r="H6" s="282">
        <v>6</v>
      </c>
      <c r="I6" s="282">
        <v>9</v>
      </c>
      <c r="J6" s="282">
        <v>6</v>
      </c>
      <c r="K6" s="282">
        <v>7</v>
      </c>
      <c r="L6" s="282">
        <v>8</v>
      </c>
      <c r="M6" s="282">
        <v>10</v>
      </c>
      <c r="N6" s="282">
        <v>2</v>
      </c>
      <c r="O6" s="282">
        <v>5</v>
      </c>
      <c r="P6" s="282">
        <v>4</v>
      </c>
      <c r="Q6" s="282">
        <v>3</v>
      </c>
      <c r="R6" s="282">
        <v>3</v>
      </c>
      <c r="S6" s="282">
        <v>1</v>
      </c>
      <c r="T6" s="282">
        <v>2</v>
      </c>
      <c r="U6" s="282">
        <v>4</v>
      </c>
      <c r="V6" s="282">
        <v>3</v>
      </c>
      <c r="W6" s="282">
        <v>0</v>
      </c>
      <c r="X6" s="282">
        <v>0</v>
      </c>
      <c r="Y6" s="282">
        <v>0</v>
      </c>
      <c r="Z6" s="282">
        <v>2</v>
      </c>
      <c r="AA6" s="282">
        <v>0</v>
      </c>
      <c r="AB6" s="282">
        <v>3</v>
      </c>
      <c r="AC6" s="282">
        <v>0</v>
      </c>
      <c r="AD6" s="282">
        <v>0</v>
      </c>
      <c r="AE6" s="282">
        <v>0</v>
      </c>
      <c r="AF6" s="282">
        <v>0</v>
      </c>
    </row>
    <row r="7" spans="2:34" ht="19.5" customHeight="1" x14ac:dyDescent="0.2">
      <c r="B7" s="34" t="s">
        <v>2</v>
      </c>
      <c r="C7" s="282">
        <v>37</v>
      </c>
      <c r="D7" s="282">
        <v>16</v>
      </c>
      <c r="E7" s="282">
        <v>37</v>
      </c>
      <c r="F7" s="282">
        <v>30</v>
      </c>
      <c r="G7" s="282">
        <v>43</v>
      </c>
      <c r="H7" s="282">
        <v>27</v>
      </c>
      <c r="I7" s="282">
        <v>31</v>
      </c>
      <c r="J7" s="282">
        <v>6</v>
      </c>
      <c r="K7" s="282">
        <v>26</v>
      </c>
      <c r="L7" s="282">
        <v>26</v>
      </c>
      <c r="M7" s="282">
        <v>28</v>
      </c>
      <c r="N7" s="282">
        <v>43</v>
      </c>
      <c r="O7" s="282">
        <v>16</v>
      </c>
      <c r="P7" s="282">
        <v>13</v>
      </c>
      <c r="Q7" s="282">
        <v>2</v>
      </c>
      <c r="R7" s="282">
        <v>8</v>
      </c>
      <c r="S7" s="282">
        <v>5</v>
      </c>
      <c r="T7" s="282">
        <v>5</v>
      </c>
      <c r="U7" s="282">
        <v>8</v>
      </c>
      <c r="V7" s="282">
        <v>6</v>
      </c>
      <c r="W7" s="282">
        <v>9</v>
      </c>
      <c r="X7" s="282">
        <v>11</v>
      </c>
      <c r="Y7" s="282">
        <v>7</v>
      </c>
      <c r="Z7" s="282">
        <v>12</v>
      </c>
      <c r="AA7" s="282">
        <v>8</v>
      </c>
      <c r="AB7" s="282">
        <v>9</v>
      </c>
      <c r="AC7" s="282">
        <v>8</v>
      </c>
      <c r="AD7" s="282">
        <v>10</v>
      </c>
      <c r="AE7" s="282">
        <v>12</v>
      </c>
      <c r="AF7" s="282">
        <v>6</v>
      </c>
    </row>
    <row r="8" spans="2:34" ht="19.5" customHeight="1" x14ac:dyDescent="0.2">
      <c r="B8" s="34" t="s">
        <v>3</v>
      </c>
      <c r="C8" s="282">
        <v>38</v>
      </c>
      <c r="D8" s="282">
        <v>49</v>
      </c>
      <c r="E8" s="282">
        <v>57</v>
      </c>
      <c r="F8" s="282">
        <v>41</v>
      </c>
      <c r="G8" s="282">
        <v>54</v>
      </c>
      <c r="H8" s="282">
        <v>23</v>
      </c>
      <c r="I8" s="282">
        <v>25</v>
      </c>
      <c r="J8" s="282">
        <v>8</v>
      </c>
      <c r="K8" s="282">
        <v>12</v>
      </c>
      <c r="L8" s="282">
        <v>10</v>
      </c>
      <c r="M8" s="282">
        <v>25</v>
      </c>
      <c r="N8" s="282">
        <v>11</v>
      </c>
      <c r="O8" s="282">
        <v>5</v>
      </c>
      <c r="P8" s="282">
        <v>8</v>
      </c>
      <c r="Q8" s="282">
        <v>7</v>
      </c>
      <c r="R8" s="282">
        <v>5</v>
      </c>
      <c r="S8" s="282">
        <v>7</v>
      </c>
      <c r="T8" s="282">
        <v>11</v>
      </c>
      <c r="U8" s="282">
        <v>7</v>
      </c>
      <c r="V8" s="282">
        <v>10</v>
      </c>
      <c r="W8" s="282">
        <v>5</v>
      </c>
      <c r="X8" s="282">
        <v>2</v>
      </c>
      <c r="Y8" s="282">
        <v>2</v>
      </c>
      <c r="Z8" s="282">
        <v>6</v>
      </c>
      <c r="AA8" s="282">
        <v>9</v>
      </c>
      <c r="AB8" s="282">
        <v>4</v>
      </c>
      <c r="AC8" s="282">
        <v>5</v>
      </c>
      <c r="AD8" s="282">
        <v>3</v>
      </c>
      <c r="AE8" s="282">
        <v>6</v>
      </c>
      <c r="AF8" s="282">
        <v>2</v>
      </c>
    </row>
    <row r="9" spans="2:34" ht="19.5" customHeight="1" x14ac:dyDescent="0.2">
      <c r="B9" s="34" t="s">
        <v>4</v>
      </c>
      <c r="C9" s="282">
        <v>9</v>
      </c>
      <c r="D9" s="282">
        <v>16</v>
      </c>
      <c r="E9" s="282">
        <v>18</v>
      </c>
      <c r="F9" s="282">
        <v>4</v>
      </c>
      <c r="G9" s="282">
        <v>4</v>
      </c>
      <c r="H9" s="282">
        <v>3</v>
      </c>
      <c r="I9" s="282">
        <v>2</v>
      </c>
      <c r="J9" s="282">
        <v>3</v>
      </c>
      <c r="K9" s="282">
        <v>7</v>
      </c>
      <c r="L9" s="282">
        <v>0</v>
      </c>
      <c r="M9" s="282">
        <v>2</v>
      </c>
      <c r="N9" s="282">
        <v>9</v>
      </c>
      <c r="O9" s="282">
        <v>2</v>
      </c>
      <c r="P9" s="282">
        <v>1</v>
      </c>
      <c r="Q9" s="282">
        <v>3</v>
      </c>
      <c r="R9" s="282">
        <v>2</v>
      </c>
      <c r="S9" s="282">
        <v>2</v>
      </c>
      <c r="T9" s="282">
        <v>4</v>
      </c>
      <c r="U9" s="282">
        <v>6</v>
      </c>
      <c r="V9" s="282">
        <v>2</v>
      </c>
      <c r="W9" s="282">
        <v>1</v>
      </c>
      <c r="X9" s="282">
        <v>3</v>
      </c>
      <c r="Y9" s="282">
        <v>3</v>
      </c>
      <c r="Z9" s="282">
        <v>2</v>
      </c>
      <c r="AA9" s="282">
        <v>3</v>
      </c>
      <c r="AB9" s="282">
        <v>1</v>
      </c>
      <c r="AC9" s="282">
        <v>2</v>
      </c>
      <c r="AD9" s="282">
        <v>2</v>
      </c>
      <c r="AE9" s="282">
        <v>1</v>
      </c>
      <c r="AF9" s="282">
        <v>0</v>
      </c>
    </row>
    <row r="10" spans="2:34" ht="19.5" customHeight="1" x14ac:dyDescent="0.2">
      <c r="B10" s="34" t="s">
        <v>5</v>
      </c>
      <c r="C10" s="282">
        <v>0</v>
      </c>
      <c r="D10" s="282">
        <v>1</v>
      </c>
      <c r="E10" s="282">
        <v>0</v>
      </c>
      <c r="F10" s="282">
        <v>1</v>
      </c>
      <c r="G10" s="282">
        <v>1</v>
      </c>
      <c r="H10" s="282">
        <v>0</v>
      </c>
      <c r="I10" s="282">
        <v>1</v>
      </c>
      <c r="J10" s="282">
        <v>2</v>
      </c>
      <c r="K10" s="282">
        <v>0</v>
      </c>
      <c r="L10" s="282">
        <v>0</v>
      </c>
      <c r="M10" s="282">
        <v>1</v>
      </c>
      <c r="N10" s="282">
        <v>0</v>
      </c>
      <c r="O10" s="282">
        <v>0</v>
      </c>
      <c r="P10" s="282">
        <v>0</v>
      </c>
      <c r="Q10" s="282">
        <v>0</v>
      </c>
      <c r="R10" s="282">
        <v>0</v>
      </c>
      <c r="S10" s="282">
        <v>0</v>
      </c>
      <c r="T10" s="282">
        <v>0</v>
      </c>
      <c r="U10" s="282">
        <v>0</v>
      </c>
      <c r="V10" s="282">
        <v>0</v>
      </c>
      <c r="W10" s="282">
        <v>0</v>
      </c>
      <c r="X10" s="282">
        <v>0</v>
      </c>
      <c r="Y10" s="282">
        <v>0</v>
      </c>
      <c r="Z10" s="282">
        <v>0</v>
      </c>
      <c r="AA10" s="282">
        <v>0</v>
      </c>
      <c r="AB10" s="282">
        <v>0</v>
      </c>
      <c r="AC10" s="282">
        <v>0</v>
      </c>
      <c r="AD10" s="282">
        <v>0</v>
      </c>
      <c r="AE10" s="282">
        <v>0</v>
      </c>
      <c r="AF10" s="282">
        <v>0</v>
      </c>
    </row>
    <row r="11" spans="2:34" ht="19.5" customHeight="1" x14ac:dyDescent="0.2">
      <c r="B11" s="34" t="s">
        <v>6</v>
      </c>
      <c r="C11" s="282">
        <v>0</v>
      </c>
      <c r="D11" s="282">
        <v>1</v>
      </c>
      <c r="E11" s="282">
        <v>0</v>
      </c>
      <c r="F11" s="282">
        <v>0</v>
      </c>
      <c r="G11" s="282">
        <v>0</v>
      </c>
      <c r="H11" s="282">
        <v>0</v>
      </c>
      <c r="I11" s="282">
        <v>0</v>
      </c>
      <c r="J11" s="282">
        <v>0</v>
      </c>
      <c r="K11" s="282">
        <v>0</v>
      </c>
      <c r="L11" s="282">
        <v>1</v>
      </c>
      <c r="M11" s="282">
        <v>0</v>
      </c>
      <c r="N11" s="282">
        <v>0</v>
      </c>
      <c r="O11" s="282">
        <v>0</v>
      </c>
      <c r="P11" s="282">
        <v>0</v>
      </c>
      <c r="Q11" s="282">
        <v>0</v>
      </c>
      <c r="R11" s="282">
        <v>0</v>
      </c>
      <c r="S11" s="282">
        <v>0</v>
      </c>
      <c r="T11" s="282">
        <v>0</v>
      </c>
      <c r="U11" s="282">
        <v>0</v>
      </c>
      <c r="V11" s="282">
        <v>0</v>
      </c>
      <c r="W11" s="282">
        <v>0</v>
      </c>
      <c r="X11" s="282">
        <v>0</v>
      </c>
      <c r="Y11" s="282">
        <v>0</v>
      </c>
      <c r="Z11" s="282">
        <v>0</v>
      </c>
      <c r="AA11" s="282">
        <v>0</v>
      </c>
      <c r="AB11" s="282">
        <v>0</v>
      </c>
      <c r="AC11" s="282">
        <v>0</v>
      </c>
      <c r="AD11" s="282">
        <v>0</v>
      </c>
      <c r="AE11" s="282">
        <v>0</v>
      </c>
      <c r="AF11" s="282">
        <v>0</v>
      </c>
    </row>
    <row r="12" spans="2:34" ht="19.5" customHeight="1" x14ac:dyDescent="0.2">
      <c r="B12" s="34" t="s">
        <v>7</v>
      </c>
      <c r="C12" s="282">
        <v>18</v>
      </c>
      <c r="D12" s="282">
        <v>3</v>
      </c>
      <c r="E12" s="282">
        <v>8</v>
      </c>
      <c r="F12" s="282">
        <v>7</v>
      </c>
      <c r="G12" s="282">
        <v>15</v>
      </c>
      <c r="H12" s="282">
        <v>11</v>
      </c>
      <c r="I12" s="282">
        <v>20</v>
      </c>
      <c r="J12" s="282">
        <v>5</v>
      </c>
      <c r="K12" s="282">
        <v>9</v>
      </c>
      <c r="L12" s="282">
        <v>3</v>
      </c>
      <c r="M12" s="282">
        <v>2</v>
      </c>
      <c r="N12" s="282">
        <v>2</v>
      </c>
      <c r="O12" s="282">
        <v>0</v>
      </c>
      <c r="P12" s="282">
        <v>7</v>
      </c>
      <c r="Q12" s="282">
        <v>3</v>
      </c>
      <c r="R12" s="282">
        <v>6</v>
      </c>
      <c r="S12" s="282">
        <v>4</v>
      </c>
      <c r="T12" s="282">
        <v>2</v>
      </c>
      <c r="U12" s="282">
        <v>2</v>
      </c>
      <c r="V12" s="282">
        <v>0</v>
      </c>
      <c r="W12" s="282">
        <v>2</v>
      </c>
      <c r="X12" s="282">
        <v>4</v>
      </c>
      <c r="Y12" s="282">
        <v>1</v>
      </c>
      <c r="Z12" s="282">
        <v>2</v>
      </c>
      <c r="AA12" s="282">
        <v>6</v>
      </c>
      <c r="AB12" s="282">
        <v>5</v>
      </c>
      <c r="AC12" s="282">
        <v>2</v>
      </c>
      <c r="AD12" s="282">
        <v>2</v>
      </c>
      <c r="AE12" s="282">
        <v>5</v>
      </c>
      <c r="AF12" s="282">
        <v>1</v>
      </c>
    </row>
    <row r="13" spans="2:34" ht="19.5" customHeight="1" x14ac:dyDescent="0.2">
      <c r="B13" s="34" t="s">
        <v>8</v>
      </c>
      <c r="C13" s="282">
        <v>1</v>
      </c>
      <c r="D13" s="282">
        <v>2</v>
      </c>
      <c r="E13" s="282">
        <v>0</v>
      </c>
      <c r="F13" s="282">
        <v>1</v>
      </c>
      <c r="G13" s="282">
        <v>4</v>
      </c>
      <c r="H13" s="282">
        <v>1</v>
      </c>
      <c r="I13" s="282">
        <v>3</v>
      </c>
      <c r="J13" s="282">
        <v>0</v>
      </c>
      <c r="K13" s="282">
        <v>0</v>
      </c>
      <c r="L13" s="282">
        <v>1</v>
      </c>
      <c r="M13" s="282">
        <v>0</v>
      </c>
      <c r="N13" s="282">
        <v>0</v>
      </c>
      <c r="O13" s="282">
        <v>0</v>
      </c>
      <c r="P13" s="282">
        <v>0</v>
      </c>
      <c r="Q13" s="282">
        <v>0</v>
      </c>
      <c r="R13" s="282">
        <v>0</v>
      </c>
      <c r="S13" s="282">
        <v>1</v>
      </c>
      <c r="T13" s="282">
        <v>0</v>
      </c>
      <c r="U13" s="282">
        <v>0</v>
      </c>
      <c r="V13" s="282">
        <v>0</v>
      </c>
      <c r="W13" s="282">
        <v>0</v>
      </c>
      <c r="X13" s="282">
        <v>0</v>
      </c>
      <c r="Y13" s="282">
        <v>0</v>
      </c>
      <c r="Z13" s="282">
        <v>0</v>
      </c>
      <c r="AA13" s="282">
        <v>0</v>
      </c>
      <c r="AB13" s="282">
        <v>0</v>
      </c>
      <c r="AC13" s="282">
        <v>0</v>
      </c>
      <c r="AD13" s="282">
        <v>1</v>
      </c>
      <c r="AE13" s="282">
        <v>0</v>
      </c>
      <c r="AF13" s="282">
        <v>0</v>
      </c>
    </row>
    <row r="14" spans="2:34" ht="19.5" customHeight="1" x14ac:dyDescent="0.2">
      <c r="B14" s="34" t="s">
        <v>9</v>
      </c>
      <c r="C14" s="282">
        <v>3</v>
      </c>
      <c r="D14" s="282">
        <v>3</v>
      </c>
      <c r="E14" s="282">
        <v>1</v>
      </c>
      <c r="F14" s="282">
        <v>1</v>
      </c>
      <c r="G14" s="282">
        <v>1</v>
      </c>
      <c r="H14" s="282">
        <v>2</v>
      </c>
      <c r="I14" s="282">
        <v>1</v>
      </c>
      <c r="J14" s="282">
        <v>0</v>
      </c>
      <c r="K14" s="282">
        <v>3</v>
      </c>
      <c r="L14" s="282">
        <v>1</v>
      </c>
      <c r="M14" s="282">
        <v>0</v>
      </c>
      <c r="N14" s="282">
        <v>0</v>
      </c>
      <c r="O14" s="282">
        <v>1</v>
      </c>
      <c r="P14" s="282">
        <v>0</v>
      </c>
      <c r="Q14" s="282">
        <v>1</v>
      </c>
      <c r="R14" s="282">
        <v>0</v>
      </c>
      <c r="S14" s="282">
        <v>1</v>
      </c>
      <c r="T14" s="282">
        <v>1</v>
      </c>
      <c r="U14" s="282">
        <v>2</v>
      </c>
      <c r="V14" s="282">
        <v>2</v>
      </c>
      <c r="W14" s="282">
        <v>1</v>
      </c>
      <c r="X14" s="282">
        <v>0</v>
      </c>
      <c r="Y14" s="282">
        <v>2</v>
      </c>
      <c r="Z14" s="282">
        <v>4</v>
      </c>
      <c r="AA14" s="282">
        <v>0</v>
      </c>
      <c r="AB14" s="282">
        <v>6</v>
      </c>
      <c r="AC14" s="282">
        <v>5</v>
      </c>
      <c r="AD14" s="282">
        <v>0</v>
      </c>
      <c r="AE14" s="282">
        <v>0</v>
      </c>
      <c r="AF14" s="282">
        <v>2</v>
      </c>
    </row>
    <row r="15" spans="2:34" ht="19.5" customHeight="1" x14ac:dyDescent="0.2">
      <c r="B15" s="34" t="s">
        <v>10</v>
      </c>
      <c r="C15" s="282">
        <v>3</v>
      </c>
      <c r="D15" s="282">
        <v>5</v>
      </c>
      <c r="E15" s="282">
        <v>1</v>
      </c>
      <c r="F15" s="282">
        <v>3</v>
      </c>
      <c r="G15" s="282">
        <v>5</v>
      </c>
      <c r="H15" s="282">
        <v>4</v>
      </c>
      <c r="I15" s="282">
        <v>2</v>
      </c>
      <c r="J15" s="282">
        <v>0</v>
      </c>
      <c r="K15" s="282">
        <v>0</v>
      </c>
      <c r="L15" s="282">
        <v>0</v>
      </c>
      <c r="M15" s="282">
        <v>0</v>
      </c>
      <c r="N15" s="282">
        <v>0</v>
      </c>
      <c r="O15" s="282">
        <v>0</v>
      </c>
      <c r="P15" s="282">
        <v>1</v>
      </c>
      <c r="Q15" s="282">
        <v>0</v>
      </c>
      <c r="R15" s="282">
        <v>0</v>
      </c>
      <c r="S15" s="282">
        <v>0</v>
      </c>
      <c r="T15" s="282">
        <v>0</v>
      </c>
      <c r="U15" s="282">
        <v>0</v>
      </c>
      <c r="V15" s="282">
        <v>0</v>
      </c>
      <c r="W15" s="282">
        <v>0</v>
      </c>
      <c r="X15" s="282">
        <v>0</v>
      </c>
      <c r="Y15" s="282">
        <v>0</v>
      </c>
      <c r="Z15" s="282">
        <v>0</v>
      </c>
      <c r="AA15" s="282">
        <v>1</v>
      </c>
      <c r="AB15" s="282">
        <v>0</v>
      </c>
      <c r="AC15" s="282">
        <v>0</v>
      </c>
      <c r="AD15" s="282">
        <v>0</v>
      </c>
      <c r="AE15" s="282">
        <v>0</v>
      </c>
      <c r="AF15" s="282">
        <v>0</v>
      </c>
    </row>
    <row r="16" spans="2:34"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2:32" ht="3" customHeight="1" x14ac:dyDescent="0.2">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row>
    <row r="18" spans="2:32"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2:32" s="32" customFormat="1" ht="13.5" customHeight="1" x14ac:dyDescent="0.15">
      <c r="B19" s="35" t="s">
        <v>19</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43" t="s">
        <v>20</v>
      </c>
      <c r="C22" s="4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2:32" s="32" customFormat="1" ht="13.5" customHeight="1" x14ac:dyDescent="0.15">
      <c r="B23" s="62" t="s">
        <v>14</v>
      </c>
      <c r="C23" s="45"/>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2:32" s="32" customFormat="1" ht="13.5" customHeight="1" x14ac:dyDescent="0.15">
      <c r="B24" s="32" t="s">
        <v>22</v>
      </c>
    </row>
    <row r="25" spans="2:32" s="32" customFormat="1" ht="13.5" customHeight="1" x14ac:dyDescent="0.15">
      <c r="B25" s="32" t="s">
        <v>661</v>
      </c>
    </row>
    <row r="26" spans="2:32" s="32" customFormat="1" ht="13.5" customHeight="1" x14ac:dyDescent="0.15">
      <c r="B26" s="32" t="s">
        <v>794</v>
      </c>
    </row>
    <row r="27" spans="2:32" s="32" customFormat="1" ht="13.5" customHeight="1" x14ac:dyDescent="0.15">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row>
    <row r="28" spans="2:32" ht="13.5" customHeight="1" x14ac:dyDescent="0.2">
      <c r="B28" s="22" t="s">
        <v>68</v>
      </c>
    </row>
  </sheetData>
  <mergeCells count="2">
    <mergeCell ref="B1:AF1"/>
    <mergeCell ref="B20:C20"/>
  </mergeCells>
  <hyperlinks>
    <hyperlink ref="B28" location="Contents!A1" display="(Back to contents)" xr:uid="{00000000-0004-0000-0E00-000000000000}"/>
    <hyperlink ref="B20" r:id="rId1" xr:uid="{00000000-0004-0000-0E00-000001000000}"/>
    <hyperlink ref="B20:C20" r:id="rId2" display="https://estatistica.madeira.gov.pt/" xr:uid="{00000000-0004-0000-0E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H2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6.7109375" style="11" customWidth="1"/>
    <col min="34" max="34" width="12.85546875" style="11" bestFit="1" customWidth="1"/>
    <col min="35" max="16384" width="9.140625" style="11"/>
  </cols>
  <sheetData>
    <row r="1" spans="2:34" ht="30" customHeight="1" x14ac:dyDescent="0.2">
      <c r="B1" s="446" t="s">
        <v>770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AF2" s="29" t="s">
        <v>12</v>
      </c>
      <c r="AH2" s="24"/>
    </row>
    <row r="3" spans="2:34"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s="13" customFormat="1" ht="19.5" customHeight="1" x14ac:dyDescent="0.2">
      <c r="B4" s="33" t="s">
        <v>11</v>
      </c>
      <c r="C4" s="15">
        <f t="shared" ref="C4:Q4" si="0">SUM(C5:C15)</f>
        <v>1</v>
      </c>
      <c r="D4" s="15">
        <f t="shared" si="0"/>
        <v>1</v>
      </c>
      <c r="E4" s="15">
        <f t="shared" si="0"/>
        <v>0</v>
      </c>
      <c r="F4" s="15">
        <f t="shared" si="0"/>
        <v>1</v>
      </c>
      <c r="G4" s="15">
        <f t="shared" si="0"/>
        <v>0</v>
      </c>
      <c r="H4" s="15">
        <f t="shared" si="0"/>
        <v>1</v>
      </c>
      <c r="I4" s="15">
        <f t="shared" si="0"/>
        <v>3</v>
      </c>
      <c r="J4" s="15">
        <f t="shared" si="0"/>
        <v>6</v>
      </c>
      <c r="K4" s="15">
        <f t="shared" si="0"/>
        <v>4</v>
      </c>
      <c r="L4" s="15">
        <f t="shared" si="0"/>
        <v>6</v>
      </c>
      <c r="M4" s="15">
        <f t="shared" si="0"/>
        <v>4</v>
      </c>
      <c r="N4" s="15">
        <f t="shared" si="0"/>
        <v>3</v>
      </c>
      <c r="O4" s="15">
        <f t="shared" si="0"/>
        <v>3</v>
      </c>
      <c r="P4" s="15">
        <f t="shared" si="0"/>
        <v>2</v>
      </c>
      <c r="Q4" s="15">
        <f t="shared" si="0"/>
        <v>2</v>
      </c>
      <c r="R4" s="15">
        <f t="shared" ref="R4" si="1">SUM(R5:R15)</f>
        <v>3</v>
      </c>
      <c r="S4" s="15">
        <f t="shared" ref="S4:AB4" si="2">SUM(S5:S15)</f>
        <v>4</v>
      </c>
      <c r="T4" s="15">
        <f t="shared" si="2"/>
        <v>3</v>
      </c>
      <c r="U4" s="15">
        <f t="shared" si="2"/>
        <v>3</v>
      </c>
      <c r="V4" s="15">
        <f t="shared" si="2"/>
        <v>4</v>
      </c>
      <c r="W4" s="15">
        <f t="shared" si="2"/>
        <v>4</v>
      </c>
      <c r="X4" s="15">
        <f t="shared" si="2"/>
        <v>4</v>
      </c>
      <c r="Y4" s="15">
        <f t="shared" si="2"/>
        <v>5</v>
      </c>
      <c r="Z4" s="15">
        <f t="shared" si="2"/>
        <v>3</v>
      </c>
      <c r="AA4" s="15">
        <f t="shared" si="2"/>
        <v>2</v>
      </c>
      <c r="AB4" s="15">
        <f t="shared" si="2"/>
        <v>1</v>
      </c>
      <c r="AC4" s="15">
        <f>SUM(AC5:AC15)</f>
        <v>3</v>
      </c>
      <c r="AD4" s="15">
        <f>SUM(AD5:AD15)</f>
        <v>2</v>
      </c>
      <c r="AE4" s="15">
        <f>SUM(AE5:AE15)</f>
        <v>1</v>
      </c>
      <c r="AF4" s="15">
        <f>SUM(AF5:AF15)</f>
        <v>0</v>
      </c>
    </row>
    <row r="5" spans="2:34" ht="19.5" customHeight="1" x14ac:dyDescent="0.2">
      <c r="B5" s="34" t="s">
        <v>0</v>
      </c>
      <c r="C5" s="8">
        <v>0</v>
      </c>
      <c r="D5" s="9">
        <v>0</v>
      </c>
      <c r="E5" s="9">
        <v>0</v>
      </c>
      <c r="F5" s="9">
        <v>0</v>
      </c>
      <c r="G5" s="9">
        <v>0</v>
      </c>
      <c r="H5" s="9">
        <v>0</v>
      </c>
      <c r="I5" s="9">
        <v>0</v>
      </c>
      <c r="J5" s="9">
        <v>0</v>
      </c>
      <c r="K5" s="9">
        <v>0</v>
      </c>
      <c r="L5" s="9">
        <v>0</v>
      </c>
      <c r="M5" s="9">
        <v>0</v>
      </c>
      <c r="N5" s="9">
        <v>0</v>
      </c>
      <c r="O5" s="9">
        <v>0</v>
      </c>
      <c r="P5" s="9">
        <v>0</v>
      </c>
      <c r="Q5" s="9">
        <v>0</v>
      </c>
      <c r="R5" s="9">
        <v>0</v>
      </c>
      <c r="S5" s="9">
        <v>0</v>
      </c>
      <c r="T5" s="9">
        <v>0</v>
      </c>
      <c r="U5" s="9">
        <v>0</v>
      </c>
      <c r="V5" s="9">
        <v>0</v>
      </c>
      <c r="W5" s="9">
        <v>0</v>
      </c>
      <c r="X5" s="9">
        <v>0</v>
      </c>
      <c r="Y5" s="9">
        <v>0</v>
      </c>
      <c r="Z5" s="9">
        <v>0</v>
      </c>
      <c r="AA5" s="9">
        <v>0</v>
      </c>
      <c r="AB5" s="9">
        <v>0</v>
      </c>
      <c r="AC5" s="9">
        <v>0</v>
      </c>
      <c r="AD5" s="9">
        <v>0</v>
      </c>
      <c r="AE5" s="9">
        <v>0</v>
      </c>
      <c r="AF5" s="9">
        <v>0</v>
      </c>
    </row>
    <row r="6" spans="2:34" ht="19.5" customHeight="1" x14ac:dyDescent="0.2">
      <c r="B6" s="34" t="s">
        <v>1</v>
      </c>
      <c r="C6" s="8">
        <v>0</v>
      </c>
      <c r="D6" s="9">
        <v>1</v>
      </c>
      <c r="E6" s="9">
        <v>0</v>
      </c>
      <c r="F6" s="9">
        <v>0</v>
      </c>
      <c r="G6" s="9">
        <v>0</v>
      </c>
      <c r="H6" s="9">
        <v>1</v>
      </c>
      <c r="I6" s="9">
        <v>2</v>
      </c>
      <c r="J6" s="9">
        <v>1</v>
      </c>
      <c r="K6" s="9">
        <v>0</v>
      </c>
      <c r="L6" s="9">
        <v>1</v>
      </c>
      <c r="M6" s="9">
        <v>0</v>
      </c>
      <c r="N6" s="9">
        <v>0</v>
      </c>
      <c r="O6" s="9">
        <v>0</v>
      </c>
      <c r="P6" s="9">
        <v>0</v>
      </c>
      <c r="Q6" s="9">
        <v>0</v>
      </c>
      <c r="R6" s="9">
        <v>0</v>
      </c>
      <c r="S6" s="9">
        <v>0</v>
      </c>
      <c r="T6" s="9">
        <v>0</v>
      </c>
      <c r="U6" s="9">
        <v>0</v>
      </c>
      <c r="V6" s="9">
        <v>0</v>
      </c>
      <c r="W6" s="9">
        <v>0</v>
      </c>
      <c r="X6" s="9">
        <v>0</v>
      </c>
      <c r="Y6" s="9">
        <v>0</v>
      </c>
      <c r="Z6" s="9">
        <v>0</v>
      </c>
      <c r="AA6" s="9">
        <v>0</v>
      </c>
      <c r="AB6" s="9">
        <v>0</v>
      </c>
      <c r="AC6" s="9">
        <v>0</v>
      </c>
      <c r="AD6" s="9">
        <v>0</v>
      </c>
      <c r="AE6" s="9">
        <v>0</v>
      </c>
      <c r="AF6" s="9">
        <v>0</v>
      </c>
    </row>
    <row r="7" spans="2:34" ht="19.5" customHeight="1" x14ac:dyDescent="0.2">
      <c r="B7" s="34" t="s">
        <v>2</v>
      </c>
      <c r="C7" s="8">
        <v>0</v>
      </c>
      <c r="D7" s="9">
        <v>0</v>
      </c>
      <c r="E7" s="9">
        <v>0</v>
      </c>
      <c r="F7" s="9">
        <v>0</v>
      </c>
      <c r="G7" s="9">
        <v>0</v>
      </c>
      <c r="H7" s="9">
        <v>0</v>
      </c>
      <c r="I7" s="9">
        <v>0</v>
      </c>
      <c r="J7" s="9">
        <v>2</v>
      </c>
      <c r="K7" s="9">
        <v>1</v>
      </c>
      <c r="L7" s="9">
        <v>0</v>
      </c>
      <c r="M7" s="9">
        <v>0</v>
      </c>
      <c r="N7" s="9">
        <v>0</v>
      </c>
      <c r="O7" s="9">
        <v>1</v>
      </c>
      <c r="P7" s="9">
        <v>0</v>
      </c>
      <c r="Q7" s="9">
        <v>0</v>
      </c>
      <c r="R7" s="9">
        <v>1</v>
      </c>
      <c r="S7" s="9">
        <v>0</v>
      </c>
      <c r="T7" s="9">
        <v>0</v>
      </c>
      <c r="U7" s="9">
        <v>0</v>
      </c>
      <c r="V7" s="9">
        <v>0</v>
      </c>
      <c r="W7" s="9">
        <v>0</v>
      </c>
      <c r="X7" s="9">
        <v>0</v>
      </c>
      <c r="Y7" s="9">
        <v>0</v>
      </c>
      <c r="Z7" s="9">
        <v>0</v>
      </c>
      <c r="AA7" s="9">
        <v>0</v>
      </c>
      <c r="AB7" s="9">
        <v>0</v>
      </c>
      <c r="AC7" s="9">
        <v>0</v>
      </c>
      <c r="AD7" s="9">
        <v>0</v>
      </c>
      <c r="AE7" s="9">
        <v>0</v>
      </c>
      <c r="AF7" s="9">
        <v>0</v>
      </c>
    </row>
    <row r="8" spans="2:34" ht="19.5" customHeight="1" x14ac:dyDescent="0.2">
      <c r="B8" s="34" t="s">
        <v>3</v>
      </c>
      <c r="C8" s="8">
        <v>0</v>
      </c>
      <c r="D8" s="9">
        <v>0</v>
      </c>
      <c r="E8" s="9">
        <v>0</v>
      </c>
      <c r="F8" s="9">
        <v>1</v>
      </c>
      <c r="G8" s="9">
        <v>0</v>
      </c>
      <c r="H8" s="9">
        <v>0</v>
      </c>
      <c r="I8" s="9">
        <v>0</v>
      </c>
      <c r="J8" s="9">
        <v>1</v>
      </c>
      <c r="K8" s="9">
        <v>0</v>
      </c>
      <c r="L8" s="9">
        <v>1</v>
      </c>
      <c r="M8" s="9">
        <v>0</v>
      </c>
      <c r="N8" s="9">
        <v>0</v>
      </c>
      <c r="O8" s="9">
        <v>1</v>
      </c>
      <c r="P8" s="9">
        <v>0</v>
      </c>
      <c r="Q8" s="9">
        <v>0</v>
      </c>
      <c r="R8" s="9">
        <v>0</v>
      </c>
      <c r="S8" s="9">
        <v>1</v>
      </c>
      <c r="T8" s="9">
        <v>0</v>
      </c>
      <c r="U8" s="9">
        <v>0</v>
      </c>
      <c r="V8" s="9">
        <v>0</v>
      </c>
      <c r="W8" s="9">
        <v>1</v>
      </c>
      <c r="X8" s="9">
        <v>0</v>
      </c>
      <c r="Y8" s="9">
        <v>0</v>
      </c>
      <c r="Z8" s="9">
        <v>0</v>
      </c>
      <c r="AA8" s="9">
        <v>0</v>
      </c>
      <c r="AB8" s="9">
        <v>0</v>
      </c>
      <c r="AC8" s="9">
        <v>0</v>
      </c>
      <c r="AD8" s="9">
        <v>0</v>
      </c>
      <c r="AE8" s="9">
        <v>0</v>
      </c>
      <c r="AF8" s="9">
        <v>0</v>
      </c>
    </row>
    <row r="9" spans="2:34" ht="19.5" customHeight="1" x14ac:dyDescent="0.2">
      <c r="B9" s="34" t="s">
        <v>4</v>
      </c>
      <c r="C9" s="8">
        <v>1</v>
      </c>
      <c r="D9" s="9">
        <v>0</v>
      </c>
      <c r="E9" s="9">
        <v>0</v>
      </c>
      <c r="F9" s="9">
        <v>0</v>
      </c>
      <c r="G9" s="9">
        <v>0</v>
      </c>
      <c r="H9" s="9">
        <v>0</v>
      </c>
      <c r="I9" s="9">
        <v>0</v>
      </c>
      <c r="J9" s="9">
        <v>0</v>
      </c>
      <c r="K9" s="9">
        <v>0</v>
      </c>
      <c r="L9" s="9">
        <v>1</v>
      </c>
      <c r="M9" s="9">
        <v>2</v>
      </c>
      <c r="N9" s="9">
        <v>3</v>
      </c>
      <c r="O9" s="9">
        <v>1</v>
      </c>
      <c r="P9" s="9">
        <v>1</v>
      </c>
      <c r="Q9" s="9">
        <v>1</v>
      </c>
      <c r="R9" s="9">
        <v>2</v>
      </c>
      <c r="S9" s="9">
        <v>0</v>
      </c>
      <c r="T9" s="9">
        <v>1</v>
      </c>
      <c r="U9" s="9">
        <v>3</v>
      </c>
      <c r="V9" s="9">
        <v>2</v>
      </c>
      <c r="W9" s="9">
        <v>2</v>
      </c>
      <c r="X9" s="9">
        <v>4</v>
      </c>
      <c r="Y9" s="9">
        <v>3</v>
      </c>
      <c r="Z9" s="9">
        <v>0</v>
      </c>
      <c r="AA9" s="9">
        <v>1</v>
      </c>
      <c r="AB9" s="9">
        <v>0</v>
      </c>
      <c r="AC9" s="9">
        <v>2</v>
      </c>
      <c r="AD9" s="9">
        <v>1</v>
      </c>
      <c r="AE9" s="9">
        <v>1</v>
      </c>
      <c r="AF9" s="9">
        <v>0</v>
      </c>
    </row>
    <row r="10" spans="2:34" ht="19.5" customHeight="1" x14ac:dyDescent="0.2">
      <c r="B10" s="34" t="s">
        <v>5</v>
      </c>
      <c r="C10" s="8">
        <v>0</v>
      </c>
      <c r="D10" s="9">
        <v>0</v>
      </c>
      <c r="E10" s="9">
        <v>0</v>
      </c>
      <c r="F10" s="9">
        <v>0</v>
      </c>
      <c r="G10" s="9">
        <v>0</v>
      </c>
      <c r="H10" s="9">
        <v>0</v>
      </c>
      <c r="I10" s="9">
        <v>0</v>
      </c>
      <c r="J10" s="9">
        <v>1</v>
      </c>
      <c r="K10" s="9">
        <v>0</v>
      </c>
      <c r="L10" s="9">
        <v>0</v>
      </c>
      <c r="M10" s="9">
        <v>0</v>
      </c>
      <c r="N10" s="9">
        <v>0</v>
      </c>
      <c r="O10" s="9">
        <v>0</v>
      </c>
      <c r="P10" s="9">
        <v>0</v>
      </c>
      <c r="Q10" s="9">
        <v>0</v>
      </c>
      <c r="R10" s="9">
        <v>0</v>
      </c>
      <c r="S10" s="9">
        <v>0</v>
      </c>
      <c r="T10" s="9">
        <v>0</v>
      </c>
      <c r="U10" s="9">
        <v>0</v>
      </c>
      <c r="V10" s="9">
        <v>0</v>
      </c>
      <c r="W10" s="9">
        <v>0</v>
      </c>
      <c r="X10" s="9">
        <v>0</v>
      </c>
      <c r="Y10" s="9">
        <v>0</v>
      </c>
      <c r="Z10" s="9">
        <v>1</v>
      </c>
      <c r="AA10" s="9">
        <v>0</v>
      </c>
      <c r="AB10" s="9">
        <v>0</v>
      </c>
      <c r="AC10" s="9">
        <v>0</v>
      </c>
      <c r="AD10" s="9">
        <v>0</v>
      </c>
      <c r="AE10" s="9">
        <v>0</v>
      </c>
      <c r="AF10" s="9">
        <v>0</v>
      </c>
    </row>
    <row r="11" spans="2:34" ht="19.5" customHeight="1" x14ac:dyDescent="0.2">
      <c r="B11" s="34" t="s">
        <v>6</v>
      </c>
      <c r="C11" s="8">
        <v>0</v>
      </c>
      <c r="D11" s="9">
        <v>0</v>
      </c>
      <c r="E11" s="9">
        <v>0</v>
      </c>
      <c r="F11" s="9">
        <v>0</v>
      </c>
      <c r="G11" s="9">
        <v>0</v>
      </c>
      <c r="H11" s="9">
        <v>0</v>
      </c>
      <c r="I11" s="9">
        <v>0</v>
      </c>
      <c r="J11" s="9">
        <v>0</v>
      </c>
      <c r="K11" s="9">
        <v>0</v>
      </c>
      <c r="L11" s="9">
        <v>0</v>
      </c>
      <c r="M11" s="9">
        <v>0</v>
      </c>
      <c r="N11" s="9">
        <v>0</v>
      </c>
      <c r="O11" s="9">
        <v>0</v>
      </c>
      <c r="P11" s="9">
        <v>0</v>
      </c>
      <c r="Q11" s="9">
        <v>0</v>
      </c>
      <c r="R11" s="9">
        <v>0</v>
      </c>
      <c r="S11" s="9">
        <v>0</v>
      </c>
      <c r="T11" s="9">
        <v>0</v>
      </c>
      <c r="U11" s="9">
        <v>0</v>
      </c>
      <c r="V11" s="9">
        <v>0</v>
      </c>
      <c r="W11" s="9">
        <v>0</v>
      </c>
      <c r="X11" s="9">
        <v>0</v>
      </c>
      <c r="Y11" s="9">
        <v>0</v>
      </c>
      <c r="Z11" s="9">
        <v>0</v>
      </c>
      <c r="AA11" s="9">
        <v>0</v>
      </c>
      <c r="AB11" s="9">
        <v>0</v>
      </c>
      <c r="AC11" s="9">
        <v>0</v>
      </c>
      <c r="AD11" s="9">
        <v>0</v>
      </c>
      <c r="AE11" s="9">
        <v>0</v>
      </c>
      <c r="AF11" s="9">
        <v>0</v>
      </c>
    </row>
    <row r="12" spans="2:34" ht="19.5" customHeight="1" x14ac:dyDescent="0.2">
      <c r="B12" s="34" t="s">
        <v>7</v>
      </c>
      <c r="C12" s="8">
        <v>0</v>
      </c>
      <c r="D12" s="9">
        <v>0</v>
      </c>
      <c r="E12" s="9">
        <v>0</v>
      </c>
      <c r="F12" s="9">
        <v>0</v>
      </c>
      <c r="G12" s="9">
        <v>0</v>
      </c>
      <c r="H12" s="9">
        <v>0</v>
      </c>
      <c r="I12" s="9">
        <v>1</v>
      </c>
      <c r="J12" s="9">
        <v>0</v>
      </c>
      <c r="K12" s="9">
        <v>2</v>
      </c>
      <c r="L12" s="9">
        <v>3</v>
      </c>
      <c r="M12" s="9">
        <v>1</v>
      </c>
      <c r="N12" s="9">
        <v>0</v>
      </c>
      <c r="O12" s="9">
        <v>0</v>
      </c>
      <c r="P12" s="9">
        <v>0</v>
      </c>
      <c r="Q12" s="9">
        <v>0</v>
      </c>
      <c r="R12" s="9">
        <v>0</v>
      </c>
      <c r="S12" s="9">
        <v>1</v>
      </c>
      <c r="T12" s="9">
        <v>1</v>
      </c>
      <c r="U12" s="9">
        <v>0</v>
      </c>
      <c r="V12" s="9">
        <v>0</v>
      </c>
      <c r="W12" s="9">
        <v>0</v>
      </c>
      <c r="X12" s="9">
        <v>0</v>
      </c>
      <c r="Y12" s="9">
        <v>0</v>
      </c>
      <c r="Z12" s="9">
        <v>0</v>
      </c>
      <c r="AA12" s="9">
        <v>0</v>
      </c>
      <c r="AB12" s="9">
        <v>0</v>
      </c>
      <c r="AC12" s="9">
        <v>1</v>
      </c>
      <c r="AD12" s="9">
        <v>0</v>
      </c>
      <c r="AE12" s="9">
        <v>0</v>
      </c>
      <c r="AF12" s="9">
        <v>0</v>
      </c>
    </row>
    <row r="13" spans="2:34" ht="19.5" customHeight="1" x14ac:dyDescent="0.2">
      <c r="B13" s="34" t="s">
        <v>8</v>
      </c>
      <c r="C13" s="8">
        <v>0</v>
      </c>
      <c r="D13" s="9">
        <v>0</v>
      </c>
      <c r="E13" s="9">
        <v>0</v>
      </c>
      <c r="F13" s="9">
        <v>0</v>
      </c>
      <c r="G13" s="9">
        <v>0</v>
      </c>
      <c r="H13" s="9">
        <v>0</v>
      </c>
      <c r="I13" s="9">
        <v>0</v>
      </c>
      <c r="J13" s="9">
        <v>1</v>
      </c>
      <c r="K13" s="9">
        <v>0</v>
      </c>
      <c r="L13" s="9">
        <v>0</v>
      </c>
      <c r="M13" s="9">
        <v>1</v>
      </c>
      <c r="N13" s="9">
        <v>0</v>
      </c>
      <c r="O13" s="9">
        <v>0</v>
      </c>
      <c r="P13" s="9">
        <v>0</v>
      </c>
      <c r="Q13" s="9">
        <v>0</v>
      </c>
      <c r="R13" s="9">
        <v>0</v>
      </c>
      <c r="S13" s="9">
        <v>1</v>
      </c>
      <c r="T13" s="9">
        <v>0</v>
      </c>
      <c r="U13" s="9">
        <v>0</v>
      </c>
      <c r="V13" s="9">
        <v>0</v>
      </c>
      <c r="W13" s="9">
        <v>0</v>
      </c>
      <c r="X13" s="9">
        <v>0</v>
      </c>
      <c r="Y13" s="9">
        <v>0</v>
      </c>
      <c r="Z13" s="9">
        <v>0</v>
      </c>
      <c r="AA13" s="9">
        <v>0</v>
      </c>
      <c r="AB13" s="9">
        <v>0</v>
      </c>
      <c r="AC13" s="9">
        <v>0</v>
      </c>
      <c r="AD13" s="9">
        <v>1</v>
      </c>
      <c r="AE13" s="9">
        <v>0</v>
      </c>
      <c r="AF13" s="9">
        <v>0</v>
      </c>
    </row>
    <row r="14" spans="2:34" ht="19.5" customHeight="1" x14ac:dyDescent="0.2">
      <c r="B14" s="34" t="s">
        <v>9</v>
      </c>
      <c r="C14" s="8">
        <v>0</v>
      </c>
      <c r="D14" s="9">
        <v>0</v>
      </c>
      <c r="E14" s="9">
        <v>0</v>
      </c>
      <c r="F14" s="9">
        <v>0</v>
      </c>
      <c r="G14" s="9">
        <v>0</v>
      </c>
      <c r="H14" s="9">
        <v>0</v>
      </c>
      <c r="I14" s="9">
        <v>0</v>
      </c>
      <c r="J14" s="9">
        <v>0</v>
      </c>
      <c r="K14" s="9">
        <v>0</v>
      </c>
      <c r="L14" s="9">
        <v>0</v>
      </c>
      <c r="M14" s="9">
        <v>0</v>
      </c>
      <c r="N14" s="9">
        <v>0</v>
      </c>
      <c r="O14" s="9">
        <v>0</v>
      </c>
      <c r="P14" s="9">
        <v>1</v>
      </c>
      <c r="Q14" s="9">
        <v>1</v>
      </c>
      <c r="R14" s="9">
        <v>0</v>
      </c>
      <c r="S14" s="9">
        <v>1</v>
      </c>
      <c r="T14" s="9">
        <v>1</v>
      </c>
      <c r="U14" s="9">
        <v>0</v>
      </c>
      <c r="V14" s="9">
        <v>2</v>
      </c>
      <c r="W14" s="9">
        <v>1</v>
      </c>
      <c r="X14" s="9">
        <v>0</v>
      </c>
      <c r="Y14" s="9">
        <v>2</v>
      </c>
      <c r="Z14" s="9">
        <v>2</v>
      </c>
      <c r="AA14" s="9">
        <v>1</v>
      </c>
      <c r="AB14" s="9">
        <v>1</v>
      </c>
      <c r="AC14" s="9">
        <v>0</v>
      </c>
      <c r="AD14" s="9">
        <v>0</v>
      </c>
      <c r="AE14" s="9">
        <v>0</v>
      </c>
      <c r="AF14" s="9">
        <v>0</v>
      </c>
    </row>
    <row r="15" spans="2:34" ht="19.5" customHeight="1" x14ac:dyDescent="0.2">
      <c r="B15" s="34" t="s">
        <v>10</v>
      </c>
      <c r="C15" s="8">
        <v>0</v>
      </c>
      <c r="D15" s="9">
        <v>0</v>
      </c>
      <c r="E15" s="9">
        <v>0</v>
      </c>
      <c r="F15" s="9">
        <v>0</v>
      </c>
      <c r="G15" s="9">
        <v>0</v>
      </c>
      <c r="H15" s="9">
        <v>0</v>
      </c>
      <c r="I15" s="9">
        <v>0</v>
      </c>
      <c r="J15" s="9">
        <v>0</v>
      </c>
      <c r="K15" s="9">
        <v>1</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row>
    <row r="16" spans="2:34" ht="9" customHeight="1" x14ac:dyDescent="0.2">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row>
    <row r="17" spans="2:32" ht="3" customHeight="1" x14ac:dyDescent="0.2">
      <c r="B17" s="57"/>
      <c r="C17" s="59"/>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2:32" ht="9" customHeight="1" x14ac:dyDescent="0.2">
      <c r="C18" s="8"/>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row>
    <row r="19" spans="2:32" s="32" customFormat="1" ht="13.5" customHeight="1" x14ac:dyDescent="0.15">
      <c r="B19" s="32" t="s">
        <v>18</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63" t="s">
        <v>13</v>
      </c>
    </row>
    <row r="23" spans="2:32" s="32" customFormat="1" ht="13.5" customHeight="1" x14ac:dyDescent="0.15">
      <c r="B23" s="32" t="s">
        <v>22</v>
      </c>
    </row>
    <row r="24" spans="2:32" s="32" customFormat="1" ht="13.5" customHeight="1" x14ac:dyDescent="0.15">
      <c r="B24" s="32" t="s">
        <v>661</v>
      </c>
    </row>
    <row r="25" spans="2:32" s="32" customFormat="1" ht="13.5" customHeight="1" x14ac:dyDescent="0.15">
      <c r="B25" s="32" t="s">
        <v>794</v>
      </c>
    </row>
    <row r="26" spans="2:32" s="32" customFormat="1" ht="13.5" customHeight="1" x14ac:dyDescent="0.15"/>
    <row r="27" spans="2:32" ht="13.5" customHeight="1" x14ac:dyDescent="0.2">
      <c r="B27" s="22" t="s">
        <v>68</v>
      </c>
    </row>
  </sheetData>
  <mergeCells count="2">
    <mergeCell ref="B1:AF1"/>
    <mergeCell ref="B20:C20"/>
  </mergeCells>
  <hyperlinks>
    <hyperlink ref="B27" location="Contents!A1" display="(Back to contents)" xr:uid="{00000000-0004-0000-0F00-000000000000}"/>
    <hyperlink ref="B20" r:id="rId1" xr:uid="{00000000-0004-0000-0F00-000001000000}"/>
    <hyperlink ref="B20:C20" r:id="rId2" display="https://estatistica.madeira.gov.pt/" xr:uid="{00000000-0004-0000-0F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H27"/>
  <sheetViews>
    <sheetView showGridLines="0" workbookViewId="0">
      <pane xSplit="2" topLeftCell="C1" activePane="topRight" state="frozen"/>
      <selection pane="topRight"/>
    </sheetView>
  </sheetViews>
  <sheetFormatPr defaultRowHeight="12.75" x14ac:dyDescent="0.2"/>
  <cols>
    <col min="1" max="1" width="6.7109375" style="11" customWidth="1"/>
    <col min="2" max="2" width="25.7109375" style="1" customWidth="1"/>
    <col min="3" max="32" width="7.28515625" style="1" customWidth="1"/>
    <col min="33" max="33" width="6.7109375" style="11" customWidth="1"/>
    <col min="34" max="16384" width="9.140625" style="11"/>
  </cols>
  <sheetData>
    <row r="1" spans="2:34" ht="30" customHeight="1" x14ac:dyDescent="0.2">
      <c r="B1" s="446" t="s">
        <v>775</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S2" s="28"/>
      <c r="T2" s="28"/>
      <c r="U2" s="29"/>
      <c r="V2" s="29"/>
      <c r="W2" s="29"/>
      <c r="X2" s="29"/>
      <c r="Y2" s="29"/>
      <c r="Z2" s="29"/>
      <c r="AA2" s="29"/>
      <c r="AB2" s="29"/>
      <c r="AC2" s="29"/>
      <c r="AD2" s="29"/>
      <c r="AE2" s="29"/>
      <c r="AF2" s="29" t="s">
        <v>12</v>
      </c>
      <c r="AH2" s="24"/>
    </row>
    <row r="3" spans="2:34"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s="13" customFormat="1" ht="19.5" customHeight="1" x14ac:dyDescent="0.2">
      <c r="B4" s="33" t="s">
        <v>11</v>
      </c>
      <c r="C4" s="6">
        <f>SUM(C5:C15)</f>
        <v>2078</v>
      </c>
      <c r="D4" s="6">
        <f t="shared" ref="D4:AB4" si="0">SUM(D5:D15)</f>
        <v>1667</v>
      </c>
      <c r="E4" s="6">
        <f t="shared" si="0"/>
        <v>2538</v>
      </c>
      <c r="F4" s="6">
        <f t="shared" si="0"/>
        <v>3162</v>
      </c>
      <c r="G4" s="6">
        <f t="shared" si="0"/>
        <v>3743</v>
      </c>
      <c r="H4" s="6">
        <f t="shared" si="0"/>
        <v>3885</v>
      </c>
      <c r="I4" s="6">
        <f t="shared" si="0"/>
        <v>5447</v>
      </c>
      <c r="J4" s="6">
        <f t="shared" si="0"/>
        <v>3771</v>
      </c>
      <c r="K4" s="6">
        <f t="shared" si="0"/>
        <v>3237</v>
      </c>
      <c r="L4" s="6">
        <f t="shared" si="0"/>
        <v>4682</v>
      </c>
      <c r="M4" s="6">
        <f t="shared" si="0"/>
        <v>3477</v>
      </c>
      <c r="N4" s="6">
        <f t="shared" si="0"/>
        <v>2310</v>
      </c>
      <c r="O4" s="6">
        <f t="shared" si="0"/>
        <v>1876</v>
      </c>
      <c r="P4" s="6">
        <f t="shared" si="0"/>
        <v>1769</v>
      </c>
      <c r="Q4" s="6">
        <f t="shared" si="0"/>
        <v>871</v>
      </c>
      <c r="R4" s="6">
        <f t="shared" si="0"/>
        <v>635</v>
      </c>
      <c r="S4" s="6">
        <f t="shared" si="0"/>
        <v>642</v>
      </c>
      <c r="T4" s="6">
        <f t="shared" si="0"/>
        <v>330</v>
      </c>
      <c r="U4" s="6">
        <f t="shared" si="0"/>
        <v>239</v>
      </c>
      <c r="V4" s="6">
        <f t="shared" si="0"/>
        <v>221</v>
      </c>
      <c r="W4" s="6">
        <f t="shared" si="0"/>
        <v>207</v>
      </c>
      <c r="X4" s="6">
        <f t="shared" si="0"/>
        <v>297</v>
      </c>
      <c r="Y4" s="6">
        <f t="shared" si="0"/>
        <v>480</v>
      </c>
      <c r="Z4" s="6">
        <f t="shared" si="0"/>
        <v>493</v>
      </c>
      <c r="AA4" s="6">
        <f t="shared" si="0"/>
        <v>575</v>
      </c>
      <c r="AB4" s="6">
        <f t="shared" si="0"/>
        <v>712</v>
      </c>
      <c r="AC4" s="6">
        <f>SUM(AC5:AC15)</f>
        <v>1116</v>
      </c>
      <c r="AD4" s="6">
        <f>SUM(AD5:AD15)</f>
        <v>869</v>
      </c>
      <c r="AE4" s="6">
        <f>SUM(AE5:AE15)</f>
        <v>1315</v>
      </c>
      <c r="AF4" s="6">
        <f>SUM(AF5:AF15)</f>
        <v>1280</v>
      </c>
    </row>
    <row r="5" spans="2:34" s="13" customFormat="1" ht="19.5" customHeight="1" x14ac:dyDescent="0.2">
      <c r="B5" s="34" t="s">
        <v>0</v>
      </c>
      <c r="C5" s="7">
        <v>78</v>
      </c>
      <c r="D5" s="7">
        <v>90</v>
      </c>
      <c r="E5" s="7">
        <v>96</v>
      </c>
      <c r="F5" s="7">
        <v>106</v>
      </c>
      <c r="G5" s="7">
        <v>118</v>
      </c>
      <c r="H5" s="7">
        <v>125</v>
      </c>
      <c r="I5" s="8">
        <v>110</v>
      </c>
      <c r="J5" s="8">
        <v>165</v>
      </c>
      <c r="K5" s="8">
        <v>157</v>
      </c>
      <c r="L5" s="8">
        <v>173</v>
      </c>
      <c r="M5" s="8">
        <v>182</v>
      </c>
      <c r="N5" s="8">
        <v>111</v>
      </c>
      <c r="O5" s="9">
        <v>98</v>
      </c>
      <c r="P5" s="9">
        <v>76</v>
      </c>
      <c r="Q5" s="9">
        <v>62</v>
      </c>
      <c r="R5" s="65">
        <v>59</v>
      </c>
      <c r="S5" s="65">
        <v>42</v>
      </c>
      <c r="T5" s="9">
        <v>22</v>
      </c>
      <c r="U5" s="9">
        <v>26</v>
      </c>
      <c r="V5" s="9">
        <v>16</v>
      </c>
      <c r="W5" s="9">
        <v>26</v>
      </c>
      <c r="X5" s="9">
        <v>43</v>
      </c>
      <c r="Y5" s="9">
        <v>35</v>
      </c>
      <c r="Z5" s="9">
        <v>53</v>
      </c>
      <c r="AA5" s="9">
        <v>51</v>
      </c>
      <c r="AB5" s="9">
        <v>46</v>
      </c>
      <c r="AC5" s="9">
        <v>48</v>
      </c>
      <c r="AD5" s="9">
        <v>55</v>
      </c>
      <c r="AE5" s="9">
        <v>52</v>
      </c>
      <c r="AF5" s="9">
        <v>94</v>
      </c>
    </row>
    <row r="6" spans="2:34" ht="19.5" customHeight="1" x14ac:dyDescent="0.2">
      <c r="B6" s="34" t="s">
        <v>1</v>
      </c>
      <c r="C6" s="7">
        <v>123</v>
      </c>
      <c r="D6" s="7">
        <v>102</v>
      </c>
      <c r="E6" s="7">
        <v>279</v>
      </c>
      <c r="F6" s="7">
        <v>157</v>
      </c>
      <c r="G6" s="7">
        <v>349</v>
      </c>
      <c r="H6" s="7">
        <v>402</v>
      </c>
      <c r="I6" s="8">
        <v>671</v>
      </c>
      <c r="J6" s="8">
        <v>621</v>
      </c>
      <c r="K6" s="8">
        <v>410</v>
      </c>
      <c r="L6" s="8">
        <v>514</v>
      </c>
      <c r="M6" s="8">
        <v>198</v>
      </c>
      <c r="N6" s="8">
        <v>125</v>
      </c>
      <c r="O6" s="9">
        <v>179</v>
      </c>
      <c r="P6" s="9">
        <v>241</v>
      </c>
      <c r="Q6" s="9">
        <v>91</v>
      </c>
      <c r="R6" s="65">
        <v>84</v>
      </c>
      <c r="S6" s="65">
        <v>48</v>
      </c>
      <c r="T6" s="9">
        <v>27</v>
      </c>
      <c r="U6" s="9">
        <v>31</v>
      </c>
      <c r="V6" s="9">
        <v>17</v>
      </c>
      <c r="W6" s="9">
        <v>17</v>
      </c>
      <c r="X6" s="9">
        <v>10</v>
      </c>
      <c r="Y6" s="9">
        <v>17</v>
      </c>
      <c r="Z6" s="9">
        <v>30</v>
      </c>
      <c r="AA6" s="9">
        <v>25</v>
      </c>
      <c r="AB6" s="9">
        <v>104</v>
      </c>
      <c r="AC6" s="9">
        <v>196</v>
      </c>
      <c r="AD6" s="9">
        <v>68</v>
      </c>
      <c r="AE6" s="9">
        <v>257</v>
      </c>
      <c r="AF6" s="9">
        <v>145</v>
      </c>
    </row>
    <row r="7" spans="2:34" ht="19.5" customHeight="1" x14ac:dyDescent="0.2">
      <c r="B7" s="34" t="s">
        <v>2</v>
      </c>
      <c r="C7" s="7">
        <v>994</v>
      </c>
      <c r="D7" s="7">
        <v>537</v>
      </c>
      <c r="E7" s="7">
        <v>1191</v>
      </c>
      <c r="F7" s="7">
        <v>1613</v>
      </c>
      <c r="G7" s="7">
        <v>1561</v>
      </c>
      <c r="H7" s="7">
        <v>1458</v>
      </c>
      <c r="I7" s="8">
        <v>2146</v>
      </c>
      <c r="J7" s="8">
        <v>1197</v>
      </c>
      <c r="K7" s="8">
        <v>1122</v>
      </c>
      <c r="L7" s="8">
        <v>1581</v>
      </c>
      <c r="M7" s="8">
        <v>1112</v>
      </c>
      <c r="N7" s="8">
        <v>936</v>
      </c>
      <c r="O7" s="9">
        <v>721</v>
      </c>
      <c r="P7" s="9">
        <v>918</v>
      </c>
      <c r="Q7" s="9">
        <v>399</v>
      </c>
      <c r="R7" s="65">
        <v>241</v>
      </c>
      <c r="S7" s="65">
        <v>264</v>
      </c>
      <c r="T7" s="9">
        <v>142</v>
      </c>
      <c r="U7" s="9">
        <v>69</v>
      </c>
      <c r="V7" s="9">
        <v>94</v>
      </c>
      <c r="W7" s="9">
        <v>71</v>
      </c>
      <c r="X7" s="9">
        <v>138</v>
      </c>
      <c r="Y7" s="9">
        <v>276</v>
      </c>
      <c r="Z7" s="9">
        <v>267</v>
      </c>
      <c r="AA7" s="9">
        <v>284</v>
      </c>
      <c r="AB7" s="9">
        <v>354</v>
      </c>
      <c r="AC7" s="9">
        <v>611</v>
      </c>
      <c r="AD7" s="9">
        <v>487</v>
      </c>
      <c r="AE7" s="9">
        <v>658</v>
      </c>
      <c r="AF7" s="9">
        <v>595</v>
      </c>
    </row>
    <row r="8" spans="2:34" ht="19.5" customHeight="1" x14ac:dyDescent="0.2">
      <c r="B8" s="34" t="s">
        <v>3</v>
      </c>
      <c r="C8" s="7">
        <v>100</v>
      </c>
      <c r="D8" s="7">
        <v>102</v>
      </c>
      <c r="E8" s="7">
        <v>123</v>
      </c>
      <c r="F8" s="7">
        <v>108</v>
      </c>
      <c r="G8" s="7">
        <v>114</v>
      </c>
      <c r="H8" s="7">
        <v>212</v>
      </c>
      <c r="I8" s="8">
        <v>259</v>
      </c>
      <c r="J8" s="8">
        <v>245</v>
      </c>
      <c r="K8" s="8">
        <v>157</v>
      </c>
      <c r="L8" s="8">
        <v>170</v>
      </c>
      <c r="M8" s="8">
        <v>401</v>
      </c>
      <c r="N8" s="8">
        <v>195</v>
      </c>
      <c r="O8" s="9">
        <v>249</v>
      </c>
      <c r="P8" s="9">
        <v>47</v>
      </c>
      <c r="Q8" s="9">
        <v>63</v>
      </c>
      <c r="R8" s="65">
        <v>40</v>
      </c>
      <c r="S8" s="65">
        <v>44</v>
      </c>
      <c r="T8" s="9">
        <v>27</v>
      </c>
      <c r="U8" s="9">
        <v>14</v>
      </c>
      <c r="V8" s="9">
        <v>8</v>
      </c>
      <c r="W8" s="9">
        <v>11</v>
      </c>
      <c r="X8" s="9">
        <v>9</v>
      </c>
      <c r="Y8" s="9">
        <v>9</v>
      </c>
      <c r="Z8" s="9">
        <v>11</v>
      </c>
      <c r="AA8" s="9">
        <v>16</v>
      </c>
      <c r="AB8" s="9">
        <v>29</v>
      </c>
      <c r="AC8" s="9">
        <v>33</v>
      </c>
      <c r="AD8" s="9">
        <v>38</v>
      </c>
      <c r="AE8" s="9">
        <v>50</v>
      </c>
      <c r="AF8" s="9">
        <v>49</v>
      </c>
    </row>
    <row r="9" spans="2:34" ht="19.5" customHeight="1" x14ac:dyDescent="0.2">
      <c r="B9" s="34" t="s">
        <v>4</v>
      </c>
      <c r="C9" s="7">
        <v>69</v>
      </c>
      <c r="D9" s="7">
        <v>77</v>
      </c>
      <c r="E9" s="7">
        <v>69</v>
      </c>
      <c r="F9" s="7">
        <v>80</v>
      </c>
      <c r="G9" s="7">
        <v>62</v>
      </c>
      <c r="H9" s="7">
        <v>148</v>
      </c>
      <c r="I9" s="8">
        <v>107</v>
      </c>
      <c r="J9" s="8">
        <v>134</v>
      </c>
      <c r="K9" s="8">
        <v>127</v>
      </c>
      <c r="L9" s="8">
        <v>107</v>
      </c>
      <c r="M9" s="8">
        <v>67</v>
      </c>
      <c r="N9" s="8">
        <v>41</v>
      </c>
      <c r="O9" s="9">
        <v>66</v>
      </c>
      <c r="P9" s="9">
        <v>42</v>
      </c>
      <c r="Q9" s="9">
        <v>38</v>
      </c>
      <c r="R9" s="65">
        <v>39</v>
      </c>
      <c r="S9" s="65">
        <v>53</v>
      </c>
      <c r="T9" s="9">
        <v>39</v>
      </c>
      <c r="U9" s="9">
        <v>30</v>
      </c>
      <c r="V9" s="9">
        <v>25</v>
      </c>
      <c r="W9" s="9">
        <v>35</v>
      </c>
      <c r="X9" s="9">
        <v>38</v>
      </c>
      <c r="Y9" s="9">
        <v>31</v>
      </c>
      <c r="Z9" s="9">
        <v>37</v>
      </c>
      <c r="AA9" s="9">
        <v>49</v>
      </c>
      <c r="AB9" s="9">
        <v>37</v>
      </c>
      <c r="AC9" s="9">
        <v>51</v>
      </c>
      <c r="AD9" s="9">
        <v>38</v>
      </c>
      <c r="AE9" s="9">
        <v>73</v>
      </c>
      <c r="AF9" s="9">
        <v>51</v>
      </c>
    </row>
    <row r="10" spans="2:34" ht="19.5" customHeight="1" x14ac:dyDescent="0.2">
      <c r="B10" s="34" t="s">
        <v>5</v>
      </c>
      <c r="C10" s="7">
        <v>8</v>
      </c>
      <c r="D10" s="7">
        <v>12</v>
      </c>
      <c r="E10" s="7">
        <v>16</v>
      </c>
      <c r="F10" s="7">
        <v>13</v>
      </c>
      <c r="G10" s="7">
        <v>11</v>
      </c>
      <c r="H10" s="7">
        <v>6</v>
      </c>
      <c r="I10" s="8">
        <v>12</v>
      </c>
      <c r="J10" s="8">
        <v>23</v>
      </c>
      <c r="K10" s="8">
        <v>58</v>
      </c>
      <c r="L10" s="8">
        <v>27</v>
      </c>
      <c r="M10" s="8">
        <v>18</v>
      </c>
      <c r="N10" s="8">
        <v>30</v>
      </c>
      <c r="O10" s="9">
        <v>6</v>
      </c>
      <c r="P10" s="9">
        <v>9</v>
      </c>
      <c r="Q10" s="9">
        <v>0</v>
      </c>
      <c r="R10" s="65">
        <v>2</v>
      </c>
      <c r="S10" s="65">
        <v>1</v>
      </c>
      <c r="T10" s="9">
        <v>1</v>
      </c>
      <c r="U10" s="9">
        <v>1</v>
      </c>
      <c r="V10" s="9">
        <v>1</v>
      </c>
      <c r="W10" s="9">
        <v>1</v>
      </c>
      <c r="X10" s="9">
        <v>0</v>
      </c>
      <c r="Y10" s="9">
        <v>3</v>
      </c>
      <c r="Z10" s="9">
        <v>3</v>
      </c>
      <c r="AA10" s="9">
        <v>7</v>
      </c>
      <c r="AB10" s="9">
        <v>1</v>
      </c>
      <c r="AC10" s="9">
        <v>2</v>
      </c>
      <c r="AD10" s="9">
        <v>2</v>
      </c>
      <c r="AE10" s="9">
        <v>3</v>
      </c>
      <c r="AF10" s="9">
        <v>6</v>
      </c>
    </row>
    <row r="11" spans="2:34" ht="19.5" customHeight="1" x14ac:dyDescent="0.2">
      <c r="B11" s="34" t="s">
        <v>6</v>
      </c>
      <c r="C11" s="7">
        <v>59</v>
      </c>
      <c r="D11" s="7">
        <v>128</v>
      </c>
      <c r="E11" s="7">
        <v>104</v>
      </c>
      <c r="F11" s="7">
        <v>149</v>
      </c>
      <c r="G11" s="7">
        <v>113</v>
      </c>
      <c r="H11" s="7">
        <v>205</v>
      </c>
      <c r="I11" s="8">
        <v>195</v>
      </c>
      <c r="J11" s="8">
        <v>184</v>
      </c>
      <c r="K11" s="8">
        <v>102</v>
      </c>
      <c r="L11" s="8">
        <v>73</v>
      </c>
      <c r="M11" s="8">
        <v>62</v>
      </c>
      <c r="N11" s="8">
        <v>49</v>
      </c>
      <c r="O11" s="9">
        <v>47</v>
      </c>
      <c r="P11" s="9">
        <v>33</v>
      </c>
      <c r="Q11" s="9">
        <v>24</v>
      </c>
      <c r="R11" s="65">
        <v>45</v>
      </c>
      <c r="S11" s="65">
        <v>23</v>
      </c>
      <c r="T11" s="9">
        <v>5</v>
      </c>
      <c r="U11" s="9">
        <v>14</v>
      </c>
      <c r="V11" s="9">
        <v>5</v>
      </c>
      <c r="W11" s="9">
        <v>7</v>
      </c>
      <c r="X11" s="9">
        <v>14</v>
      </c>
      <c r="Y11" s="9">
        <v>11</v>
      </c>
      <c r="Z11" s="9">
        <v>15</v>
      </c>
      <c r="AA11" s="9">
        <v>12</v>
      </c>
      <c r="AB11" s="9">
        <v>9</v>
      </c>
      <c r="AC11" s="9">
        <v>0</v>
      </c>
      <c r="AD11" s="9">
        <v>10</v>
      </c>
      <c r="AE11" s="9">
        <v>5</v>
      </c>
      <c r="AF11" s="9">
        <v>45</v>
      </c>
    </row>
    <row r="12" spans="2:34" ht="19.5" customHeight="1" x14ac:dyDescent="0.2">
      <c r="B12" s="34" t="s">
        <v>7</v>
      </c>
      <c r="C12" s="7">
        <v>510</v>
      </c>
      <c r="D12" s="7">
        <v>488</v>
      </c>
      <c r="E12" s="7">
        <v>504</v>
      </c>
      <c r="F12" s="7">
        <v>770</v>
      </c>
      <c r="G12" s="7">
        <v>1214</v>
      </c>
      <c r="H12" s="7">
        <v>1019</v>
      </c>
      <c r="I12" s="8">
        <v>1609</v>
      </c>
      <c r="J12" s="8">
        <v>868</v>
      </c>
      <c r="K12" s="8">
        <v>714</v>
      </c>
      <c r="L12" s="8">
        <v>1693</v>
      </c>
      <c r="M12" s="8">
        <v>1186</v>
      </c>
      <c r="N12" s="8">
        <v>578</v>
      </c>
      <c r="O12" s="9">
        <v>308</v>
      </c>
      <c r="P12" s="9">
        <v>178</v>
      </c>
      <c r="Q12" s="9">
        <v>108</v>
      </c>
      <c r="R12" s="65">
        <v>68</v>
      </c>
      <c r="S12" s="65">
        <v>82</v>
      </c>
      <c r="T12" s="9">
        <v>35</v>
      </c>
      <c r="U12" s="9">
        <v>33</v>
      </c>
      <c r="V12" s="9">
        <v>39</v>
      </c>
      <c r="W12" s="9">
        <v>23</v>
      </c>
      <c r="X12" s="9">
        <v>29</v>
      </c>
      <c r="Y12" s="9">
        <v>80</v>
      </c>
      <c r="Z12" s="9">
        <v>46</v>
      </c>
      <c r="AA12" s="9">
        <v>103</v>
      </c>
      <c r="AB12" s="9">
        <v>81</v>
      </c>
      <c r="AC12" s="9">
        <v>130</v>
      </c>
      <c r="AD12" s="9">
        <v>88</v>
      </c>
      <c r="AE12" s="9">
        <v>144</v>
      </c>
      <c r="AF12" s="9">
        <v>232</v>
      </c>
    </row>
    <row r="13" spans="2:34" ht="19.5" customHeight="1" x14ac:dyDescent="0.2">
      <c r="B13" s="34" t="s">
        <v>8</v>
      </c>
      <c r="C13" s="7">
        <v>30</v>
      </c>
      <c r="D13" s="7">
        <v>23</v>
      </c>
      <c r="E13" s="7">
        <v>23</v>
      </c>
      <c r="F13" s="7">
        <v>36</v>
      </c>
      <c r="G13" s="7">
        <v>30</v>
      </c>
      <c r="H13" s="7">
        <v>35</v>
      </c>
      <c r="I13" s="8">
        <v>35</v>
      </c>
      <c r="J13" s="8">
        <v>123</v>
      </c>
      <c r="K13" s="8">
        <v>45</v>
      </c>
      <c r="L13" s="8">
        <v>178</v>
      </c>
      <c r="M13" s="8">
        <v>67</v>
      </c>
      <c r="N13" s="8">
        <v>43</v>
      </c>
      <c r="O13" s="9">
        <v>40</v>
      </c>
      <c r="P13" s="9">
        <v>36</v>
      </c>
      <c r="Q13" s="9">
        <v>18</v>
      </c>
      <c r="R13" s="65">
        <v>12</v>
      </c>
      <c r="S13" s="65">
        <v>19</v>
      </c>
      <c r="T13" s="9">
        <v>12</v>
      </c>
      <c r="U13" s="9">
        <v>6</v>
      </c>
      <c r="V13" s="9">
        <v>5</v>
      </c>
      <c r="W13" s="9">
        <v>5</v>
      </c>
      <c r="X13" s="9">
        <v>4</v>
      </c>
      <c r="Y13" s="9">
        <v>1</v>
      </c>
      <c r="Z13" s="9">
        <v>3</v>
      </c>
      <c r="AA13" s="9">
        <v>7</v>
      </c>
      <c r="AB13" s="9">
        <v>5</v>
      </c>
      <c r="AC13" s="9">
        <v>6</v>
      </c>
      <c r="AD13" s="9">
        <v>9</v>
      </c>
      <c r="AE13" s="9">
        <v>11</v>
      </c>
      <c r="AF13" s="9">
        <v>10</v>
      </c>
    </row>
    <row r="14" spans="2:34" ht="19.5" customHeight="1" x14ac:dyDescent="0.2">
      <c r="B14" s="34" t="s">
        <v>9</v>
      </c>
      <c r="C14" s="7">
        <v>30</v>
      </c>
      <c r="D14" s="7">
        <v>23</v>
      </c>
      <c r="E14" s="7">
        <v>35</v>
      </c>
      <c r="F14" s="7">
        <v>60</v>
      </c>
      <c r="G14" s="7">
        <v>50</v>
      </c>
      <c r="H14" s="7">
        <v>74</v>
      </c>
      <c r="I14" s="8">
        <v>62</v>
      </c>
      <c r="J14" s="8">
        <v>45</v>
      </c>
      <c r="K14" s="8">
        <v>54</v>
      </c>
      <c r="L14" s="8">
        <v>46</v>
      </c>
      <c r="M14" s="8">
        <v>33</v>
      </c>
      <c r="N14" s="8">
        <v>47</v>
      </c>
      <c r="O14" s="9">
        <v>21</v>
      </c>
      <c r="P14" s="9">
        <v>20</v>
      </c>
      <c r="Q14" s="9">
        <v>24</v>
      </c>
      <c r="R14" s="65">
        <v>17</v>
      </c>
      <c r="S14" s="65">
        <v>15</v>
      </c>
      <c r="T14" s="9">
        <v>16</v>
      </c>
      <c r="U14" s="9">
        <v>8</v>
      </c>
      <c r="V14" s="9">
        <v>8</v>
      </c>
      <c r="W14" s="9">
        <v>8</v>
      </c>
      <c r="X14" s="9">
        <v>5</v>
      </c>
      <c r="Y14" s="9">
        <v>9</v>
      </c>
      <c r="Z14" s="9">
        <v>14</v>
      </c>
      <c r="AA14" s="9">
        <v>7</v>
      </c>
      <c r="AB14" s="9">
        <v>40</v>
      </c>
      <c r="AC14" s="9">
        <v>26</v>
      </c>
      <c r="AD14" s="9">
        <v>28</v>
      </c>
      <c r="AE14" s="9">
        <v>37</v>
      </c>
      <c r="AF14" s="9">
        <v>42</v>
      </c>
    </row>
    <row r="15" spans="2:34" ht="19.5" customHeight="1" x14ac:dyDescent="0.2">
      <c r="B15" s="34" t="s">
        <v>10</v>
      </c>
      <c r="C15" s="7">
        <v>77</v>
      </c>
      <c r="D15" s="7">
        <v>85</v>
      </c>
      <c r="E15" s="7">
        <v>98</v>
      </c>
      <c r="F15" s="7">
        <v>70</v>
      </c>
      <c r="G15" s="7">
        <v>121</v>
      </c>
      <c r="H15" s="7">
        <v>201</v>
      </c>
      <c r="I15" s="8">
        <v>241</v>
      </c>
      <c r="J15" s="8">
        <v>166</v>
      </c>
      <c r="K15" s="8">
        <v>291</v>
      </c>
      <c r="L15" s="8">
        <v>120</v>
      </c>
      <c r="M15" s="8">
        <v>151</v>
      </c>
      <c r="N15" s="8">
        <v>155</v>
      </c>
      <c r="O15" s="9">
        <v>141</v>
      </c>
      <c r="P15" s="9">
        <v>169</v>
      </c>
      <c r="Q15" s="9">
        <v>44</v>
      </c>
      <c r="R15" s="102">
        <v>28</v>
      </c>
      <c r="S15" s="65">
        <v>51</v>
      </c>
      <c r="T15" s="11">
        <v>4</v>
      </c>
      <c r="U15" s="9">
        <v>7</v>
      </c>
      <c r="V15" s="9">
        <v>3</v>
      </c>
      <c r="W15" s="9">
        <v>3</v>
      </c>
      <c r="X15" s="9">
        <v>7</v>
      </c>
      <c r="Y15" s="9">
        <v>8</v>
      </c>
      <c r="Z15" s="9">
        <v>14</v>
      </c>
      <c r="AA15" s="9">
        <v>14</v>
      </c>
      <c r="AB15" s="9">
        <v>6</v>
      </c>
      <c r="AC15" s="9">
        <v>13</v>
      </c>
      <c r="AD15" s="9">
        <v>46</v>
      </c>
      <c r="AE15" s="9">
        <v>25</v>
      </c>
      <c r="AF15" s="9">
        <v>11</v>
      </c>
    </row>
    <row r="16" spans="2:34" ht="9" customHeight="1" x14ac:dyDescent="0.2">
      <c r="B16" s="11"/>
      <c r="C16" s="7"/>
      <c r="D16" s="7"/>
      <c r="E16" s="7"/>
      <c r="F16" s="7"/>
      <c r="G16" s="7"/>
      <c r="H16" s="7"/>
      <c r="I16" s="7"/>
      <c r="J16" s="8"/>
      <c r="K16" s="8"/>
      <c r="L16" s="8"/>
      <c r="M16" s="8"/>
      <c r="N16" s="8"/>
      <c r="O16" s="8"/>
      <c r="P16" s="9"/>
      <c r="Q16" s="9"/>
      <c r="R16" s="9"/>
      <c r="S16" s="9"/>
      <c r="T16" s="9"/>
      <c r="U16" s="9"/>
      <c r="V16" s="9"/>
      <c r="W16" s="9"/>
      <c r="X16" s="9"/>
      <c r="Y16" s="9"/>
      <c r="Z16" s="9"/>
      <c r="AA16" s="9"/>
      <c r="AB16" s="9"/>
      <c r="AC16" s="9"/>
      <c r="AD16" s="9"/>
      <c r="AE16" s="9"/>
      <c r="AF16" s="9"/>
    </row>
    <row r="17" spans="2:32" ht="3" customHeight="1" x14ac:dyDescent="0.2">
      <c r="B17" s="57"/>
      <c r="C17" s="58"/>
      <c r="D17" s="58"/>
      <c r="E17" s="58"/>
      <c r="F17" s="58"/>
      <c r="G17" s="58"/>
      <c r="H17" s="58"/>
      <c r="I17" s="58"/>
      <c r="J17" s="59"/>
      <c r="K17" s="59"/>
      <c r="L17" s="59"/>
      <c r="M17" s="59"/>
      <c r="N17" s="59"/>
      <c r="O17" s="59"/>
      <c r="P17" s="60"/>
      <c r="Q17" s="60"/>
      <c r="R17" s="60"/>
      <c r="S17" s="60"/>
      <c r="T17" s="60"/>
      <c r="U17" s="60"/>
      <c r="V17" s="60"/>
      <c r="W17" s="60"/>
      <c r="X17" s="60"/>
      <c r="Y17" s="60"/>
      <c r="Z17" s="60"/>
      <c r="AA17" s="60"/>
      <c r="AB17" s="60"/>
      <c r="AC17" s="60"/>
      <c r="AD17" s="60"/>
      <c r="AE17" s="60"/>
      <c r="AF17" s="60"/>
    </row>
    <row r="18" spans="2:32" ht="9" customHeight="1" x14ac:dyDescent="0.2">
      <c r="B18" s="11"/>
      <c r="C18" s="7"/>
      <c r="D18" s="7"/>
      <c r="E18" s="7"/>
      <c r="F18" s="7"/>
      <c r="G18" s="7"/>
      <c r="H18" s="7"/>
      <c r="I18" s="7"/>
      <c r="J18" s="8"/>
      <c r="K18" s="8"/>
      <c r="L18" s="8"/>
      <c r="M18" s="8"/>
      <c r="N18" s="8"/>
      <c r="O18" s="8"/>
      <c r="P18" s="9"/>
      <c r="Q18" s="9"/>
      <c r="R18" s="9"/>
      <c r="S18" s="9"/>
      <c r="T18" s="9"/>
      <c r="U18" s="9"/>
      <c r="V18" s="9"/>
      <c r="W18" s="9"/>
      <c r="X18" s="9"/>
      <c r="Y18" s="9"/>
      <c r="Z18" s="9"/>
      <c r="AA18" s="9"/>
      <c r="AB18" s="9"/>
      <c r="AC18" s="9"/>
      <c r="AD18" s="9"/>
      <c r="AE18" s="9"/>
      <c r="AF18" s="9"/>
    </row>
    <row r="19" spans="2:32" s="32" customFormat="1" ht="13.5" customHeight="1" x14ac:dyDescent="0.15">
      <c r="B19" s="32" t="s">
        <v>18</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63" t="s">
        <v>13</v>
      </c>
    </row>
    <row r="23" spans="2:32" s="32" customFormat="1" ht="13.5" customHeight="1" x14ac:dyDescent="0.15">
      <c r="B23" s="32" t="s">
        <v>22</v>
      </c>
    </row>
    <row r="24" spans="2:32" s="32" customFormat="1" ht="13.5" customHeight="1" x14ac:dyDescent="0.15">
      <c r="B24" s="32" t="s">
        <v>661</v>
      </c>
    </row>
    <row r="25" spans="2:32" s="32" customFormat="1" ht="13.5" customHeight="1" x14ac:dyDescent="0.15">
      <c r="B25" s="32" t="s">
        <v>794</v>
      </c>
    </row>
    <row r="26" spans="2:32" s="32" customFormat="1" ht="13.5" customHeight="1" x14ac:dyDescent="0.15"/>
    <row r="27" spans="2:32" ht="13.5" customHeight="1" x14ac:dyDescent="0.2">
      <c r="B27" s="22" t="s">
        <v>68</v>
      </c>
    </row>
  </sheetData>
  <mergeCells count="2">
    <mergeCell ref="B1:AF1"/>
    <mergeCell ref="B20:C20"/>
  </mergeCells>
  <hyperlinks>
    <hyperlink ref="B27" location="Contents!A1" display="(Back to contents)" xr:uid="{00000000-0004-0000-1000-000000000000}"/>
    <hyperlink ref="B20" r:id="rId1" xr:uid="{00000000-0004-0000-1000-000001000000}"/>
    <hyperlink ref="B20:C20" r:id="rId2" display="https://estatistica.madeira.gov.pt/" xr:uid="{00000000-0004-0000-1000-000002000000}"/>
  </hyperlinks>
  <pageMargins left="0.70866141732283472" right="0.70866141732283472" top="0.74803149606299213" bottom="0.74803149606299213" header="0.31496062992125984" footer="0.31496062992125984"/>
  <pageSetup paperSize="9" scale="48" orientation="landscape" verticalDpi="0"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H27"/>
  <sheetViews>
    <sheetView showGridLines="0" workbookViewId="0">
      <pane xSplit="2" topLeftCell="C1" activePane="topRight" state="frozen"/>
      <selection pane="topRight"/>
    </sheetView>
  </sheetViews>
  <sheetFormatPr defaultRowHeight="12.75" x14ac:dyDescent="0.2"/>
  <cols>
    <col min="1" max="1" width="6.7109375" style="11" customWidth="1"/>
    <col min="2" max="2" width="25.7109375" style="1" customWidth="1"/>
    <col min="3" max="32" width="7.28515625" style="1" customWidth="1"/>
    <col min="33" max="33" width="6.7109375" style="11" customWidth="1"/>
    <col min="34" max="16384" width="9.140625" style="11"/>
  </cols>
  <sheetData>
    <row r="1" spans="2:34" ht="30" customHeight="1" x14ac:dyDescent="0.2">
      <c r="B1" s="446" t="s">
        <v>776</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S2" s="28"/>
      <c r="T2" s="28"/>
      <c r="U2" s="29"/>
      <c r="V2" s="29"/>
      <c r="W2" s="29"/>
      <c r="X2" s="29"/>
      <c r="Y2" s="29"/>
      <c r="Z2" s="29"/>
      <c r="AA2" s="29"/>
      <c r="AB2" s="29"/>
      <c r="AC2" s="29"/>
      <c r="AD2" s="29"/>
      <c r="AE2" s="29"/>
      <c r="AF2" s="29" t="s">
        <v>12</v>
      </c>
      <c r="AH2" s="24"/>
    </row>
    <row r="3" spans="2:34"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ht="19.5" customHeight="1" x14ac:dyDescent="0.2">
      <c r="B4" s="33" t="s">
        <v>11</v>
      </c>
      <c r="C4" s="6">
        <f>SUM(C5:C15)</f>
        <v>1918</v>
      </c>
      <c r="D4" s="6">
        <f t="shared" ref="D4:J4" si="0">SUM(D5:D15)</f>
        <v>1528</v>
      </c>
      <c r="E4" s="6">
        <f t="shared" si="0"/>
        <v>2368</v>
      </c>
      <c r="F4" s="6">
        <f t="shared" si="0"/>
        <v>2873</v>
      </c>
      <c r="G4" s="6">
        <f t="shared" si="0"/>
        <v>3504</v>
      </c>
      <c r="H4" s="6">
        <f t="shared" si="0"/>
        <v>3589</v>
      </c>
      <c r="I4" s="6">
        <f t="shared" si="0"/>
        <v>5107</v>
      </c>
      <c r="J4" s="6">
        <f t="shared" si="0"/>
        <v>3127</v>
      </c>
      <c r="K4" s="6">
        <f>SUM(K5:K15)</f>
        <v>2844</v>
      </c>
      <c r="L4" s="6">
        <f>SUM(L5:L15)</f>
        <v>4126</v>
      </c>
      <c r="M4" s="6">
        <f>SUM(M5:M15)</f>
        <v>3187</v>
      </c>
      <c r="N4" s="6">
        <f t="shared" ref="N4:Q4" si="1">SUM(N5:N15)</f>
        <v>2054</v>
      </c>
      <c r="O4" s="6">
        <f t="shared" si="1"/>
        <v>1811</v>
      </c>
      <c r="P4" s="6">
        <f t="shared" si="1"/>
        <v>1655</v>
      </c>
      <c r="Q4" s="6">
        <f t="shared" si="1"/>
        <v>608</v>
      </c>
      <c r="R4" s="6">
        <f t="shared" ref="R4" si="2">SUM(R5:R15)</f>
        <v>509</v>
      </c>
      <c r="S4" s="6">
        <f t="shared" ref="S4:Z4" si="3">SUM(S5:S15)</f>
        <v>485</v>
      </c>
      <c r="T4" s="6">
        <f t="shared" si="3"/>
        <v>249</v>
      </c>
      <c r="U4" s="6">
        <f t="shared" si="3"/>
        <v>131</v>
      </c>
      <c r="V4" s="6">
        <f t="shared" si="3"/>
        <v>139</v>
      </c>
      <c r="W4" s="6">
        <f t="shared" si="3"/>
        <v>113</v>
      </c>
      <c r="X4" s="6">
        <f t="shared" si="3"/>
        <v>190</v>
      </c>
      <c r="Y4" s="6">
        <f t="shared" si="3"/>
        <v>353</v>
      </c>
      <c r="Z4" s="6">
        <f t="shared" si="3"/>
        <v>328</v>
      </c>
      <c r="AA4" s="6">
        <f>SUM(AA5:AA15)</f>
        <v>374</v>
      </c>
      <c r="AB4" s="6">
        <f t="shared" ref="AB4:AF4" si="4">SUM(AB5:AB15)</f>
        <v>502</v>
      </c>
      <c r="AC4" s="6">
        <f t="shared" si="4"/>
        <v>839</v>
      </c>
      <c r="AD4" s="6">
        <f t="shared" si="4"/>
        <v>680</v>
      </c>
      <c r="AE4" s="6">
        <f t="shared" si="4"/>
        <v>1111</v>
      </c>
      <c r="AF4" s="6">
        <f t="shared" si="4"/>
        <v>1113</v>
      </c>
    </row>
    <row r="5" spans="2:34" s="13" customFormat="1" ht="19.5" customHeight="1" x14ac:dyDescent="0.2">
      <c r="B5" s="34" t="s">
        <v>0</v>
      </c>
      <c r="C5" s="7">
        <v>72</v>
      </c>
      <c r="D5" s="7">
        <v>84</v>
      </c>
      <c r="E5" s="7">
        <v>90</v>
      </c>
      <c r="F5" s="7">
        <v>99</v>
      </c>
      <c r="G5" s="7">
        <v>111</v>
      </c>
      <c r="H5" s="7">
        <v>120</v>
      </c>
      <c r="I5" s="8">
        <v>105</v>
      </c>
      <c r="J5" s="8">
        <v>161</v>
      </c>
      <c r="K5" s="8">
        <v>131</v>
      </c>
      <c r="L5" s="8">
        <v>151</v>
      </c>
      <c r="M5" s="8">
        <v>155</v>
      </c>
      <c r="N5" s="8">
        <v>100</v>
      </c>
      <c r="O5" s="9">
        <v>94</v>
      </c>
      <c r="P5" s="9">
        <v>68</v>
      </c>
      <c r="Q5" s="9">
        <v>56</v>
      </c>
      <c r="R5" s="9">
        <v>50</v>
      </c>
      <c r="S5" s="9">
        <v>41</v>
      </c>
      <c r="T5" s="9">
        <v>22</v>
      </c>
      <c r="U5" s="9">
        <v>23</v>
      </c>
      <c r="V5" s="9">
        <v>11</v>
      </c>
      <c r="W5" s="9">
        <v>24</v>
      </c>
      <c r="X5" s="9">
        <v>37</v>
      </c>
      <c r="Y5" s="9">
        <v>32</v>
      </c>
      <c r="Z5" s="9">
        <v>50</v>
      </c>
      <c r="AA5" s="9">
        <v>46</v>
      </c>
      <c r="AB5" s="9">
        <v>44</v>
      </c>
      <c r="AC5" s="9">
        <v>48</v>
      </c>
      <c r="AD5" s="9">
        <v>55</v>
      </c>
      <c r="AE5" s="9">
        <v>52</v>
      </c>
      <c r="AF5" s="9">
        <v>90</v>
      </c>
    </row>
    <row r="6" spans="2:34" s="13" customFormat="1" ht="19.5" customHeight="1" x14ac:dyDescent="0.2">
      <c r="B6" s="34" t="s">
        <v>1</v>
      </c>
      <c r="C6" s="7">
        <v>105</v>
      </c>
      <c r="D6" s="7">
        <v>83</v>
      </c>
      <c r="E6" s="7">
        <v>251</v>
      </c>
      <c r="F6" s="7">
        <v>135</v>
      </c>
      <c r="G6" s="7">
        <v>313</v>
      </c>
      <c r="H6" s="7">
        <v>388</v>
      </c>
      <c r="I6" s="8">
        <v>563</v>
      </c>
      <c r="J6" s="8">
        <v>543</v>
      </c>
      <c r="K6" s="8">
        <v>374</v>
      </c>
      <c r="L6" s="8">
        <v>321</v>
      </c>
      <c r="M6" s="8">
        <v>164</v>
      </c>
      <c r="N6" s="8">
        <v>116</v>
      </c>
      <c r="O6" s="9">
        <v>172</v>
      </c>
      <c r="P6" s="9">
        <v>236</v>
      </c>
      <c r="Q6" s="9">
        <v>84</v>
      </c>
      <c r="R6" s="9">
        <v>75</v>
      </c>
      <c r="S6" s="9">
        <v>48</v>
      </c>
      <c r="T6" s="9">
        <v>25</v>
      </c>
      <c r="U6" s="9">
        <v>15</v>
      </c>
      <c r="V6" s="9">
        <v>11</v>
      </c>
      <c r="W6" s="9">
        <v>15</v>
      </c>
      <c r="X6" s="9">
        <v>7</v>
      </c>
      <c r="Y6" s="9">
        <v>13</v>
      </c>
      <c r="Z6" s="9">
        <v>28</v>
      </c>
      <c r="AA6" s="9">
        <v>21</v>
      </c>
      <c r="AB6" s="9">
        <v>93</v>
      </c>
      <c r="AC6" s="9">
        <v>195</v>
      </c>
      <c r="AD6" s="9">
        <v>68</v>
      </c>
      <c r="AE6" s="9">
        <v>257</v>
      </c>
      <c r="AF6" s="9">
        <v>145</v>
      </c>
    </row>
    <row r="7" spans="2:34" s="13" customFormat="1" ht="19.5" customHeight="1" x14ac:dyDescent="0.2">
      <c r="B7" s="34" t="s">
        <v>2</v>
      </c>
      <c r="C7" s="7">
        <v>929</v>
      </c>
      <c r="D7" s="7">
        <v>497</v>
      </c>
      <c r="E7" s="7">
        <v>1120</v>
      </c>
      <c r="F7" s="7">
        <v>1440</v>
      </c>
      <c r="G7" s="7">
        <v>1485</v>
      </c>
      <c r="H7" s="7">
        <v>1292</v>
      </c>
      <c r="I7" s="8">
        <v>2078</v>
      </c>
      <c r="J7" s="8">
        <v>1123</v>
      </c>
      <c r="K7" s="8">
        <v>1011</v>
      </c>
      <c r="L7" s="8">
        <v>1448</v>
      </c>
      <c r="M7" s="8">
        <v>992</v>
      </c>
      <c r="N7" s="8">
        <v>767</v>
      </c>
      <c r="O7" s="9">
        <v>705</v>
      </c>
      <c r="P7" s="9">
        <v>850</v>
      </c>
      <c r="Q7" s="9">
        <v>179</v>
      </c>
      <c r="R7" s="9">
        <v>179</v>
      </c>
      <c r="S7" s="9">
        <v>173</v>
      </c>
      <c r="T7" s="9">
        <v>107</v>
      </c>
      <c r="U7" s="9">
        <v>26</v>
      </c>
      <c r="V7" s="9">
        <v>57</v>
      </c>
      <c r="W7" s="9">
        <v>24</v>
      </c>
      <c r="X7" s="9">
        <v>82</v>
      </c>
      <c r="Y7" s="9">
        <v>201</v>
      </c>
      <c r="Z7" s="9">
        <v>162</v>
      </c>
      <c r="AA7" s="9">
        <v>137</v>
      </c>
      <c r="AB7" s="9">
        <v>235</v>
      </c>
      <c r="AC7" s="9">
        <v>392</v>
      </c>
      <c r="AD7" s="9">
        <v>356</v>
      </c>
      <c r="AE7" s="9">
        <v>512</v>
      </c>
      <c r="AF7" s="9">
        <v>505</v>
      </c>
    </row>
    <row r="8" spans="2:34" ht="19.5" customHeight="1" x14ac:dyDescent="0.2">
      <c r="B8" s="34" t="s">
        <v>3</v>
      </c>
      <c r="C8" s="7">
        <v>76</v>
      </c>
      <c r="D8" s="7">
        <v>77</v>
      </c>
      <c r="E8" s="7">
        <v>98</v>
      </c>
      <c r="F8" s="7">
        <v>78</v>
      </c>
      <c r="G8" s="7">
        <v>96</v>
      </c>
      <c r="H8" s="7">
        <v>188</v>
      </c>
      <c r="I8" s="8">
        <v>176</v>
      </c>
      <c r="J8" s="8">
        <v>144</v>
      </c>
      <c r="K8" s="8">
        <v>120</v>
      </c>
      <c r="L8" s="8">
        <v>117</v>
      </c>
      <c r="M8" s="8">
        <v>338</v>
      </c>
      <c r="N8" s="8">
        <v>150</v>
      </c>
      <c r="O8" s="9">
        <v>233</v>
      </c>
      <c r="P8" s="9">
        <v>41</v>
      </c>
      <c r="Q8" s="9">
        <v>54</v>
      </c>
      <c r="R8" s="9">
        <v>29</v>
      </c>
      <c r="S8" s="9">
        <v>24</v>
      </c>
      <c r="T8" s="9">
        <v>13</v>
      </c>
      <c r="U8" s="9">
        <v>7</v>
      </c>
      <c r="V8" s="9">
        <v>5</v>
      </c>
      <c r="W8" s="9">
        <v>5</v>
      </c>
      <c r="X8" s="9">
        <v>5</v>
      </c>
      <c r="Y8" s="9">
        <v>5</v>
      </c>
      <c r="Z8" s="9">
        <v>8</v>
      </c>
      <c r="AA8" s="9">
        <v>10</v>
      </c>
      <c r="AB8" s="9">
        <v>15</v>
      </c>
      <c r="AC8" s="9">
        <v>22</v>
      </c>
      <c r="AD8" s="9">
        <v>25</v>
      </c>
      <c r="AE8" s="9">
        <v>32</v>
      </c>
      <c r="AF8" s="9">
        <v>27</v>
      </c>
    </row>
    <row r="9" spans="2:34" ht="19.5" customHeight="1" x14ac:dyDescent="0.2">
      <c r="B9" s="34" t="s">
        <v>4</v>
      </c>
      <c r="C9" s="7">
        <v>65</v>
      </c>
      <c r="D9" s="7">
        <v>74</v>
      </c>
      <c r="E9" s="7">
        <v>61</v>
      </c>
      <c r="F9" s="7">
        <v>76</v>
      </c>
      <c r="G9" s="7">
        <v>62</v>
      </c>
      <c r="H9" s="7">
        <v>145</v>
      </c>
      <c r="I9" s="8">
        <v>90</v>
      </c>
      <c r="J9" s="8">
        <v>121</v>
      </c>
      <c r="K9" s="8">
        <v>118</v>
      </c>
      <c r="L9" s="8">
        <v>71</v>
      </c>
      <c r="M9" s="8">
        <v>58</v>
      </c>
      <c r="N9" s="8">
        <v>31</v>
      </c>
      <c r="O9" s="9">
        <v>62</v>
      </c>
      <c r="P9" s="9">
        <v>38</v>
      </c>
      <c r="Q9" s="9">
        <v>33</v>
      </c>
      <c r="R9" s="9">
        <v>21</v>
      </c>
      <c r="S9" s="9">
        <v>39</v>
      </c>
      <c r="T9" s="9">
        <v>22</v>
      </c>
      <c r="U9" s="9">
        <v>15</v>
      </c>
      <c r="V9" s="9">
        <v>12</v>
      </c>
      <c r="W9" s="9">
        <v>13</v>
      </c>
      <c r="X9" s="9">
        <v>18</v>
      </c>
      <c r="Y9" s="9">
        <v>9</v>
      </c>
      <c r="Z9" s="9">
        <v>17</v>
      </c>
      <c r="AA9" s="9">
        <v>26</v>
      </c>
      <c r="AB9" s="9">
        <v>21</v>
      </c>
      <c r="AC9" s="9">
        <v>30</v>
      </c>
      <c r="AD9" s="9">
        <v>19</v>
      </c>
      <c r="AE9" s="9">
        <v>55</v>
      </c>
      <c r="AF9" s="9">
        <v>29</v>
      </c>
    </row>
    <row r="10" spans="2:34" ht="19.5" customHeight="1" x14ac:dyDescent="0.2">
      <c r="B10" s="34" t="s">
        <v>5</v>
      </c>
      <c r="C10" s="7">
        <v>7</v>
      </c>
      <c r="D10" s="7">
        <v>9</v>
      </c>
      <c r="E10" s="7">
        <v>15</v>
      </c>
      <c r="F10" s="7">
        <v>13</v>
      </c>
      <c r="G10" s="7">
        <v>11</v>
      </c>
      <c r="H10" s="7">
        <v>6</v>
      </c>
      <c r="I10" s="8">
        <v>12</v>
      </c>
      <c r="J10" s="8">
        <v>19</v>
      </c>
      <c r="K10" s="8">
        <v>58</v>
      </c>
      <c r="L10" s="8">
        <v>27</v>
      </c>
      <c r="M10" s="8">
        <v>12</v>
      </c>
      <c r="N10" s="8">
        <v>30</v>
      </c>
      <c r="O10" s="9">
        <v>6</v>
      </c>
      <c r="P10" s="9">
        <v>9</v>
      </c>
      <c r="Q10" s="9">
        <v>0</v>
      </c>
      <c r="R10" s="9">
        <v>2</v>
      </c>
      <c r="S10" s="9">
        <v>1</v>
      </c>
      <c r="T10" s="9">
        <v>1</v>
      </c>
      <c r="U10" s="9">
        <v>1</v>
      </c>
      <c r="V10" s="9">
        <v>1</v>
      </c>
      <c r="W10" s="9">
        <v>1</v>
      </c>
      <c r="X10" s="9">
        <v>0</v>
      </c>
      <c r="Y10" s="9">
        <v>3</v>
      </c>
      <c r="Z10" s="9">
        <v>1</v>
      </c>
      <c r="AA10" s="9">
        <v>7</v>
      </c>
      <c r="AB10" s="9">
        <v>1</v>
      </c>
      <c r="AC10" s="9">
        <v>2</v>
      </c>
      <c r="AD10" s="9">
        <v>2</v>
      </c>
      <c r="AE10" s="9">
        <v>3</v>
      </c>
      <c r="AF10" s="9">
        <v>3</v>
      </c>
    </row>
    <row r="11" spans="2:34" ht="19.5" customHeight="1" x14ac:dyDescent="0.2">
      <c r="B11" s="34" t="s">
        <v>6</v>
      </c>
      <c r="C11" s="7">
        <v>52</v>
      </c>
      <c r="D11" s="7">
        <v>111</v>
      </c>
      <c r="E11" s="7">
        <v>101</v>
      </c>
      <c r="F11" s="7">
        <v>130</v>
      </c>
      <c r="G11" s="7">
        <v>112</v>
      </c>
      <c r="H11" s="7">
        <v>156</v>
      </c>
      <c r="I11" s="8">
        <v>195</v>
      </c>
      <c r="J11" s="8">
        <v>176</v>
      </c>
      <c r="K11" s="8">
        <v>90</v>
      </c>
      <c r="L11" s="8">
        <v>65</v>
      </c>
      <c r="M11" s="8">
        <v>55</v>
      </c>
      <c r="N11" s="8">
        <v>46</v>
      </c>
      <c r="O11" s="9">
        <v>43</v>
      </c>
      <c r="P11" s="9">
        <v>32</v>
      </c>
      <c r="Q11" s="9">
        <v>23</v>
      </c>
      <c r="R11" s="9">
        <v>44</v>
      </c>
      <c r="S11" s="9">
        <v>23</v>
      </c>
      <c r="T11" s="9">
        <v>5</v>
      </c>
      <c r="U11" s="9">
        <v>10</v>
      </c>
      <c r="V11" s="9">
        <v>5</v>
      </c>
      <c r="W11" s="9">
        <v>7</v>
      </c>
      <c r="X11" s="9">
        <v>13</v>
      </c>
      <c r="Y11" s="9">
        <v>11</v>
      </c>
      <c r="Z11" s="9">
        <v>15</v>
      </c>
      <c r="AA11" s="9">
        <v>11</v>
      </c>
      <c r="AB11" s="9">
        <v>9</v>
      </c>
      <c r="AC11" s="9">
        <v>0</v>
      </c>
      <c r="AD11" s="9">
        <v>10</v>
      </c>
      <c r="AE11" s="9">
        <v>4</v>
      </c>
      <c r="AF11" s="9">
        <v>39</v>
      </c>
    </row>
    <row r="12" spans="2:34" ht="19.5" customHeight="1" x14ac:dyDescent="0.2">
      <c r="B12" s="34" t="s">
        <v>7</v>
      </c>
      <c r="C12" s="7">
        <v>483</v>
      </c>
      <c r="D12" s="7">
        <v>477</v>
      </c>
      <c r="E12" s="7">
        <v>481</v>
      </c>
      <c r="F12" s="7">
        <v>751</v>
      </c>
      <c r="G12" s="7">
        <v>1122</v>
      </c>
      <c r="H12" s="7">
        <v>1003</v>
      </c>
      <c r="I12" s="8">
        <v>1567</v>
      </c>
      <c r="J12" s="8">
        <v>597</v>
      </c>
      <c r="K12" s="8">
        <v>569</v>
      </c>
      <c r="L12" s="8">
        <v>1596</v>
      </c>
      <c r="M12" s="8">
        <v>1174</v>
      </c>
      <c r="N12" s="8">
        <v>577</v>
      </c>
      <c r="O12" s="9">
        <v>305</v>
      </c>
      <c r="P12" s="9">
        <v>174</v>
      </c>
      <c r="Q12" s="9">
        <v>100</v>
      </c>
      <c r="R12" s="9">
        <v>60</v>
      </c>
      <c r="S12" s="9">
        <v>68</v>
      </c>
      <c r="T12" s="9">
        <v>28</v>
      </c>
      <c r="U12" s="9">
        <v>19</v>
      </c>
      <c r="V12" s="9">
        <v>24</v>
      </c>
      <c r="W12" s="9">
        <v>14</v>
      </c>
      <c r="X12" s="9">
        <v>15</v>
      </c>
      <c r="Y12" s="9">
        <v>71</v>
      </c>
      <c r="Z12" s="9">
        <v>34</v>
      </c>
      <c r="AA12" s="9">
        <v>92</v>
      </c>
      <c r="AB12" s="9">
        <v>50</v>
      </c>
      <c r="AC12" s="9">
        <v>111</v>
      </c>
      <c r="AD12" s="9">
        <v>75</v>
      </c>
      <c r="AE12" s="9">
        <v>126</v>
      </c>
      <c r="AF12" s="9">
        <v>219</v>
      </c>
    </row>
    <row r="13" spans="2:34" ht="19.5" customHeight="1" x14ac:dyDescent="0.2">
      <c r="B13" s="34" t="s">
        <v>8</v>
      </c>
      <c r="C13" s="7">
        <v>28</v>
      </c>
      <c r="D13" s="7">
        <v>17</v>
      </c>
      <c r="E13" s="7">
        <v>22</v>
      </c>
      <c r="F13" s="7">
        <v>35</v>
      </c>
      <c r="G13" s="7">
        <v>25</v>
      </c>
      <c r="H13" s="7">
        <v>33</v>
      </c>
      <c r="I13" s="8">
        <v>35</v>
      </c>
      <c r="J13" s="8">
        <v>48</v>
      </c>
      <c r="K13" s="8">
        <v>40</v>
      </c>
      <c r="L13" s="8">
        <v>167</v>
      </c>
      <c r="M13" s="8">
        <v>59</v>
      </c>
      <c r="N13" s="8">
        <v>39</v>
      </c>
      <c r="O13" s="9">
        <v>39</v>
      </c>
      <c r="P13" s="9">
        <v>24</v>
      </c>
      <c r="Q13" s="9">
        <v>15</v>
      </c>
      <c r="R13" s="9">
        <v>7</v>
      </c>
      <c r="S13" s="9">
        <v>11</v>
      </c>
      <c r="T13" s="9">
        <v>8</v>
      </c>
      <c r="U13" s="9">
        <v>2</v>
      </c>
      <c r="V13" s="9">
        <v>5</v>
      </c>
      <c r="W13" s="9">
        <v>5</v>
      </c>
      <c r="X13" s="9">
        <v>4</v>
      </c>
      <c r="Y13" s="9">
        <v>0</v>
      </c>
      <c r="Z13" s="9">
        <v>3</v>
      </c>
      <c r="AA13" s="9">
        <v>7</v>
      </c>
      <c r="AB13" s="9">
        <v>5</v>
      </c>
      <c r="AC13" s="9">
        <v>6</v>
      </c>
      <c r="AD13" s="9">
        <v>7</v>
      </c>
      <c r="AE13" s="9">
        <v>11</v>
      </c>
      <c r="AF13" s="9">
        <v>8</v>
      </c>
    </row>
    <row r="14" spans="2:34" ht="19.5" customHeight="1" x14ac:dyDescent="0.2">
      <c r="B14" s="34" t="s">
        <v>9</v>
      </c>
      <c r="C14" s="7">
        <v>25</v>
      </c>
      <c r="D14" s="7">
        <v>19</v>
      </c>
      <c r="E14" s="7">
        <v>33</v>
      </c>
      <c r="F14" s="7">
        <v>57</v>
      </c>
      <c r="G14" s="7">
        <v>49</v>
      </c>
      <c r="H14" s="7">
        <v>74</v>
      </c>
      <c r="I14" s="8">
        <v>57</v>
      </c>
      <c r="J14" s="8">
        <v>41</v>
      </c>
      <c r="K14" s="8">
        <v>48</v>
      </c>
      <c r="L14" s="8">
        <v>43</v>
      </c>
      <c r="M14" s="8">
        <v>29</v>
      </c>
      <c r="N14" s="8">
        <v>43</v>
      </c>
      <c r="O14" s="9">
        <v>19</v>
      </c>
      <c r="P14" s="9">
        <v>18</v>
      </c>
      <c r="Q14" s="9">
        <v>23</v>
      </c>
      <c r="R14" s="9">
        <v>17</v>
      </c>
      <c r="S14" s="9">
        <v>10</v>
      </c>
      <c r="T14" s="9">
        <v>16</v>
      </c>
      <c r="U14" s="9">
        <v>6</v>
      </c>
      <c r="V14" s="9">
        <v>6</v>
      </c>
      <c r="W14" s="9">
        <v>3</v>
      </c>
      <c r="X14" s="9">
        <v>3</v>
      </c>
      <c r="Y14" s="9">
        <v>4</v>
      </c>
      <c r="Z14" s="9">
        <v>0</v>
      </c>
      <c r="AA14" s="9">
        <v>4</v>
      </c>
      <c r="AB14" s="9">
        <v>24</v>
      </c>
      <c r="AC14" s="9">
        <v>21</v>
      </c>
      <c r="AD14" s="9">
        <v>22</v>
      </c>
      <c r="AE14" s="9">
        <v>35</v>
      </c>
      <c r="AF14" s="9">
        <v>37</v>
      </c>
    </row>
    <row r="15" spans="2:34" ht="19.5" customHeight="1" x14ac:dyDescent="0.2">
      <c r="B15" s="34" t="s">
        <v>10</v>
      </c>
      <c r="C15" s="7">
        <v>76</v>
      </c>
      <c r="D15" s="7">
        <v>80</v>
      </c>
      <c r="E15" s="7">
        <v>96</v>
      </c>
      <c r="F15" s="7">
        <v>59</v>
      </c>
      <c r="G15" s="7">
        <v>118</v>
      </c>
      <c r="H15" s="7">
        <v>184</v>
      </c>
      <c r="I15" s="8">
        <v>229</v>
      </c>
      <c r="J15" s="8">
        <v>154</v>
      </c>
      <c r="K15" s="8">
        <v>285</v>
      </c>
      <c r="L15" s="8">
        <v>120</v>
      </c>
      <c r="M15" s="8">
        <v>151</v>
      </c>
      <c r="N15" s="8">
        <v>155</v>
      </c>
      <c r="O15" s="9">
        <v>133</v>
      </c>
      <c r="P15" s="9">
        <v>165</v>
      </c>
      <c r="Q15" s="9">
        <v>41</v>
      </c>
      <c r="R15" s="9">
        <v>25</v>
      </c>
      <c r="S15" s="9">
        <v>47</v>
      </c>
      <c r="T15" s="9">
        <v>2</v>
      </c>
      <c r="U15" s="9">
        <v>7</v>
      </c>
      <c r="V15" s="9">
        <v>2</v>
      </c>
      <c r="W15" s="9">
        <v>2</v>
      </c>
      <c r="X15" s="9">
        <v>6</v>
      </c>
      <c r="Y15" s="9">
        <v>4</v>
      </c>
      <c r="Z15" s="9">
        <v>10</v>
      </c>
      <c r="AA15" s="9">
        <v>13</v>
      </c>
      <c r="AB15" s="9">
        <v>5</v>
      </c>
      <c r="AC15" s="9">
        <v>12</v>
      </c>
      <c r="AD15" s="9">
        <v>41</v>
      </c>
      <c r="AE15" s="9">
        <v>24</v>
      </c>
      <c r="AF15" s="9">
        <v>11</v>
      </c>
    </row>
    <row r="16" spans="2:34" ht="9" customHeight="1" x14ac:dyDescent="0.2">
      <c r="B16" s="11"/>
      <c r="C16" s="7"/>
      <c r="D16" s="7"/>
      <c r="E16" s="7"/>
      <c r="F16" s="7"/>
      <c r="G16" s="7"/>
      <c r="H16" s="7"/>
      <c r="I16" s="7"/>
      <c r="J16" s="8"/>
      <c r="K16" s="8"/>
      <c r="L16" s="8"/>
      <c r="M16" s="8"/>
      <c r="N16" s="8"/>
      <c r="O16" s="8"/>
      <c r="P16" s="9"/>
      <c r="Q16" s="9"/>
      <c r="R16" s="9"/>
      <c r="S16" s="9"/>
      <c r="T16" s="9"/>
      <c r="U16" s="9"/>
      <c r="V16" s="9"/>
      <c r="W16" s="9"/>
      <c r="X16" s="9"/>
      <c r="Y16" s="9"/>
      <c r="Z16" s="9"/>
      <c r="AA16" s="9"/>
      <c r="AB16" s="9"/>
      <c r="AC16" s="9"/>
      <c r="AD16" s="9"/>
      <c r="AE16" s="9"/>
      <c r="AF16" s="9"/>
    </row>
    <row r="17" spans="2:32" ht="3" customHeight="1" x14ac:dyDescent="0.2">
      <c r="B17" s="57"/>
      <c r="C17" s="58"/>
      <c r="D17" s="58"/>
      <c r="E17" s="58"/>
      <c r="F17" s="58"/>
      <c r="G17" s="58"/>
      <c r="H17" s="58"/>
      <c r="I17" s="58"/>
      <c r="J17" s="59"/>
      <c r="K17" s="59"/>
      <c r="L17" s="59"/>
      <c r="M17" s="59"/>
      <c r="N17" s="59"/>
      <c r="O17" s="59"/>
      <c r="P17" s="60"/>
      <c r="Q17" s="60"/>
      <c r="R17" s="60"/>
      <c r="S17" s="60"/>
      <c r="T17" s="60"/>
      <c r="U17" s="60"/>
      <c r="V17" s="60"/>
      <c r="W17" s="60"/>
      <c r="X17" s="60"/>
      <c r="Y17" s="60"/>
      <c r="Z17" s="60"/>
      <c r="AA17" s="60"/>
      <c r="AB17" s="60"/>
      <c r="AC17" s="60"/>
      <c r="AD17" s="60"/>
      <c r="AE17" s="60"/>
      <c r="AF17" s="60"/>
    </row>
    <row r="18" spans="2:32" ht="9" customHeight="1" x14ac:dyDescent="0.2">
      <c r="B18" s="11"/>
      <c r="C18" s="7"/>
      <c r="D18" s="7"/>
      <c r="E18" s="7"/>
      <c r="F18" s="7"/>
      <c r="G18" s="7"/>
      <c r="H18" s="7"/>
      <c r="I18" s="7"/>
      <c r="J18" s="8"/>
      <c r="K18" s="8"/>
      <c r="L18" s="8"/>
      <c r="M18" s="8"/>
      <c r="N18" s="8"/>
      <c r="O18" s="8"/>
      <c r="P18" s="9"/>
      <c r="Q18" s="9"/>
      <c r="R18" s="9"/>
      <c r="S18" s="9"/>
      <c r="T18" s="9"/>
      <c r="U18" s="9"/>
      <c r="V18" s="9"/>
      <c r="W18" s="9"/>
      <c r="X18" s="9"/>
      <c r="Y18" s="9"/>
      <c r="Z18" s="9"/>
      <c r="AA18" s="9"/>
      <c r="AB18" s="9"/>
      <c r="AC18" s="9"/>
      <c r="AD18" s="9"/>
      <c r="AE18" s="9"/>
      <c r="AF18" s="9"/>
    </row>
    <row r="19" spans="2:32" s="32" customFormat="1" ht="13.5" customHeight="1" x14ac:dyDescent="0.15">
      <c r="B19" s="32" t="s">
        <v>18</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63" t="s">
        <v>13</v>
      </c>
    </row>
    <row r="23" spans="2:32" s="32" customFormat="1" ht="13.5" customHeight="1" x14ac:dyDescent="0.15">
      <c r="B23" s="32" t="s">
        <v>22</v>
      </c>
    </row>
    <row r="24" spans="2:32" s="32" customFormat="1" ht="13.5" customHeight="1" x14ac:dyDescent="0.15">
      <c r="B24" s="32" t="s">
        <v>661</v>
      </c>
    </row>
    <row r="25" spans="2:32" s="32" customFormat="1" ht="13.5" customHeight="1" x14ac:dyDescent="0.15">
      <c r="B25" s="32" t="s">
        <v>794</v>
      </c>
    </row>
    <row r="26" spans="2:32" s="32" customFormat="1" ht="13.5" customHeight="1" x14ac:dyDescent="0.15"/>
    <row r="27" spans="2:32" ht="13.5" customHeight="1" x14ac:dyDescent="0.2">
      <c r="B27" s="22" t="s">
        <v>68</v>
      </c>
    </row>
  </sheetData>
  <mergeCells count="2">
    <mergeCell ref="B1:AF1"/>
    <mergeCell ref="B20:C20"/>
  </mergeCells>
  <phoneticPr fontId="0" type="noConversion"/>
  <hyperlinks>
    <hyperlink ref="B27" location="Contents!A1" display="(Back to contents)" xr:uid="{00000000-0004-0000-1100-000000000000}"/>
    <hyperlink ref="B20" r:id="rId1" xr:uid="{00000000-0004-0000-1100-000001000000}"/>
    <hyperlink ref="B20:C20" r:id="rId2" display="https://estatistica.madeira.gov.pt/" xr:uid="{00000000-0004-0000-1100-000002000000}"/>
  </hyperlinks>
  <printOptions horizontalCentered="1"/>
  <pageMargins left="0.47244094488188981" right="0.47244094488188981" top="0.6692913385826772" bottom="0.6692913385826772" header="0" footer="0"/>
  <pageSetup paperSize="9" scale="46" orientation="landscape" verticalDpi="0"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I35"/>
  <sheetViews>
    <sheetView showGridLines="0" workbookViewId="0"/>
  </sheetViews>
  <sheetFormatPr defaultRowHeight="12.75" x14ac:dyDescent="0.2"/>
  <cols>
    <col min="1" max="1" width="6.85546875" style="257" customWidth="1"/>
    <col min="2" max="2" width="12.5703125" style="257" customWidth="1"/>
    <col min="3" max="7" width="14.28515625" style="257" customWidth="1"/>
    <col min="8" max="8" width="6.7109375" style="257" customWidth="1"/>
    <col min="9" max="9" width="16.5703125" style="257" customWidth="1"/>
    <col min="10" max="16384" width="9.140625" style="257"/>
  </cols>
  <sheetData>
    <row r="1" spans="2:9" ht="30" customHeight="1" x14ac:dyDescent="0.2">
      <c r="B1" s="453" t="s">
        <v>758</v>
      </c>
      <c r="C1" s="453"/>
      <c r="D1" s="453"/>
      <c r="E1" s="453"/>
      <c r="F1" s="453"/>
      <c r="G1" s="453"/>
    </row>
    <row r="2" spans="2:9" ht="21" customHeight="1" x14ac:dyDescent="0.2">
      <c r="G2" s="29" t="s">
        <v>12</v>
      </c>
    </row>
    <row r="3" spans="2:9" s="252" customFormat="1" ht="25.5" customHeight="1" x14ac:dyDescent="0.2">
      <c r="B3" s="258"/>
      <c r="C3" s="259" t="s">
        <v>454</v>
      </c>
      <c r="D3" s="259" t="s">
        <v>455</v>
      </c>
      <c r="E3" s="259" t="s">
        <v>456</v>
      </c>
      <c r="F3" s="259" t="s">
        <v>457</v>
      </c>
      <c r="G3" s="261" t="s">
        <v>62</v>
      </c>
      <c r="I3" s="22" t="s">
        <v>68</v>
      </c>
    </row>
    <row r="4" spans="2:9" s="252" customFormat="1" ht="9" customHeight="1" x14ac:dyDescent="0.2">
      <c r="B4" s="270"/>
      <c r="C4" s="270"/>
      <c r="D4" s="270"/>
      <c r="E4" s="270"/>
      <c r="F4" s="270"/>
      <c r="G4" s="271"/>
    </row>
    <row r="5" spans="2:9" s="254" customFormat="1" ht="15" customHeight="1" x14ac:dyDescent="0.2">
      <c r="B5" s="253">
        <v>2003</v>
      </c>
      <c r="C5" s="272">
        <v>439</v>
      </c>
      <c r="D5" s="272">
        <v>381</v>
      </c>
      <c r="E5" s="272">
        <v>384</v>
      </c>
      <c r="F5" s="272">
        <v>462</v>
      </c>
      <c r="G5" s="272">
        <v>1666</v>
      </c>
    </row>
    <row r="6" spans="2:9" s="254" customFormat="1" ht="15" customHeight="1" x14ac:dyDescent="0.2">
      <c r="B6" s="253">
        <v>2004</v>
      </c>
      <c r="C6" s="272">
        <v>322</v>
      </c>
      <c r="D6" s="272">
        <v>269</v>
      </c>
      <c r="E6" s="272">
        <v>299</v>
      </c>
      <c r="F6" s="272">
        <v>482</v>
      </c>
      <c r="G6" s="272">
        <v>1372</v>
      </c>
    </row>
    <row r="7" spans="2:9" s="254" customFormat="1" ht="15" customHeight="1" x14ac:dyDescent="0.2">
      <c r="B7" s="253">
        <v>2005</v>
      </c>
      <c r="C7" s="272">
        <v>447</v>
      </c>
      <c r="D7" s="272">
        <v>363</v>
      </c>
      <c r="E7" s="272">
        <v>378</v>
      </c>
      <c r="F7" s="272">
        <v>346</v>
      </c>
      <c r="G7" s="272">
        <v>1534</v>
      </c>
    </row>
    <row r="8" spans="2:9" s="254" customFormat="1" ht="15" customHeight="1" x14ac:dyDescent="0.2">
      <c r="B8" s="253">
        <v>2006</v>
      </c>
      <c r="C8" s="272">
        <v>421</v>
      </c>
      <c r="D8" s="272">
        <v>327</v>
      </c>
      <c r="E8" s="272">
        <v>281</v>
      </c>
      <c r="F8" s="272">
        <v>351</v>
      </c>
      <c r="G8" s="272">
        <v>1380</v>
      </c>
    </row>
    <row r="9" spans="2:9" s="254" customFormat="1" ht="15" customHeight="1" x14ac:dyDescent="0.2">
      <c r="B9" s="253">
        <v>2007</v>
      </c>
      <c r="C9" s="272">
        <v>290</v>
      </c>
      <c r="D9" s="272">
        <v>335</v>
      </c>
      <c r="E9" s="272">
        <v>307</v>
      </c>
      <c r="F9" s="272">
        <v>285</v>
      </c>
      <c r="G9" s="272">
        <v>1217</v>
      </c>
    </row>
    <row r="10" spans="2:9" s="254" customFormat="1" ht="15" customHeight="1" x14ac:dyDescent="0.2">
      <c r="B10" s="253">
        <v>2008</v>
      </c>
      <c r="C10" s="384">
        <v>295</v>
      </c>
      <c r="D10" s="384">
        <v>261</v>
      </c>
      <c r="E10" s="384">
        <v>239</v>
      </c>
      <c r="F10" s="384">
        <v>224</v>
      </c>
      <c r="G10" s="272">
        <v>1019</v>
      </c>
    </row>
    <row r="11" spans="2:9" s="254" customFormat="1" ht="15" customHeight="1" x14ac:dyDescent="0.2">
      <c r="B11" s="253">
        <v>2009</v>
      </c>
      <c r="C11" s="384">
        <v>246</v>
      </c>
      <c r="D11" s="384">
        <v>188</v>
      </c>
      <c r="E11" s="384">
        <v>209</v>
      </c>
      <c r="F11" s="384">
        <v>184</v>
      </c>
      <c r="G11" s="272">
        <v>827</v>
      </c>
    </row>
    <row r="12" spans="2:9" s="254" customFormat="1" ht="15" customHeight="1" x14ac:dyDescent="0.2">
      <c r="B12" s="253">
        <v>2010</v>
      </c>
      <c r="C12" s="384">
        <v>193</v>
      </c>
      <c r="D12" s="384">
        <v>148</v>
      </c>
      <c r="E12" s="384">
        <v>150</v>
      </c>
      <c r="F12" s="384">
        <v>186</v>
      </c>
      <c r="G12" s="272">
        <v>677</v>
      </c>
    </row>
    <row r="13" spans="2:9" s="254" customFormat="1" ht="15" customHeight="1" x14ac:dyDescent="0.2">
      <c r="B13" s="253">
        <v>2011</v>
      </c>
      <c r="C13" s="384">
        <v>129</v>
      </c>
      <c r="D13" s="384">
        <v>110</v>
      </c>
      <c r="E13" s="384">
        <v>133</v>
      </c>
      <c r="F13" s="384">
        <v>147</v>
      </c>
      <c r="G13" s="272">
        <v>519</v>
      </c>
    </row>
    <row r="14" spans="2:9" s="254" customFormat="1" ht="15" customHeight="1" x14ac:dyDescent="0.2">
      <c r="B14" s="253">
        <v>2012</v>
      </c>
      <c r="C14" s="384">
        <v>97</v>
      </c>
      <c r="D14" s="384">
        <v>113</v>
      </c>
      <c r="E14" s="384">
        <v>111</v>
      </c>
      <c r="F14" s="384">
        <v>97</v>
      </c>
      <c r="G14" s="272">
        <v>418</v>
      </c>
    </row>
    <row r="15" spans="2:9" s="254" customFormat="1" ht="15" customHeight="1" x14ac:dyDescent="0.2">
      <c r="B15" s="253">
        <v>2013</v>
      </c>
      <c r="C15" s="384">
        <v>102</v>
      </c>
      <c r="D15" s="384">
        <v>79</v>
      </c>
      <c r="E15" s="384">
        <v>98</v>
      </c>
      <c r="F15" s="384">
        <v>92</v>
      </c>
      <c r="G15" s="272">
        <v>371</v>
      </c>
    </row>
    <row r="16" spans="2:9" s="254" customFormat="1" ht="15" customHeight="1" x14ac:dyDescent="0.2">
      <c r="B16" s="253">
        <v>2014</v>
      </c>
      <c r="C16" s="384">
        <v>54</v>
      </c>
      <c r="D16" s="384">
        <v>58</v>
      </c>
      <c r="E16" s="384">
        <v>62</v>
      </c>
      <c r="F16" s="384">
        <v>48</v>
      </c>
      <c r="G16" s="272">
        <v>222</v>
      </c>
    </row>
    <row r="17" spans="2:8" s="254" customFormat="1" ht="15" customHeight="1" x14ac:dyDescent="0.2">
      <c r="B17" s="253">
        <v>2015</v>
      </c>
      <c r="C17" s="384">
        <v>59</v>
      </c>
      <c r="D17" s="384">
        <v>43</v>
      </c>
      <c r="E17" s="384">
        <v>37</v>
      </c>
      <c r="F17" s="384">
        <v>77</v>
      </c>
      <c r="G17" s="272">
        <v>216</v>
      </c>
      <c r="H17" s="272"/>
    </row>
    <row r="18" spans="2:8" s="254" customFormat="1" ht="15" customHeight="1" x14ac:dyDescent="0.2">
      <c r="B18" s="253">
        <v>2016</v>
      </c>
      <c r="C18" s="384">
        <v>45</v>
      </c>
      <c r="D18" s="384">
        <v>46</v>
      </c>
      <c r="E18" s="384">
        <v>38</v>
      </c>
      <c r="F18" s="384">
        <v>57</v>
      </c>
      <c r="G18" s="272">
        <v>186</v>
      </c>
      <c r="H18" s="272"/>
    </row>
    <row r="19" spans="2:8" s="254" customFormat="1" ht="15" customHeight="1" x14ac:dyDescent="0.2">
      <c r="B19" s="253">
        <v>2017</v>
      </c>
      <c r="C19" s="384">
        <v>58</v>
      </c>
      <c r="D19" s="384">
        <v>44</v>
      </c>
      <c r="E19" s="384">
        <v>34</v>
      </c>
      <c r="F19" s="384">
        <v>45</v>
      </c>
      <c r="G19" s="272">
        <v>181</v>
      </c>
      <c r="H19" s="272"/>
    </row>
    <row r="20" spans="2:8" s="254" customFormat="1" ht="15" customHeight="1" x14ac:dyDescent="0.2">
      <c r="B20" s="253">
        <v>2018</v>
      </c>
      <c r="C20" s="384">
        <v>55</v>
      </c>
      <c r="D20" s="384">
        <v>43</v>
      </c>
      <c r="E20" s="384">
        <v>44</v>
      </c>
      <c r="F20" s="384">
        <v>58</v>
      </c>
      <c r="G20" s="272">
        <v>200</v>
      </c>
      <c r="H20" s="272"/>
    </row>
    <row r="21" spans="2:8" s="254" customFormat="1" ht="15" customHeight="1" x14ac:dyDescent="0.2">
      <c r="B21" s="253">
        <v>2019</v>
      </c>
      <c r="C21" s="384">
        <v>63</v>
      </c>
      <c r="D21" s="384">
        <v>61</v>
      </c>
      <c r="E21" s="384">
        <v>85</v>
      </c>
      <c r="F21" s="384">
        <v>74</v>
      </c>
      <c r="G21" s="272">
        <v>283</v>
      </c>
      <c r="H21" s="272"/>
    </row>
    <row r="22" spans="2:8" s="254" customFormat="1" ht="15" customHeight="1" x14ac:dyDescent="0.2">
      <c r="B22" s="253">
        <v>2020</v>
      </c>
      <c r="C22" s="384">
        <v>86</v>
      </c>
      <c r="D22" s="384">
        <v>74</v>
      </c>
      <c r="E22" s="384">
        <v>86</v>
      </c>
      <c r="F22" s="384">
        <v>92</v>
      </c>
      <c r="G22" s="272">
        <v>338</v>
      </c>
      <c r="H22" s="272"/>
    </row>
    <row r="23" spans="2:8" s="254" customFormat="1" ht="15" customHeight="1" x14ac:dyDescent="0.2">
      <c r="B23" s="253">
        <v>2021</v>
      </c>
      <c r="C23" s="384">
        <v>90</v>
      </c>
      <c r="D23" s="384">
        <v>86</v>
      </c>
      <c r="E23" s="384">
        <v>94</v>
      </c>
      <c r="F23" s="384">
        <v>108</v>
      </c>
      <c r="G23" s="272">
        <v>378</v>
      </c>
      <c r="H23" s="272"/>
    </row>
    <row r="24" spans="2:8" s="254" customFormat="1" ht="15" customHeight="1" x14ac:dyDescent="0.2">
      <c r="B24" s="253">
        <v>2022</v>
      </c>
      <c r="C24" s="384">
        <v>110</v>
      </c>
      <c r="D24" s="384">
        <v>106</v>
      </c>
      <c r="E24" s="384">
        <v>91</v>
      </c>
      <c r="F24" s="384">
        <v>96</v>
      </c>
      <c r="G24" s="272">
        <v>403</v>
      </c>
      <c r="H24" s="272"/>
    </row>
    <row r="25" spans="2:8" s="254" customFormat="1" ht="15" customHeight="1" x14ac:dyDescent="0.2">
      <c r="B25" s="253">
        <v>2023</v>
      </c>
      <c r="C25" s="384">
        <v>120</v>
      </c>
      <c r="D25" s="384">
        <v>119</v>
      </c>
      <c r="E25" s="384">
        <v>108</v>
      </c>
      <c r="F25" s="384">
        <v>106</v>
      </c>
      <c r="G25" s="272">
        <v>453</v>
      </c>
      <c r="H25" s="272"/>
    </row>
    <row r="26" spans="2:8" s="254" customFormat="1" ht="15" customHeight="1" x14ac:dyDescent="0.2">
      <c r="B26" s="253">
        <v>2024</v>
      </c>
      <c r="C26" s="384">
        <v>98</v>
      </c>
      <c r="D26" s="384">
        <v>84</v>
      </c>
      <c r="E26" s="384">
        <v>100</v>
      </c>
      <c r="F26" s="384">
        <v>98</v>
      </c>
      <c r="G26" s="272">
        <v>380</v>
      </c>
      <c r="H26" s="272"/>
    </row>
    <row r="27" spans="2:8" s="265" customFormat="1" ht="9" customHeight="1" x14ac:dyDescent="0.2">
      <c r="B27" s="262"/>
      <c r="C27" s="263"/>
      <c r="D27" s="263"/>
      <c r="E27" s="263"/>
      <c r="F27" s="263"/>
      <c r="G27" s="264"/>
    </row>
    <row r="28" spans="2:8" s="265" customFormat="1" ht="3" customHeight="1" x14ac:dyDescent="0.2">
      <c r="B28" s="266"/>
      <c r="C28" s="267"/>
      <c r="D28" s="267"/>
      <c r="E28" s="267"/>
      <c r="F28" s="267"/>
      <c r="G28" s="268"/>
    </row>
    <row r="29" spans="2:8" ht="9.75" customHeight="1" x14ac:dyDescent="0.2"/>
    <row r="30" spans="2:8" s="256" customFormat="1" ht="13.5" customHeight="1" x14ac:dyDescent="0.15">
      <c r="B30" s="256" t="s">
        <v>458</v>
      </c>
    </row>
    <row r="31" spans="2:8" s="252" customFormat="1" ht="13.5" customHeight="1" x14ac:dyDescent="0.2">
      <c r="B31" s="223" t="s">
        <v>233</v>
      </c>
      <c r="E31" s="255"/>
    </row>
    <row r="32" spans="2:8" s="256" customFormat="1" ht="5.25" customHeight="1" x14ac:dyDescent="0.15"/>
    <row r="33" spans="2:7" s="256" customFormat="1" ht="13.5" customHeight="1" x14ac:dyDescent="0.15">
      <c r="B33" s="269" t="s">
        <v>13</v>
      </c>
    </row>
    <row r="34" spans="2:7" ht="13.5" customHeight="1" x14ac:dyDescent="0.2">
      <c r="B34" s="454" t="s">
        <v>792</v>
      </c>
      <c r="C34" s="451"/>
      <c r="D34" s="451"/>
      <c r="E34" s="451"/>
      <c r="F34" s="451"/>
      <c r="G34" s="451"/>
    </row>
    <row r="35" spans="2:7" s="252" customFormat="1" ht="13.5" customHeight="1" x14ac:dyDescent="0.2">
      <c r="B35" s="451" t="s">
        <v>662</v>
      </c>
      <c r="C35" s="451"/>
      <c r="D35" s="451"/>
      <c r="E35" s="451"/>
      <c r="F35" s="451"/>
      <c r="G35" s="451"/>
    </row>
  </sheetData>
  <mergeCells count="3">
    <mergeCell ref="B1:G1"/>
    <mergeCell ref="B34:G34"/>
    <mergeCell ref="B35:G35"/>
  </mergeCells>
  <hyperlinks>
    <hyperlink ref="B31" r:id="rId1" xr:uid="{00000000-0004-0000-1200-000000000000}"/>
    <hyperlink ref="I3" location="Contents!A1" display="(Back to contents)" xr:uid="{FBA13FE9-CDB9-4564-8D71-C01B6300DBC3}"/>
  </hyperlinks>
  <pageMargins left="0.15748031496062992" right="0.27559055118110237" top="0.86614173228346458" bottom="0.98425196850393704" header="0" footer="0"/>
  <pageSetup paperSize="9"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26"/>
  <sheetViews>
    <sheetView showGridLines="0" workbookViewId="0">
      <pane xSplit="2" topLeftCell="C1" activePane="topRight" state="frozen"/>
      <selection pane="topRight"/>
    </sheetView>
  </sheetViews>
  <sheetFormatPr defaultRowHeight="12.75" x14ac:dyDescent="0.2"/>
  <cols>
    <col min="1" max="1" width="6.7109375" style="1" customWidth="1"/>
    <col min="2" max="2" width="25.7109375" style="1" customWidth="1"/>
    <col min="3" max="24" width="9.7109375" style="1" customWidth="1"/>
    <col min="25" max="25" width="6.7109375" style="1" customWidth="1"/>
    <col min="26" max="26" width="12.85546875" style="1" bestFit="1" customWidth="1"/>
    <col min="27" max="16384" width="9.140625" style="1"/>
  </cols>
  <sheetData>
    <row r="1" spans="2:26" ht="30" customHeight="1" x14ac:dyDescent="0.25">
      <c r="B1" s="446" t="s">
        <v>658</v>
      </c>
      <c r="C1" s="446"/>
      <c r="D1" s="446"/>
      <c r="E1" s="446"/>
      <c r="F1" s="446"/>
      <c r="G1" s="446"/>
      <c r="H1" s="446"/>
      <c r="I1" s="446"/>
      <c r="J1" s="446"/>
      <c r="K1" s="446"/>
      <c r="L1" s="446"/>
      <c r="M1" s="446"/>
      <c r="N1" s="446"/>
      <c r="O1" s="446"/>
      <c r="P1" s="446"/>
      <c r="Q1" s="446"/>
      <c r="R1" s="446"/>
      <c r="S1" s="446"/>
      <c r="T1" s="446"/>
      <c r="U1" s="446"/>
      <c r="V1" s="446"/>
      <c r="W1" s="446"/>
      <c r="X1" s="446"/>
      <c r="Y1" s="2"/>
    </row>
    <row r="2" spans="2:26" ht="21" customHeight="1" x14ac:dyDescent="0.2">
      <c r="M2" s="28"/>
      <c r="N2" s="28"/>
      <c r="O2" s="29"/>
      <c r="P2" s="29"/>
      <c r="Q2" s="29"/>
      <c r="R2" s="29"/>
      <c r="S2" s="29"/>
      <c r="T2" s="29"/>
      <c r="U2" s="29"/>
      <c r="V2" s="29"/>
      <c r="W2" s="29"/>
      <c r="X2" s="29" t="s">
        <v>12</v>
      </c>
      <c r="Y2" s="3"/>
      <c r="Z2" s="24"/>
    </row>
    <row r="3" spans="2:26" s="4" customFormat="1" ht="30" customHeight="1" x14ac:dyDescent="0.2">
      <c r="B3" s="49"/>
      <c r="C3" s="50">
        <v>2001</v>
      </c>
      <c r="D3" s="50">
        <v>2002</v>
      </c>
      <c r="E3" s="50">
        <v>2003</v>
      </c>
      <c r="F3" s="50">
        <v>2004</v>
      </c>
      <c r="G3" s="50">
        <v>2005</v>
      </c>
      <c r="H3" s="50">
        <v>2006</v>
      </c>
      <c r="I3" s="50">
        <v>2007</v>
      </c>
      <c r="J3" s="50">
        <v>2008</v>
      </c>
      <c r="K3" s="50">
        <v>2009</v>
      </c>
      <c r="L3" s="50">
        <v>2010</v>
      </c>
      <c r="M3" s="50">
        <v>2011</v>
      </c>
      <c r="N3" s="50">
        <v>2012</v>
      </c>
      <c r="O3" s="50">
        <v>2013</v>
      </c>
      <c r="P3" s="50">
        <v>2014</v>
      </c>
      <c r="Q3" s="50">
        <v>2015</v>
      </c>
      <c r="R3" s="50">
        <v>2016</v>
      </c>
      <c r="S3" s="51">
        <v>2017</v>
      </c>
      <c r="T3" s="51">
        <v>2018</v>
      </c>
      <c r="U3" s="51">
        <v>2019</v>
      </c>
      <c r="V3" s="51">
        <v>2020</v>
      </c>
      <c r="W3" s="51">
        <v>2021</v>
      </c>
      <c r="X3" s="51">
        <v>2022</v>
      </c>
      <c r="Y3" s="5"/>
    </row>
    <row r="4" spans="2:26" s="4" customFormat="1" ht="19.5" customHeight="1" x14ac:dyDescent="0.2">
      <c r="B4" s="33" t="s">
        <v>11</v>
      </c>
      <c r="C4" s="6">
        <v>76618</v>
      </c>
      <c r="D4" s="6">
        <v>78865</v>
      </c>
      <c r="E4" s="6">
        <v>80947</v>
      </c>
      <c r="F4" s="6">
        <v>82713</v>
      </c>
      <c r="G4" s="6">
        <v>84670</v>
      </c>
      <c r="H4" s="6">
        <v>86549</v>
      </c>
      <c r="I4" s="6">
        <v>88269</v>
      </c>
      <c r="J4" s="6">
        <v>89643</v>
      </c>
      <c r="K4" s="6">
        <v>90855</v>
      </c>
      <c r="L4" s="6">
        <v>91786</v>
      </c>
      <c r="M4" s="6">
        <v>92214</v>
      </c>
      <c r="N4" s="6">
        <v>91511</v>
      </c>
      <c r="O4" s="6">
        <v>91529</v>
      </c>
      <c r="P4" s="6">
        <v>91505</v>
      </c>
      <c r="Q4" s="6">
        <v>91465</v>
      </c>
      <c r="R4" s="6">
        <v>91403</v>
      </c>
      <c r="S4" s="6">
        <v>91379</v>
      </c>
      <c r="T4" s="6">
        <v>91312</v>
      </c>
      <c r="U4" s="6">
        <v>91198</v>
      </c>
      <c r="V4" s="6">
        <v>91052</v>
      </c>
      <c r="W4" s="6">
        <v>91116</v>
      </c>
      <c r="X4" s="6">
        <v>91365</v>
      </c>
      <c r="Y4" s="1"/>
    </row>
    <row r="5" spans="2:26" ht="19.5" customHeight="1" x14ac:dyDescent="0.2">
      <c r="B5" s="34" t="s">
        <v>0</v>
      </c>
      <c r="C5" s="8">
        <v>6239</v>
      </c>
      <c r="D5" s="8">
        <v>6323</v>
      </c>
      <c r="E5" s="8">
        <v>6436</v>
      </c>
      <c r="F5" s="8">
        <v>6512</v>
      </c>
      <c r="G5" s="8">
        <v>6587</v>
      </c>
      <c r="H5" s="8">
        <v>6682</v>
      </c>
      <c r="I5" s="9">
        <v>6760</v>
      </c>
      <c r="J5" s="9">
        <v>6823</v>
      </c>
      <c r="K5" s="9">
        <v>6878</v>
      </c>
      <c r="L5" s="9">
        <v>6923</v>
      </c>
      <c r="M5" s="9">
        <v>6958</v>
      </c>
      <c r="N5" s="9">
        <v>6994</v>
      </c>
      <c r="O5" s="9">
        <v>7019</v>
      </c>
      <c r="P5" s="9">
        <v>7036</v>
      </c>
      <c r="Q5" s="9">
        <v>7050</v>
      </c>
      <c r="R5" s="9">
        <v>7066</v>
      </c>
      <c r="S5" s="9">
        <v>7085</v>
      </c>
      <c r="T5" s="9">
        <v>7107</v>
      </c>
      <c r="U5" s="9">
        <v>7127</v>
      </c>
      <c r="V5" s="9">
        <v>7151</v>
      </c>
      <c r="W5" s="9">
        <v>7185</v>
      </c>
      <c r="X5" s="9">
        <v>7220</v>
      </c>
      <c r="Y5" s="10"/>
    </row>
    <row r="6" spans="2:26" ht="19.5" customHeight="1" x14ac:dyDescent="0.2">
      <c r="B6" s="34" t="s">
        <v>1</v>
      </c>
      <c r="C6" s="8">
        <v>8930</v>
      </c>
      <c r="D6" s="8">
        <v>9154</v>
      </c>
      <c r="E6" s="8">
        <v>9383</v>
      </c>
      <c r="F6" s="8">
        <v>9495</v>
      </c>
      <c r="G6" s="8">
        <v>9699</v>
      </c>
      <c r="H6" s="8">
        <v>9824</v>
      </c>
      <c r="I6" s="9">
        <v>9951</v>
      </c>
      <c r="J6" s="9">
        <v>10093</v>
      </c>
      <c r="K6" s="9">
        <v>10189</v>
      </c>
      <c r="L6" s="9">
        <v>10292</v>
      </c>
      <c r="M6" s="9">
        <v>10349</v>
      </c>
      <c r="N6" s="9">
        <v>10343</v>
      </c>
      <c r="O6" s="9">
        <v>10380</v>
      </c>
      <c r="P6" s="9">
        <v>10392</v>
      </c>
      <c r="Q6" s="9">
        <v>10406</v>
      </c>
      <c r="R6" s="9">
        <v>10414</v>
      </c>
      <c r="S6" s="9">
        <v>10416</v>
      </c>
      <c r="T6" s="9">
        <v>10424</v>
      </c>
      <c r="U6" s="9">
        <v>10440</v>
      </c>
      <c r="V6" s="9">
        <v>10449</v>
      </c>
      <c r="W6" s="9">
        <v>10473</v>
      </c>
      <c r="X6" s="9">
        <v>10503</v>
      </c>
      <c r="Y6" s="10"/>
    </row>
    <row r="7" spans="2:26" ht="19.5" customHeight="1" x14ac:dyDescent="0.2">
      <c r="B7" s="34" t="s">
        <v>2</v>
      </c>
      <c r="C7" s="8">
        <v>25435</v>
      </c>
      <c r="D7" s="8">
        <v>25970</v>
      </c>
      <c r="E7" s="8">
        <v>26458</v>
      </c>
      <c r="F7" s="8">
        <v>26832</v>
      </c>
      <c r="G7" s="8">
        <v>27283</v>
      </c>
      <c r="H7" s="8">
        <v>27746</v>
      </c>
      <c r="I7" s="9">
        <v>28173</v>
      </c>
      <c r="J7" s="9">
        <v>28540</v>
      </c>
      <c r="K7" s="9">
        <v>28924</v>
      </c>
      <c r="L7" s="9">
        <v>29207</v>
      </c>
      <c r="M7" s="9">
        <v>29296</v>
      </c>
      <c r="N7" s="9">
        <v>28836</v>
      </c>
      <c r="O7" s="9">
        <v>28766</v>
      </c>
      <c r="P7" s="9">
        <v>28735</v>
      </c>
      <c r="Q7" s="9">
        <v>28654</v>
      </c>
      <c r="R7" s="9">
        <v>28585</v>
      </c>
      <c r="S7" s="9">
        <v>28534</v>
      </c>
      <c r="T7" s="9">
        <v>28434</v>
      </c>
      <c r="U7" s="9">
        <v>28280</v>
      </c>
      <c r="V7" s="9">
        <v>28110</v>
      </c>
      <c r="W7" s="9">
        <v>28072</v>
      </c>
      <c r="X7" s="9">
        <v>28156</v>
      </c>
      <c r="Y7" s="10"/>
    </row>
    <row r="8" spans="2:26" ht="19.5" customHeight="1" x14ac:dyDescent="0.2">
      <c r="B8" s="34" t="s">
        <v>3</v>
      </c>
      <c r="C8" s="8">
        <v>6842</v>
      </c>
      <c r="D8" s="8">
        <v>7113</v>
      </c>
      <c r="E8" s="8">
        <v>7350</v>
      </c>
      <c r="F8" s="8">
        <v>7506</v>
      </c>
      <c r="G8" s="8">
        <v>7695</v>
      </c>
      <c r="H8" s="8">
        <v>7918</v>
      </c>
      <c r="I8" s="9">
        <v>8161</v>
      </c>
      <c r="J8" s="9">
        <v>8299</v>
      </c>
      <c r="K8" s="9">
        <v>8412</v>
      </c>
      <c r="L8" s="9">
        <v>8483</v>
      </c>
      <c r="M8" s="9">
        <v>8530</v>
      </c>
      <c r="N8" s="9">
        <v>8501</v>
      </c>
      <c r="O8" s="9">
        <v>8498</v>
      </c>
      <c r="P8" s="9">
        <v>8496</v>
      </c>
      <c r="Q8" s="9">
        <v>8495</v>
      </c>
      <c r="R8" s="9">
        <v>8470</v>
      </c>
      <c r="S8" s="9">
        <v>8469</v>
      </c>
      <c r="T8" s="9">
        <v>8468</v>
      </c>
      <c r="U8" s="9">
        <v>8467</v>
      </c>
      <c r="V8" s="9">
        <v>8465</v>
      </c>
      <c r="W8" s="9">
        <v>8477</v>
      </c>
      <c r="X8" s="9">
        <v>8507</v>
      </c>
      <c r="Y8" s="10"/>
    </row>
    <row r="9" spans="2:26" ht="19.5" customHeight="1" x14ac:dyDescent="0.2">
      <c r="B9" s="34" t="s">
        <v>4</v>
      </c>
      <c r="C9" s="8">
        <v>3681</v>
      </c>
      <c r="D9" s="8">
        <v>3784</v>
      </c>
      <c r="E9" s="8">
        <v>3871</v>
      </c>
      <c r="F9" s="8">
        <v>3961</v>
      </c>
      <c r="G9" s="8">
        <v>4048</v>
      </c>
      <c r="H9" s="8">
        <v>4103</v>
      </c>
      <c r="I9" s="9">
        <v>4158</v>
      </c>
      <c r="J9" s="9">
        <v>4204</v>
      </c>
      <c r="K9" s="9">
        <v>4258</v>
      </c>
      <c r="L9" s="9">
        <v>4297</v>
      </c>
      <c r="M9" s="9">
        <v>4335</v>
      </c>
      <c r="N9" s="9">
        <v>4353</v>
      </c>
      <c r="O9" s="9">
        <v>4370</v>
      </c>
      <c r="P9" s="9">
        <v>4376</v>
      </c>
      <c r="Q9" s="9">
        <v>4390</v>
      </c>
      <c r="R9" s="9">
        <v>4398</v>
      </c>
      <c r="S9" s="9">
        <v>4407</v>
      </c>
      <c r="T9" s="9">
        <v>4421</v>
      </c>
      <c r="U9" s="9">
        <v>4434</v>
      </c>
      <c r="V9" s="9">
        <v>4451</v>
      </c>
      <c r="W9" s="9">
        <v>4463</v>
      </c>
      <c r="X9" s="9">
        <v>4481</v>
      </c>
      <c r="Y9" s="10"/>
    </row>
    <row r="10" spans="2:26" ht="19.5" customHeight="1" x14ac:dyDescent="0.2">
      <c r="B10" s="34" t="s">
        <v>5</v>
      </c>
      <c r="C10" s="8">
        <v>1445</v>
      </c>
      <c r="D10" s="8">
        <v>1487</v>
      </c>
      <c r="E10" s="8">
        <v>1550</v>
      </c>
      <c r="F10" s="8">
        <v>1608</v>
      </c>
      <c r="G10" s="8">
        <v>1672</v>
      </c>
      <c r="H10" s="8">
        <v>1719</v>
      </c>
      <c r="I10" s="9">
        <v>1752</v>
      </c>
      <c r="J10" s="9">
        <v>1787</v>
      </c>
      <c r="K10" s="9">
        <v>1817</v>
      </c>
      <c r="L10" s="9">
        <v>1820</v>
      </c>
      <c r="M10" s="9">
        <v>1824</v>
      </c>
      <c r="N10" s="9">
        <v>1821</v>
      </c>
      <c r="O10" s="9">
        <v>1831</v>
      </c>
      <c r="P10" s="9">
        <v>1831</v>
      </c>
      <c r="Q10" s="9">
        <v>1841</v>
      </c>
      <c r="R10" s="9">
        <v>1841</v>
      </c>
      <c r="S10" s="9">
        <v>1846</v>
      </c>
      <c r="T10" s="9">
        <v>1855</v>
      </c>
      <c r="U10" s="9">
        <v>1860</v>
      </c>
      <c r="V10" s="9">
        <v>1875</v>
      </c>
      <c r="W10" s="9">
        <v>1875</v>
      </c>
      <c r="X10" s="9">
        <v>1876</v>
      </c>
      <c r="Y10" s="10"/>
    </row>
    <row r="11" spans="2:26" ht="19.5" customHeight="1" x14ac:dyDescent="0.2">
      <c r="B11" s="34" t="s">
        <v>6</v>
      </c>
      <c r="C11" s="8">
        <v>5223</v>
      </c>
      <c r="D11" s="8">
        <v>5354</v>
      </c>
      <c r="E11" s="8">
        <v>5477</v>
      </c>
      <c r="F11" s="8">
        <v>5547</v>
      </c>
      <c r="G11" s="8">
        <v>5740</v>
      </c>
      <c r="H11" s="8">
        <v>5856</v>
      </c>
      <c r="I11" s="9">
        <v>5927</v>
      </c>
      <c r="J11" s="9">
        <v>5982</v>
      </c>
      <c r="K11" s="9">
        <v>6029</v>
      </c>
      <c r="L11" s="9">
        <v>6076</v>
      </c>
      <c r="M11" s="9">
        <v>6105</v>
      </c>
      <c r="N11" s="9">
        <v>6101</v>
      </c>
      <c r="O11" s="9">
        <v>6111</v>
      </c>
      <c r="P11" s="9">
        <v>6113</v>
      </c>
      <c r="Q11" s="9">
        <v>6118</v>
      </c>
      <c r="R11" s="9">
        <v>6121</v>
      </c>
      <c r="S11" s="9">
        <v>6122</v>
      </c>
      <c r="T11" s="9">
        <v>6122</v>
      </c>
      <c r="U11" s="9">
        <v>6122</v>
      </c>
      <c r="V11" s="9">
        <v>6122</v>
      </c>
      <c r="W11" s="9">
        <v>6127</v>
      </c>
      <c r="X11" s="9">
        <v>6130</v>
      </c>
      <c r="Y11" s="10"/>
    </row>
    <row r="12" spans="2:26" ht="19.5" customHeight="1" x14ac:dyDescent="0.2">
      <c r="B12" s="34" t="s">
        <v>7</v>
      </c>
      <c r="C12" s="8">
        <v>9659</v>
      </c>
      <c r="D12" s="8">
        <v>10162</v>
      </c>
      <c r="E12" s="8">
        <v>10515</v>
      </c>
      <c r="F12" s="8">
        <v>10897</v>
      </c>
      <c r="G12" s="8">
        <v>11148</v>
      </c>
      <c r="H12" s="8">
        <v>11519</v>
      </c>
      <c r="I12" s="9">
        <v>11807</v>
      </c>
      <c r="J12" s="9">
        <v>12039</v>
      </c>
      <c r="K12" s="9">
        <v>12240</v>
      </c>
      <c r="L12" s="9">
        <v>12435</v>
      </c>
      <c r="M12" s="9">
        <v>12491</v>
      </c>
      <c r="N12" s="9">
        <v>12461</v>
      </c>
      <c r="O12" s="9">
        <v>12464</v>
      </c>
      <c r="P12" s="9">
        <v>12456</v>
      </c>
      <c r="Q12" s="9">
        <v>12458</v>
      </c>
      <c r="R12" s="9">
        <v>12461</v>
      </c>
      <c r="S12" s="9">
        <v>12462</v>
      </c>
      <c r="T12" s="9">
        <v>12464</v>
      </c>
      <c r="U12" s="9">
        <v>12467</v>
      </c>
      <c r="V12" s="9">
        <v>12470</v>
      </c>
      <c r="W12" s="9">
        <v>12481</v>
      </c>
      <c r="X12" s="9">
        <v>12502</v>
      </c>
      <c r="Y12" s="10"/>
    </row>
    <row r="13" spans="2:26" ht="19.5" customHeight="1" x14ac:dyDescent="0.2">
      <c r="B13" s="34" t="s">
        <v>8</v>
      </c>
      <c r="C13" s="8">
        <v>4015</v>
      </c>
      <c r="D13" s="8">
        <v>4062</v>
      </c>
      <c r="E13" s="8">
        <v>4165</v>
      </c>
      <c r="F13" s="8">
        <v>4285</v>
      </c>
      <c r="G13" s="8">
        <v>4375</v>
      </c>
      <c r="H13" s="8">
        <v>4472</v>
      </c>
      <c r="I13" s="9">
        <v>4535</v>
      </c>
      <c r="J13" s="9">
        <v>4600</v>
      </c>
      <c r="K13" s="9">
        <v>4644</v>
      </c>
      <c r="L13" s="9">
        <v>4668</v>
      </c>
      <c r="M13" s="9">
        <v>4701</v>
      </c>
      <c r="N13" s="9">
        <v>4678</v>
      </c>
      <c r="O13" s="9">
        <v>4690</v>
      </c>
      <c r="P13" s="9">
        <v>4696</v>
      </c>
      <c r="Q13" s="9">
        <v>4702</v>
      </c>
      <c r="R13" s="9">
        <v>4702</v>
      </c>
      <c r="S13" s="9">
        <v>4707</v>
      </c>
      <c r="T13" s="9">
        <v>4708</v>
      </c>
      <c r="U13" s="9">
        <v>4708</v>
      </c>
      <c r="V13" s="9">
        <v>4712</v>
      </c>
      <c r="W13" s="9">
        <v>4715</v>
      </c>
      <c r="X13" s="9">
        <v>4717</v>
      </c>
      <c r="Y13" s="10"/>
    </row>
    <row r="14" spans="2:26" ht="19.5" customHeight="1" x14ac:dyDescent="0.2">
      <c r="B14" s="34" t="s">
        <v>9</v>
      </c>
      <c r="C14" s="8">
        <v>3057</v>
      </c>
      <c r="D14" s="8">
        <v>3187</v>
      </c>
      <c r="E14" s="8">
        <v>3302</v>
      </c>
      <c r="F14" s="8">
        <v>3415</v>
      </c>
      <c r="G14" s="8">
        <v>3521</v>
      </c>
      <c r="H14" s="8">
        <v>3647</v>
      </c>
      <c r="I14" s="9">
        <v>3727</v>
      </c>
      <c r="J14" s="9">
        <v>3775</v>
      </c>
      <c r="K14" s="9">
        <v>3829</v>
      </c>
      <c r="L14" s="9">
        <v>3864</v>
      </c>
      <c r="M14" s="9">
        <v>3884</v>
      </c>
      <c r="N14" s="9">
        <v>3768</v>
      </c>
      <c r="O14" s="9">
        <v>3757</v>
      </c>
      <c r="P14" s="9">
        <v>3741</v>
      </c>
      <c r="Q14" s="9">
        <v>3730</v>
      </c>
      <c r="R14" s="9">
        <v>3724</v>
      </c>
      <c r="S14" s="9">
        <v>3722</v>
      </c>
      <c r="T14" s="9">
        <v>3717</v>
      </c>
      <c r="U14" s="9">
        <v>3715</v>
      </c>
      <c r="V14" s="9">
        <v>3695</v>
      </c>
      <c r="W14" s="9">
        <v>3697</v>
      </c>
      <c r="X14" s="9">
        <v>3717</v>
      </c>
      <c r="Y14" s="10"/>
    </row>
    <row r="15" spans="2:26" ht="19.5" customHeight="1" x14ac:dyDescent="0.2">
      <c r="B15" s="34" t="s">
        <v>10</v>
      </c>
      <c r="C15" s="8">
        <v>2092</v>
      </c>
      <c r="D15" s="8">
        <v>2269</v>
      </c>
      <c r="E15" s="8">
        <v>2440</v>
      </c>
      <c r="F15" s="8">
        <v>2655</v>
      </c>
      <c r="G15" s="8">
        <v>2902</v>
      </c>
      <c r="H15" s="8">
        <v>3063</v>
      </c>
      <c r="I15" s="9">
        <v>3318</v>
      </c>
      <c r="J15" s="9">
        <v>3501</v>
      </c>
      <c r="K15" s="9">
        <v>3635</v>
      </c>
      <c r="L15" s="9">
        <v>3721</v>
      </c>
      <c r="M15" s="9">
        <v>3741</v>
      </c>
      <c r="N15" s="9">
        <v>3655</v>
      </c>
      <c r="O15" s="9">
        <v>3643</v>
      </c>
      <c r="P15" s="9">
        <v>3633</v>
      </c>
      <c r="Q15" s="9">
        <v>3621</v>
      </c>
      <c r="R15" s="9">
        <v>3621</v>
      </c>
      <c r="S15" s="9">
        <v>3609</v>
      </c>
      <c r="T15" s="9">
        <v>3592</v>
      </c>
      <c r="U15" s="9">
        <v>3578</v>
      </c>
      <c r="V15" s="9">
        <v>3552</v>
      </c>
      <c r="W15" s="9">
        <v>3551</v>
      </c>
      <c r="X15" s="9">
        <v>3556</v>
      </c>
      <c r="Y15" s="10"/>
    </row>
    <row r="16" spans="2:26" ht="9" customHeight="1" x14ac:dyDescent="0.2">
      <c r="B16" s="11"/>
      <c r="C16" s="7"/>
      <c r="D16" s="8"/>
      <c r="E16" s="8"/>
      <c r="F16" s="8"/>
      <c r="G16" s="8"/>
      <c r="H16" s="8"/>
      <c r="I16" s="8"/>
      <c r="J16" s="9"/>
      <c r="K16" s="9"/>
      <c r="L16" s="9"/>
      <c r="M16" s="9"/>
      <c r="N16" s="9"/>
      <c r="O16" s="9"/>
      <c r="P16" s="9"/>
      <c r="Q16" s="9"/>
      <c r="R16" s="9"/>
      <c r="S16" s="9"/>
      <c r="T16" s="9"/>
      <c r="U16" s="9"/>
      <c r="V16" s="9"/>
      <c r="W16" s="9"/>
      <c r="X16" s="9"/>
      <c r="Y16" s="10"/>
    </row>
    <row r="17" spans="2:25" ht="3" customHeight="1" x14ac:dyDescent="0.2">
      <c r="B17" s="52"/>
      <c r="C17" s="53"/>
      <c r="D17" s="54"/>
      <c r="E17" s="54"/>
      <c r="F17" s="54"/>
      <c r="G17" s="54"/>
      <c r="H17" s="54"/>
      <c r="I17" s="54"/>
      <c r="J17" s="55"/>
      <c r="K17" s="55"/>
      <c r="L17" s="55"/>
      <c r="M17" s="55"/>
      <c r="N17" s="55"/>
      <c r="O17" s="55"/>
      <c r="P17" s="55"/>
      <c r="Q17" s="55"/>
      <c r="R17" s="55"/>
      <c r="S17" s="55"/>
      <c r="T17" s="55"/>
      <c r="U17" s="55"/>
      <c r="V17" s="55"/>
      <c r="W17" s="55"/>
      <c r="X17" s="55"/>
      <c r="Y17" s="10"/>
    </row>
    <row r="18" spans="2:25" ht="9" customHeight="1" x14ac:dyDescent="0.2">
      <c r="B18" s="11"/>
      <c r="C18" s="7"/>
      <c r="D18" s="8"/>
      <c r="E18" s="8"/>
      <c r="F18" s="8"/>
      <c r="G18" s="8"/>
      <c r="H18" s="8"/>
      <c r="I18" s="8"/>
      <c r="J18" s="9"/>
      <c r="K18" s="9"/>
      <c r="L18" s="9"/>
      <c r="M18" s="9"/>
      <c r="N18" s="9"/>
      <c r="O18" s="9"/>
      <c r="P18" s="9"/>
      <c r="Q18" s="9"/>
      <c r="R18" s="9"/>
      <c r="S18" s="9"/>
      <c r="T18" s="9"/>
      <c r="U18" s="9"/>
      <c r="V18" s="9"/>
      <c r="W18" s="9"/>
      <c r="X18" s="9"/>
      <c r="Y18" s="10"/>
    </row>
    <row r="19" spans="2:25" s="32" customFormat="1" ht="13.5" customHeight="1" x14ac:dyDescent="0.15">
      <c r="B19" s="447" t="s">
        <v>16</v>
      </c>
      <c r="C19" s="447"/>
      <c r="D19" s="447"/>
      <c r="E19" s="447"/>
    </row>
    <row r="20" spans="2:25" s="32" customFormat="1" ht="13.5" customHeight="1" x14ac:dyDescent="0.15">
      <c r="B20" s="449" t="s">
        <v>17</v>
      </c>
      <c r="C20" s="449"/>
      <c r="D20" s="37"/>
      <c r="E20" s="38"/>
      <c r="F20" s="38"/>
      <c r="N20" s="39"/>
    </row>
    <row r="21" spans="2:25" s="40" customFormat="1" ht="5.25" customHeight="1" x14ac:dyDescent="0.15">
      <c r="B21" s="41"/>
      <c r="C21" s="41"/>
      <c r="D21" s="41"/>
      <c r="E21" s="41"/>
      <c r="F21" s="41"/>
    </row>
    <row r="22" spans="2:25" s="32" customFormat="1" ht="13.5" customHeight="1" x14ac:dyDescent="0.15">
      <c r="B22" s="36" t="s">
        <v>13</v>
      </c>
    </row>
    <row r="23" spans="2:25" s="32" customFormat="1" ht="13.5" customHeight="1" x14ac:dyDescent="0.15">
      <c r="B23" s="448" t="s">
        <v>660</v>
      </c>
      <c r="C23" s="448"/>
      <c r="D23" s="448"/>
      <c r="E23" s="448"/>
      <c r="F23" s="448"/>
      <c r="G23" s="448"/>
      <c r="H23" s="448"/>
    </row>
    <row r="24" spans="2:25" s="32" customFormat="1" ht="13.5" customHeight="1" x14ac:dyDescent="0.15">
      <c r="B24" s="447" t="s">
        <v>661</v>
      </c>
      <c r="C24" s="447"/>
      <c r="D24" s="447"/>
      <c r="E24" s="447"/>
      <c r="F24" s="447"/>
      <c r="G24" s="447"/>
      <c r="H24" s="35"/>
    </row>
    <row r="25" spans="2:25" s="32" customFormat="1" ht="13.5" customHeight="1" x14ac:dyDescent="0.15"/>
    <row r="26" spans="2:25" ht="13.5" customHeight="1" x14ac:dyDescent="0.2">
      <c r="B26" s="22" t="s">
        <v>68</v>
      </c>
    </row>
  </sheetData>
  <mergeCells count="5">
    <mergeCell ref="B1:X1"/>
    <mergeCell ref="B19:E19"/>
    <mergeCell ref="B23:H23"/>
    <mergeCell ref="B24:G24"/>
    <mergeCell ref="B20:C20"/>
  </mergeCells>
  <phoneticPr fontId="0" type="noConversion"/>
  <hyperlinks>
    <hyperlink ref="B26" location="Contents!A1" display="(Back to contents)" xr:uid="{00000000-0004-0000-0100-000000000000}"/>
    <hyperlink ref="B20" r:id="rId1" xr:uid="{00000000-0004-0000-0100-000001000000}"/>
    <hyperlink ref="B20:C20" r:id="rId2" display="https://estatistica.madeira.gov.pt/" xr:uid="{00000000-0004-0000-0100-000002000000}"/>
  </hyperlinks>
  <printOptions horizontalCentered="1"/>
  <pageMargins left="0.47244094488188981" right="0.47244094488188981" top="0.6692913385826772" bottom="0.6692913385826772" header="0" footer="0"/>
  <pageSetup paperSize="9" scale="57" orientation="landscape" horizontalDpi="4294967294"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I35"/>
  <sheetViews>
    <sheetView showGridLines="0" workbookViewId="0"/>
  </sheetViews>
  <sheetFormatPr defaultRowHeight="12.75" x14ac:dyDescent="0.2"/>
  <cols>
    <col min="1" max="1" width="6.85546875" style="257" customWidth="1"/>
    <col min="2" max="2" width="13.85546875" style="257" customWidth="1"/>
    <col min="3" max="7" width="15.5703125" style="257" customWidth="1"/>
    <col min="8" max="8" width="6.7109375" style="257" customWidth="1"/>
    <col min="9" max="9" width="15" style="257" customWidth="1"/>
    <col min="10" max="16384" width="9.140625" style="257"/>
  </cols>
  <sheetData>
    <row r="1" spans="2:9" ht="30" customHeight="1" x14ac:dyDescent="0.2">
      <c r="B1" s="455" t="s">
        <v>759</v>
      </c>
      <c r="C1" s="455"/>
      <c r="D1" s="455"/>
      <c r="E1" s="455"/>
      <c r="F1" s="455"/>
      <c r="G1" s="455"/>
    </row>
    <row r="2" spans="2:9" ht="21" customHeight="1" x14ac:dyDescent="0.2">
      <c r="G2" s="29" t="s">
        <v>12</v>
      </c>
      <c r="I2" s="22"/>
    </row>
    <row r="3" spans="2:9" s="252" customFormat="1" ht="25.5" customHeight="1" x14ac:dyDescent="0.2">
      <c r="B3" s="258"/>
      <c r="C3" s="259" t="s">
        <v>454</v>
      </c>
      <c r="D3" s="259" t="s">
        <v>455</v>
      </c>
      <c r="E3" s="259" t="s">
        <v>456</v>
      </c>
      <c r="F3" s="259" t="s">
        <v>457</v>
      </c>
      <c r="G3" s="261" t="s">
        <v>62</v>
      </c>
      <c r="I3" s="22" t="s">
        <v>68</v>
      </c>
    </row>
    <row r="4" spans="2:9" s="252" customFormat="1" ht="9" customHeight="1" x14ac:dyDescent="0.2">
      <c r="B4" s="270"/>
      <c r="C4" s="270"/>
      <c r="D4" s="270"/>
      <c r="E4" s="270"/>
      <c r="F4" s="270"/>
      <c r="G4" s="271"/>
    </row>
    <row r="5" spans="2:9" s="254" customFormat="1" ht="15" customHeight="1" x14ac:dyDescent="0.2">
      <c r="B5" s="253">
        <v>2003</v>
      </c>
      <c r="C5" s="272">
        <v>874</v>
      </c>
      <c r="D5" s="272">
        <v>636</v>
      </c>
      <c r="E5" s="272">
        <v>723</v>
      </c>
      <c r="F5" s="272">
        <v>716</v>
      </c>
      <c r="G5" s="272">
        <v>2949</v>
      </c>
    </row>
    <row r="6" spans="2:9" s="254" customFormat="1" ht="15" customHeight="1" x14ac:dyDescent="0.2">
      <c r="B6" s="253">
        <v>2004</v>
      </c>
      <c r="C6" s="272">
        <v>645</v>
      </c>
      <c r="D6" s="272">
        <v>784</v>
      </c>
      <c r="E6" s="272">
        <v>443</v>
      </c>
      <c r="F6" s="272">
        <v>737</v>
      </c>
      <c r="G6" s="272">
        <v>2609</v>
      </c>
    </row>
    <row r="7" spans="2:9" s="254" customFormat="1" ht="15" customHeight="1" x14ac:dyDescent="0.2">
      <c r="B7" s="253">
        <v>2005</v>
      </c>
      <c r="C7" s="272">
        <v>591</v>
      </c>
      <c r="D7" s="272">
        <v>514</v>
      </c>
      <c r="E7" s="272">
        <v>1383</v>
      </c>
      <c r="F7" s="272">
        <v>552</v>
      </c>
      <c r="G7" s="272">
        <v>3040</v>
      </c>
    </row>
    <row r="8" spans="2:9" s="254" customFormat="1" ht="15" customHeight="1" x14ac:dyDescent="0.2">
      <c r="B8" s="253">
        <v>2006</v>
      </c>
      <c r="C8" s="272">
        <v>889</v>
      </c>
      <c r="D8" s="272">
        <v>987</v>
      </c>
      <c r="E8" s="272">
        <v>492</v>
      </c>
      <c r="F8" s="272">
        <v>909</v>
      </c>
      <c r="G8" s="272">
        <v>3277</v>
      </c>
    </row>
    <row r="9" spans="2:9" s="254" customFormat="1" ht="15" customHeight="1" x14ac:dyDescent="0.2">
      <c r="B9" s="253">
        <v>2007</v>
      </c>
      <c r="C9" s="272">
        <v>696</v>
      </c>
      <c r="D9" s="272">
        <v>1486</v>
      </c>
      <c r="E9" s="272">
        <v>705</v>
      </c>
      <c r="F9" s="272">
        <v>396</v>
      </c>
      <c r="G9" s="272">
        <v>3283</v>
      </c>
    </row>
    <row r="10" spans="2:9" s="254" customFormat="1" ht="15" customHeight="1" x14ac:dyDescent="0.2">
      <c r="B10" s="253">
        <v>2008</v>
      </c>
      <c r="C10" s="272">
        <v>270</v>
      </c>
      <c r="D10" s="272">
        <v>559</v>
      </c>
      <c r="E10" s="272">
        <v>332</v>
      </c>
      <c r="F10" s="272">
        <v>263</v>
      </c>
      <c r="G10" s="272">
        <v>1424</v>
      </c>
    </row>
    <row r="11" spans="2:9" s="254" customFormat="1" ht="15" customHeight="1" x14ac:dyDescent="0.2">
      <c r="B11" s="253">
        <v>2009</v>
      </c>
      <c r="C11" s="272">
        <v>353</v>
      </c>
      <c r="D11" s="272">
        <v>334</v>
      </c>
      <c r="E11" s="272">
        <v>392</v>
      </c>
      <c r="F11" s="272">
        <v>485</v>
      </c>
      <c r="G11" s="272">
        <v>1564</v>
      </c>
    </row>
    <row r="12" spans="2:9" s="254" customFormat="1" ht="15" customHeight="1" x14ac:dyDescent="0.2">
      <c r="B12" s="253">
        <v>2010</v>
      </c>
      <c r="C12" s="272">
        <v>717</v>
      </c>
      <c r="D12" s="272">
        <v>196</v>
      </c>
      <c r="E12" s="272">
        <v>361</v>
      </c>
      <c r="F12" s="272">
        <v>460</v>
      </c>
      <c r="G12" s="272">
        <v>1734</v>
      </c>
    </row>
    <row r="13" spans="2:9" s="254" customFormat="1" ht="15" customHeight="1" x14ac:dyDescent="0.2">
      <c r="B13" s="253">
        <v>2011</v>
      </c>
      <c r="C13" s="272">
        <v>177</v>
      </c>
      <c r="D13" s="272">
        <v>135</v>
      </c>
      <c r="E13" s="272">
        <v>134</v>
      </c>
      <c r="F13" s="272">
        <v>203</v>
      </c>
      <c r="G13" s="272">
        <v>649</v>
      </c>
    </row>
    <row r="14" spans="2:9" s="254" customFormat="1" ht="15" customHeight="1" x14ac:dyDescent="0.2">
      <c r="B14" s="253">
        <v>2012</v>
      </c>
      <c r="C14" s="272">
        <v>102</v>
      </c>
      <c r="D14" s="272">
        <v>93</v>
      </c>
      <c r="E14" s="272">
        <v>98</v>
      </c>
      <c r="F14" s="272">
        <v>70</v>
      </c>
      <c r="G14" s="272">
        <v>363</v>
      </c>
    </row>
    <row r="15" spans="2:9" s="254" customFormat="1" ht="15" customHeight="1" x14ac:dyDescent="0.2">
      <c r="B15" s="253">
        <v>2013</v>
      </c>
      <c r="C15" s="272">
        <v>183</v>
      </c>
      <c r="D15" s="272">
        <v>57</v>
      </c>
      <c r="E15" s="272">
        <v>75</v>
      </c>
      <c r="F15" s="272">
        <v>47</v>
      </c>
      <c r="G15" s="272">
        <v>362</v>
      </c>
    </row>
    <row r="16" spans="2:9" s="254" customFormat="1" ht="15" customHeight="1" x14ac:dyDescent="0.2">
      <c r="B16" s="253">
        <v>2014</v>
      </c>
      <c r="C16" s="272">
        <v>43</v>
      </c>
      <c r="D16" s="272">
        <v>53</v>
      </c>
      <c r="E16" s="272">
        <v>43</v>
      </c>
      <c r="F16" s="272">
        <v>34</v>
      </c>
      <c r="G16" s="272">
        <v>173</v>
      </c>
    </row>
    <row r="17" spans="2:9" s="254" customFormat="1" ht="15" customHeight="1" x14ac:dyDescent="0.2">
      <c r="B17" s="253">
        <v>2015</v>
      </c>
      <c r="C17" s="272">
        <v>27</v>
      </c>
      <c r="D17" s="272">
        <v>29</v>
      </c>
      <c r="E17" s="272">
        <v>24</v>
      </c>
      <c r="F17" s="272">
        <v>46</v>
      </c>
      <c r="G17" s="272">
        <v>126</v>
      </c>
      <c r="H17" s="272"/>
    </row>
    <row r="18" spans="2:9" s="254" customFormat="1" ht="15" customHeight="1" x14ac:dyDescent="0.2">
      <c r="B18" s="253">
        <v>2016</v>
      </c>
      <c r="C18" s="272">
        <v>62</v>
      </c>
      <c r="D18" s="272">
        <v>28</v>
      </c>
      <c r="E18" s="272">
        <v>13</v>
      </c>
      <c r="F18" s="272">
        <v>41</v>
      </c>
      <c r="G18" s="272">
        <v>144</v>
      </c>
      <c r="H18" s="272"/>
    </row>
    <row r="19" spans="2:9" s="254" customFormat="1" ht="15" customHeight="1" x14ac:dyDescent="0.2">
      <c r="B19" s="253">
        <v>2017</v>
      </c>
      <c r="C19" s="272">
        <v>74</v>
      </c>
      <c r="D19" s="272">
        <v>19</v>
      </c>
      <c r="E19" s="272">
        <v>22</v>
      </c>
      <c r="F19" s="272">
        <v>48</v>
      </c>
      <c r="G19" s="272">
        <v>163</v>
      </c>
      <c r="H19" s="272"/>
    </row>
    <row r="20" spans="2:9" s="254" customFormat="1" ht="15" customHeight="1" x14ac:dyDescent="0.2">
      <c r="B20" s="253">
        <v>2018</v>
      </c>
      <c r="C20" s="272">
        <v>43</v>
      </c>
      <c r="D20" s="272">
        <v>27</v>
      </c>
      <c r="E20" s="272">
        <v>56</v>
      </c>
      <c r="F20" s="272">
        <v>54</v>
      </c>
      <c r="G20" s="272">
        <v>180</v>
      </c>
      <c r="H20" s="272"/>
    </row>
    <row r="21" spans="2:9" s="254" customFormat="1" ht="15" customHeight="1" x14ac:dyDescent="0.2">
      <c r="B21" s="253">
        <v>2019</v>
      </c>
      <c r="C21" s="272">
        <v>46</v>
      </c>
      <c r="D21" s="272">
        <v>51</v>
      </c>
      <c r="E21" s="272">
        <v>71</v>
      </c>
      <c r="F21" s="272">
        <v>127</v>
      </c>
      <c r="G21" s="272">
        <v>295</v>
      </c>
      <c r="H21" s="272"/>
      <c r="I21" s="272"/>
    </row>
    <row r="22" spans="2:9" s="254" customFormat="1" ht="15" customHeight="1" x14ac:dyDescent="0.2">
      <c r="B22" s="253">
        <v>2020</v>
      </c>
      <c r="C22" s="272">
        <v>137</v>
      </c>
      <c r="D22" s="272">
        <v>64</v>
      </c>
      <c r="E22" s="272">
        <v>60</v>
      </c>
      <c r="F22" s="272">
        <v>153</v>
      </c>
      <c r="G22" s="272">
        <v>414</v>
      </c>
      <c r="H22" s="272"/>
      <c r="I22" s="272"/>
    </row>
    <row r="23" spans="2:9" s="254" customFormat="1" ht="15" customHeight="1" x14ac:dyDescent="0.2">
      <c r="B23" s="253">
        <v>2021</v>
      </c>
      <c r="C23" s="272">
        <v>74</v>
      </c>
      <c r="D23" s="272">
        <v>68</v>
      </c>
      <c r="E23" s="272">
        <v>135</v>
      </c>
      <c r="F23" s="272">
        <v>102</v>
      </c>
      <c r="G23" s="272">
        <v>379</v>
      </c>
      <c r="H23" s="272"/>
      <c r="I23" s="272"/>
    </row>
    <row r="24" spans="2:9" s="254" customFormat="1" ht="15" customHeight="1" x14ac:dyDescent="0.2">
      <c r="B24" s="253">
        <v>2022</v>
      </c>
      <c r="C24" s="272">
        <v>96</v>
      </c>
      <c r="D24" s="272">
        <v>159</v>
      </c>
      <c r="E24" s="272">
        <v>78</v>
      </c>
      <c r="F24" s="272">
        <v>255</v>
      </c>
      <c r="G24" s="272">
        <v>588</v>
      </c>
      <c r="H24" s="272"/>
      <c r="I24" s="272"/>
    </row>
    <row r="25" spans="2:9" s="254" customFormat="1" ht="15" customHeight="1" x14ac:dyDescent="0.2">
      <c r="B25" s="253">
        <v>2023</v>
      </c>
      <c r="C25" s="272">
        <v>93</v>
      </c>
      <c r="D25" s="272">
        <v>121</v>
      </c>
      <c r="E25" s="272">
        <v>219</v>
      </c>
      <c r="F25" s="272">
        <v>227</v>
      </c>
      <c r="G25" s="272">
        <v>660</v>
      </c>
      <c r="H25" s="272"/>
      <c r="I25" s="272"/>
    </row>
    <row r="26" spans="2:9" s="254" customFormat="1" ht="15" customHeight="1" x14ac:dyDescent="0.2">
      <c r="B26" s="253">
        <v>2024</v>
      </c>
      <c r="C26" s="272">
        <v>255</v>
      </c>
      <c r="D26" s="272">
        <v>124</v>
      </c>
      <c r="E26" s="272">
        <v>192</v>
      </c>
      <c r="F26" s="272">
        <v>355</v>
      </c>
      <c r="G26" s="272">
        <v>926</v>
      </c>
      <c r="H26" s="272"/>
      <c r="I26" s="272"/>
    </row>
    <row r="27" spans="2:9" s="265" customFormat="1" ht="9" customHeight="1" x14ac:dyDescent="0.2">
      <c r="B27" s="262"/>
      <c r="C27" s="263"/>
      <c r="D27" s="263"/>
      <c r="E27" s="263"/>
      <c r="F27" s="263"/>
      <c r="G27" s="264"/>
    </row>
    <row r="28" spans="2:9" s="265" customFormat="1" ht="3" customHeight="1" x14ac:dyDescent="0.2">
      <c r="B28" s="266"/>
      <c r="C28" s="267"/>
      <c r="D28" s="267"/>
      <c r="E28" s="267"/>
      <c r="F28" s="267"/>
      <c r="G28" s="268"/>
    </row>
    <row r="29" spans="2:9" ht="9.75" customHeight="1" x14ac:dyDescent="0.2"/>
    <row r="30" spans="2:9" s="256" customFormat="1" ht="13.5" customHeight="1" x14ac:dyDescent="0.15">
      <c r="B30" s="256" t="s">
        <v>458</v>
      </c>
    </row>
    <row r="31" spans="2:9" s="252" customFormat="1" ht="13.5" customHeight="1" x14ac:dyDescent="0.2">
      <c r="B31" s="223" t="s">
        <v>233</v>
      </c>
      <c r="E31" s="255"/>
    </row>
    <row r="32" spans="2:9" s="256" customFormat="1" ht="5.25" customHeight="1" x14ac:dyDescent="0.15"/>
    <row r="33" spans="2:7" s="256" customFormat="1" ht="13.5" customHeight="1" x14ac:dyDescent="0.15">
      <c r="B33" s="269" t="s">
        <v>13</v>
      </c>
    </row>
    <row r="34" spans="2:7" ht="13.5" customHeight="1" x14ac:dyDescent="0.2">
      <c r="B34" s="454" t="s">
        <v>792</v>
      </c>
      <c r="C34" s="451"/>
      <c r="D34" s="451"/>
      <c r="E34" s="451"/>
      <c r="F34" s="451"/>
      <c r="G34" s="451"/>
    </row>
    <row r="35" spans="2:7" s="252" customFormat="1" ht="13.5" customHeight="1" x14ac:dyDescent="0.2">
      <c r="B35" s="451" t="s">
        <v>662</v>
      </c>
      <c r="C35" s="451"/>
      <c r="D35" s="451"/>
      <c r="E35" s="451"/>
      <c r="F35" s="451"/>
      <c r="G35" s="451"/>
    </row>
  </sheetData>
  <mergeCells count="3">
    <mergeCell ref="B1:G1"/>
    <mergeCell ref="B34:G34"/>
    <mergeCell ref="B35:G35"/>
  </mergeCells>
  <hyperlinks>
    <hyperlink ref="B31" r:id="rId1" xr:uid="{00000000-0004-0000-1300-000000000000}"/>
    <hyperlink ref="I3" location="Contents!A1" display="(Back to contents)" xr:uid="{6BDE35B4-8A8E-47C5-88C5-633FF07523AD}"/>
  </hyperlinks>
  <pageMargins left="0.15748031496062992" right="0.27559055118110237" top="0.86614173228346458" bottom="0.98425196850393704" header="0" footer="0"/>
  <pageSetup paperSize="9" orientation="portrait" horizontalDpi="300" verticalDpi="300"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CH26"/>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16384" width="9.140625" style="11"/>
  </cols>
  <sheetData>
    <row r="1" spans="2:32" ht="30" customHeight="1" x14ac:dyDescent="0.2">
      <c r="B1" s="446" t="s">
        <v>777</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2" ht="21" customHeight="1" x14ac:dyDescent="0.2">
      <c r="AF2" s="29" t="s">
        <v>12</v>
      </c>
    </row>
    <row r="3" spans="2:32"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2" s="13" customFormat="1" ht="19.5" customHeight="1" x14ac:dyDescent="0.2">
      <c r="B4" s="33" t="s">
        <v>11</v>
      </c>
      <c r="C4" s="281">
        <f>SUM(C5:C15)</f>
        <v>1954</v>
      </c>
      <c r="D4" s="281">
        <f t="shared" ref="D4:Z4" si="0">SUM(D5:D15)</f>
        <v>1060</v>
      </c>
      <c r="E4" s="281">
        <f t="shared" si="0"/>
        <v>1205</v>
      </c>
      <c r="F4" s="281">
        <f t="shared" si="0"/>
        <v>1808</v>
      </c>
      <c r="G4" s="281">
        <f t="shared" si="0"/>
        <v>2324</v>
      </c>
      <c r="H4" s="281">
        <f t="shared" si="0"/>
        <v>1817</v>
      </c>
      <c r="I4" s="281">
        <f t="shared" si="0"/>
        <v>1719</v>
      </c>
      <c r="J4" s="281">
        <f t="shared" si="0"/>
        <v>1725</v>
      </c>
      <c r="K4" s="281">
        <f t="shared" si="0"/>
        <v>1667</v>
      </c>
      <c r="L4" s="281">
        <f t="shared" si="0"/>
        <v>1378</v>
      </c>
      <c r="M4" s="281">
        <f t="shared" si="0"/>
        <v>1535</v>
      </c>
      <c r="N4" s="281">
        <f t="shared" si="0"/>
        <v>1386</v>
      </c>
      <c r="O4" s="281">
        <f t="shared" si="0"/>
        <v>1221</v>
      </c>
      <c r="P4" s="281">
        <f t="shared" si="0"/>
        <v>1021</v>
      </c>
      <c r="Q4" s="281">
        <f t="shared" si="0"/>
        <v>830</v>
      </c>
      <c r="R4" s="281">
        <f t="shared" si="0"/>
        <v>681</v>
      </c>
      <c r="S4" s="281">
        <f t="shared" si="0"/>
        <v>522</v>
      </c>
      <c r="T4" s="281">
        <f t="shared" si="0"/>
        <v>419</v>
      </c>
      <c r="U4" s="281">
        <f t="shared" si="0"/>
        <v>377</v>
      </c>
      <c r="V4" s="281">
        <f t="shared" si="0"/>
        <v>222</v>
      </c>
      <c r="W4" s="281">
        <f t="shared" si="0"/>
        <v>218</v>
      </c>
      <c r="X4" s="281">
        <f t="shared" si="0"/>
        <v>187</v>
      </c>
      <c r="Y4" s="281">
        <f t="shared" si="0"/>
        <v>187</v>
      </c>
      <c r="Z4" s="281">
        <f t="shared" si="0"/>
        <v>203</v>
      </c>
      <c r="AA4" s="281">
        <f>SUM(AA5:AA15)</f>
        <v>284</v>
      </c>
      <c r="AB4" s="281">
        <f t="shared" ref="AB4:AF4" si="1">SUM(AB5:AB15)</f>
        <v>338</v>
      </c>
      <c r="AC4" s="281">
        <f t="shared" si="1"/>
        <v>381</v>
      </c>
      <c r="AD4" s="281">
        <f t="shared" si="1"/>
        <v>403</v>
      </c>
      <c r="AE4" s="281">
        <f t="shared" si="1"/>
        <v>453</v>
      </c>
      <c r="AF4" s="281">
        <f t="shared" si="1"/>
        <v>381</v>
      </c>
    </row>
    <row r="5" spans="2:32" ht="19.5" customHeight="1" x14ac:dyDescent="0.2">
      <c r="B5" s="34" t="s">
        <v>0</v>
      </c>
      <c r="C5" s="282">
        <v>170</v>
      </c>
      <c r="D5" s="282">
        <v>140</v>
      </c>
      <c r="E5" s="282">
        <v>121</v>
      </c>
      <c r="F5" s="282">
        <v>168</v>
      </c>
      <c r="G5" s="282">
        <v>203</v>
      </c>
      <c r="H5" s="282">
        <v>175</v>
      </c>
      <c r="I5" s="282">
        <v>138</v>
      </c>
      <c r="J5" s="282">
        <v>170</v>
      </c>
      <c r="K5" s="282">
        <v>173</v>
      </c>
      <c r="L5" s="282">
        <v>144</v>
      </c>
      <c r="M5" s="282">
        <v>146</v>
      </c>
      <c r="N5" s="282">
        <v>144</v>
      </c>
      <c r="O5" s="282">
        <v>105</v>
      </c>
      <c r="P5" s="282">
        <v>110</v>
      </c>
      <c r="Q5" s="282">
        <v>74</v>
      </c>
      <c r="R5" s="282">
        <v>56</v>
      </c>
      <c r="S5" s="282">
        <v>42</v>
      </c>
      <c r="T5" s="282">
        <v>42</v>
      </c>
      <c r="U5" s="282">
        <v>30</v>
      </c>
      <c r="V5" s="282">
        <v>22</v>
      </c>
      <c r="W5" s="282">
        <v>24</v>
      </c>
      <c r="X5" s="282">
        <v>22</v>
      </c>
      <c r="Y5" s="282">
        <v>24</v>
      </c>
      <c r="Z5" s="282">
        <v>29</v>
      </c>
      <c r="AA5" s="282">
        <v>42</v>
      </c>
      <c r="AB5" s="282">
        <v>34</v>
      </c>
      <c r="AC5" s="282">
        <v>38</v>
      </c>
      <c r="AD5" s="282">
        <v>43</v>
      </c>
      <c r="AE5" s="282">
        <v>38</v>
      </c>
      <c r="AF5" s="282">
        <v>38</v>
      </c>
    </row>
    <row r="6" spans="2:32" ht="19.5" customHeight="1" x14ac:dyDescent="0.2">
      <c r="B6" s="34" t="s">
        <v>1</v>
      </c>
      <c r="C6" s="282">
        <v>237</v>
      </c>
      <c r="D6" s="282">
        <v>71</v>
      </c>
      <c r="E6" s="282">
        <v>125</v>
      </c>
      <c r="F6" s="282">
        <v>164</v>
      </c>
      <c r="G6" s="282">
        <v>281</v>
      </c>
      <c r="H6" s="282">
        <v>205</v>
      </c>
      <c r="I6" s="282">
        <v>223</v>
      </c>
      <c r="J6" s="282">
        <v>214</v>
      </c>
      <c r="K6" s="282">
        <v>197</v>
      </c>
      <c r="L6" s="282">
        <v>141</v>
      </c>
      <c r="M6" s="282">
        <v>181</v>
      </c>
      <c r="N6" s="282">
        <v>131</v>
      </c>
      <c r="O6" s="282">
        <v>133</v>
      </c>
      <c r="P6" s="282">
        <v>153</v>
      </c>
      <c r="Q6" s="282">
        <v>91</v>
      </c>
      <c r="R6" s="282">
        <v>83</v>
      </c>
      <c r="S6" s="282">
        <v>53</v>
      </c>
      <c r="T6" s="282">
        <v>47</v>
      </c>
      <c r="U6" s="282">
        <v>60</v>
      </c>
      <c r="V6" s="282">
        <v>27</v>
      </c>
      <c r="W6" s="282">
        <v>23</v>
      </c>
      <c r="X6" s="282">
        <v>17</v>
      </c>
      <c r="Y6" s="282">
        <v>7</v>
      </c>
      <c r="Z6" s="282">
        <v>11</v>
      </c>
      <c r="AA6" s="282">
        <v>26</v>
      </c>
      <c r="AB6" s="282">
        <v>17</v>
      </c>
      <c r="AC6" s="282">
        <v>32</v>
      </c>
      <c r="AD6" s="282">
        <v>23</v>
      </c>
      <c r="AE6" s="282">
        <v>47</v>
      </c>
      <c r="AF6" s="282">
        <v>43</v>
      </c>
    </row>
    <row r="7" spans="2:32" ht="19.5" customHeight="1" x14ac:dyDescent="0.2">
      <c r="B7" s="34" t="s">
        <v>2</v>
      </c>
      <c r="C7" s="282">
        <v>455</v>
      </c>
      <c r="D7" s="282">
        <v>220</v>
      </c>
      <c r="E7" s="282">
        <v>214</v>
      </c>
      <c r="F7" s="282">
        <v>580</v>
      </c>
      <c r="G7" s="282">
        <v>690</v>
      </c>
      <c r="H7" s="282">
        <v>479</v>
      </c>
      <c r="I7" s="282">
        <v>426</v>
      </c>
      <c r="J7" s="282">
        <v>373</v>
      </c>
      <c r="K7" s="282">
        <v>406</v>
      </c>
      <c r="L7" s="282">
        <v>311</v>
      </c>
      <c r="M7" s="282">
        <v>360</v>
      </c>
      <c r="N7" s="282">
        <v>370</v>
      </c>
      <c r="O7" s="282">
        <v>282</v>
      </c>
      <c r="P7" s="282">
        <v>252</v>
      </c>
      <c r="Q7" s="282">
        <v>224</v>
      </c>
      <c r="R7" s="282">
        <v>173</v>
      </c>
      <c r="S7" s="282">
        <v>129</v>
      </c>
      <c r="T7" s="282">
        <v>98</v>
      </c>
      <c r="U7" s="282">
        <v>89</v>
      </c>
      <c r="V7" s="282">
        <v>59</v>
      </c>
      <c r="W7" s="282">
        <v>61</v>
      </c>
      <c r="X7" s="282">
        <v>58</v>
      </c>
      <c r="Y7" s="282">
        <v>55</v>
      </c>
      <c r="Z7" s="282">
        <v>66</v>
      </c>
      <c r="AA7" s="282">
        <v>94</v>
      </c>
      <c r="AB7" s="282">
        <v>120</v>
      </c>
      <c r="AC7" s="282">
        <v>155</v>
      </c>
      <c r="AD7" s="282">
        <v>152</v>
      </c>
      <c r="AE7" s="282">
        <v>171</v>
      </c>
      <c r="AF7" s="282">
        <v>134</v>
      </c>
    </row>
    <row r="8" spans="2:32" ht="19.5" customHeight="1" x14ac:dyDescent="0.2">
      <c r="B8" s="34" t="s">
        <v>3</v>
      </c>
      <c r="C8" s="282">
        <v>330</v>
      </c>
      <c r="D8" s="282">
        <v>183</v>
      </c>
      <c r="E8" s="282">
        <v>219</v>
      </c>
      <c r="F8" s="282">
        <v>272</v>
      </c>
      <c r="G8" s="282">
        <v>315</v>
      </c>
      <c r="H8" s="282">
        <v>230</v>
      </c>
      <c r="I8" s="282">
        <v>227</v>
      </c>
      <c r="J8" s="282">
        <v>216</v>
      </c>
      <c r="K8" s="282">
        <v>199</v>
      </c>
      <c r="L8" s="282">
        <v>148</v>
      </c>
      <c r="M8" s="282">
        <v>176</v>
      </c>
      <c r="N8" s="282">
        <v>175</v>
      </c>
      <c r="O8" s="282">
        <v>169</v>
      </c>
      <c r="P8" s="282">
        <v>109</v>
      </c>
      <c r="Q8" s="282">
        <v>80</v>
      </c>
      <c r="R8" s="282">
        <v>60</v>
      </c>
      <c r="S8" s="282">
        <v>56</v>
      </c>
      <c r="T8" s="282">
        <v>62</v>
      </c>
      <c r="U8" s="282">
        <v>36</v>
      </c>
      <c r="V8" s="282">
        <v>20</v>
      </c>
      <c r="W8" s="282">
        <v>11</v>
      </c>
      <c r="X8" s="282">
        <v>11</v>
      </c>
      <c r="Y8" s="282">
        <v>14</v>
      </c>
      <c r="Z8" s="282">
        <v>12</v>
      </c>
      <c r="AA8" s="282">
        <v>21</v>
      </c>
      <c r="AB8" s="282">
        <v>26</v>
      </c>
      <c r="AC8" s="282">
        <v>34</v>
      </c>
      <c r="AD8" s="282">
        <v>56</v>
      </c>
      <c r="AE8" s="282">
        <v>49</v>
      </c>
      <c r="AF8" s="282">
        <v>27</v>
      </c>
    </row>
    <row r="9" spans="2:32" ht="19.5" customHeight="1" x14ac:dyDescent="0.2">
      <c r="B9" s="34" t="s">
        <v>4</v>
      </c>
      <c r="C9" s="282">
        <v>130</v>
      </c>
      <c r="D9" s="282">
        <v>112</v>
      </c>
      <c r="E9" s="282">
        <v>120</v>
      </c>
      <c r="F9" s="282">
        <v>137</v>
      </c>
      <c r="G9" s="282">
        <v>137</v>
      </c>
      <c r="H9" s="282">
        <v>140</v>
      </c>
      <c r="I9" s="282">
        <v>105</v>
      </c>
      <c r="J9" s="282">
        <v>108</v>
      </c>
      <c r="K9" s="282">
        <v>113</v>
      </c>
      <c r="L9" s="282">
        <v>91</v>
      </c>
      <c r="M9" s="282">
        <v>90</v>
      </c>
      <c r="N9" s="282">
        <v>66</v>
      </c>
      <c r="O9" s="282">
        <v>75</v>
      </c>
      <c r="P9" s="282">
        <v>58</v>
      </c>
      <c r="Q9" s="282">
        <v>70</v>
      </c>
      <c r="R9" s="282">
        <v>64</v>
      </c>
      <c r="S9" s="282">
        <v>72</v>
      </c>
      <c r="T9" s="282">
        <v>54</v>
      </c>
      <c r="U9" s="282">
        <v>46</v>
      </c>
      <c r="V9" s="282">
        <v>24</v>
      </c>
      <c r="W9" s="282">
        <v>29</v>
      </c>
      <c r="X9" s="282">
        <v>34</v>
      </c>
      <c r="Y9" s="282">
        <v>34</v>
      </c>
      <c r="Z9" s="282">
        <v>31</v>
      </c>
      <c r="AA9" s="282">
        <v>33</v>
      </c>
      <c r="AB9" s="282">
        <v>35</v>
      </c>
      <c r="AC9" s="282">
        <v>32</v>
      </c>
      <c r="AD9" s="282">
        <v>31</v>
      </c>
      <c r="AE9" s="282">
        <v>35</v>
      </c>
      <c r="AF9" s="282">
        <v>37</v>
      </c>
    </row>
    <row r="10" spans="2:32" ht="19.5" customHeight="1" x14ac:dyDescent="0.2">
      <c r="B10" s="34" t="s">
        <v>5</v>
      </c>
      <c r="C10" s="282">
        <v>20</v>
      </c>
      <c r="D10" s="282">
        <v>15</v>
      </c>
      <c r="E10" s="282">
        <v>27</v>
      </c>
      <c r="F10" s="282">
        <v>16</v>
      </c>
      <c r="G10" s="282">
        <v>22</v>
      </c>
      <c r="H10" s="282">
        <v>18</v>
      </c>
      <c r="I10" s="282">
        <v>17</v>
      </c>
      <c r="J10" s="282">
        <v>26</v>
      </c>
      <c r="K10" s="282">
        <v>27</v>
      </c>
      <c r="L10" s="282">
        <v>21</v>
      </c>
      <c r="M10" s="282">
        <v>19</v>
      </c>
      <c r="N10" s="282">
        <v>15</v>
      </c>
      <c r="O10" s="282">
        <v>11</v>
      </c>
      <c r="P10" s="282">
        <v>10</v>
      </c>
      <c r="Q10" s="282">
        <v>9</v>
      </c>
      <c r="R10" s="282">
        <v>1</v>
      </c>
      <c r="S10" s="282">
        <v>2</v>
      </c>
      <c r="T10" s="282">
        <v>0</v>
      </c>
      <c r="U10" s="282">
        <v>2</v>
      </c>
      <c r="V10" s="282">
        <v>0</v>
      </c>
      <c r="W10" s="282">
        <v>2</v>
      </c>
      <c r="X10" s="282">
        <v>0</v>
      </c>
      <c r="Y10" s="282">
        <v>1</v>
      </c>
      <c r="Z10" s="282">
        <v>3</v>
      </c>
      <c r="AA10" s="282">
        <v>2</v>
      </c>
      <c r="AB10" s="282">
        <v>3</v>
      </c>
      <c r="AC10" s="282">
        <v>0</v>
      </c>
      <c r="AD10" s="282">
        <v>3</v>
      </c>
      <c r="AE10" s="282">
        <v>1</v>
      </c>
      <c r="AF10" s="282">
        <v>10</v>
      </c>
    </row>
    <row r="11" spans="2:32" ht="19.5" customHeight="1" x14ac:dyDescent="0.2">
      <c r="B11" s="34" t="s">
        <v>6</v>
      </c>
      <c r="C11" s="282">
        <v>113</v>
      </c>
      <c r="D11" s="282">
        <v>53</v>
      </c>
      <c r="E11" s="282">
        <v>60</v>
      </c>
      <c r="F11" s="282">
        <v>77</v>
      </c>
      <c r="G11" s="282">
        <v>115</v>
      </c>
      <c r="H11" s="282">
        <v>83</v>
      </c>
      <c r="I11" s="282">
        <v>92</v>
      </c>
      <c r="J11" s="282">
        <v>84</v>
      </c>
      <c r="K11" s="282">
        <v>78</v>
      </c>
      <c r="L11" s="282">
        <v>47</v>
      </c>
      <c r="M11" s="282">
        <v>141</v>
      </c>
      <c r="N11" s="282">
        <v>75</v>
      </c>
      <c r="O11" s="282">
        <v>49</v>
      </c>
      <c r="P11" s="282">
        <v>41</v>
      </c>
      <c r="Q11" s="282">
        <v>34</v>
      </c>
      <c r="R11" s="282">
        <v>36</v>
      </c>
      <c r="S11" s="282">
        <v>20</v>
      </c>
      <c r="T11" s="282">
        <v>9</v>
      </c>
      <c r="U11" s="282">
        <v>22</v>
      </c>
      <c r="V11" s="282">
        <v>7</v>
      </c>
      <c r="W11" s="282">
        <v>11</v>
      </c>
      <c r="X11" s="282">
        <v>8</v>
      </c>
      <c r="Y11" s="282">
        <v>7</v>
      </c>
      <c r="Z11" s="282">
        <v>9</v>
      </c>
      <c r="AA11" s="282">
        <v>8</v>
      </c>
      <c r="AB11" s="282">
        <v>12</v>
      </c>
      <c r="AC11" s="282">
        <v>8</v>
      </c>
      <c r="AD11" s="282">
        <v>5</v>
      </c>
      <c r="AE11" s="282">
        <v>3</v>
      </c>
      <c r="AF11" s="282">
        <v>6</v>
      </c>
    </row>
    <row r="12" spans="2:32" ht="19.5" customHeight="1" x14ac:dyDescent="0.2">
      <c r="B12" s="34" t="s">
        <v>7</v>
      </c>
      <c r="C12" s="282">
        <v>306</v>
      </c>
      <c r="D12" s="282">
        <v>149</v>
      </c>
      <c r="E12" s="282">
        <v>204</v>
      </c>
      <c r="F12" s="282">
        <v>228</v>
      </c>
      <c r="G12" s="282">
        <v>348</v>
      </c>
      <c r="H12" s="282">
        <v>299</v>
      </c>
      <c r="I12" s="282">
        <v>301</v>
      </c>
      <c r="J12" s="282">
        <v>323</v>
      </c>
      <c r="K12" s="282">
        <v>255</v>
      </c>
      <c r="L12" s="282">
        <v>224</v>
      </c>
      <c r="M12" s="282">
        <v>192</v>
      </c>
      <c r="N12" s="282">
        <v>215</v>
      </c>
      <c r="O12" s="282">
        <v>179</v>
      </c>
      <c r="P12" s="282">
        <v>127</v>
      </c>
      <c r="Q12" s="282">
        <v>118</v>
      </c>
      <c r="R12" s="282">
        <v>123</v>
      </c>
      <c r="S12" s="282">
        <v>86</v>
      </c>
      <c r="T12" s="282">
        <v>64</v>
      </c>
      <c r="U12" s="282">
        <v>53</v>
      </c>
      <c r="V12" s="282">
        <v>30</v>
      </c>
      <c r="W12" s="282">
        <v>31</v>
      </c>
      <c r="X12" s="282">
        <v>25</v>
      </c>
      <c r="Y12" s="282">
        <v>24</v>
      </c>
      <c r="Z12" s="282">
        <v>18</v>
      </c>
      <c r="AA12" s="282">
        <v>32</v>
      </c>
      <c r="AB12" s="282">
        <v>40</v>
      </c>
      <c r="AC12" s="282">
        <v>45</v>
      </c>
      <c r="AD12" s="282">
        <v>36</v>
      </c>
      <c r="AE12" s="282">
        <v>55</v>
      </c>
      <c r="AF12" s="282">
        <v>46</v>
      </c>
    </row>
    <row r="13" spans="2:32" ht="19.5" customHeight="1" x14ac:dyDescent="0.2">
      <c r="B13" s="34" t="s">
        <v>8</v>
      </c>
      <c r="C13" s="282">
        <v>64</v>
      </c>
      <c r="D13" s="282">
        <v>29</v>
      </c>
      <c r="E13" s="282">
        <v>25</v>
      </c>
      <c r="F13" s="282">
        <v>23</v>
      </c>
      <c r="G13" s="282">
        <v>59</v>
      </c>
      <c r="H13" s="282">
        <v>53</v>
      </c>
      <c r="I13" s="282">
        <v>44</v>
      </c>
      <c r="J13" s="282">
        <v>31</v>
      </c>
      <c r="K13" s="282">
        <v>57</v>
      </c>
      <c r="L13" s="282">
        <v>68</v>
      </c>
      <c r="M13" s="282">
        <v>48</v>
      </c>
      <c r="N13" s="282">
        <v>50</v>
      </c>
      <c r="O13" s="282">
        <v>39</v>
      </c>
      <c r="P13" s="282">
        <v>30</v>
      </c>
      <c r="Q13" s="282">
        <v>31</v>
      </c>
      <c r="R13" s="282">
        <v>17</v>
      </c>
      <c r="S13" s="282">
        <v>22</v>
      </c>
      <c r="T13" s="282">
        <v>13</v>
      </c>
      <c r="U13" s="282">
        <v>12</v>
      </c>
      <c r="V13" s="282">
        <v>9</v>
      </c>
      <c r="W13" s="282">
        <v>4</v>
      </c>
      <c r="X13" s="282">
        <v>0</v>
      </c>
      <c r="Y13" s="282">
        <v>4</v>
      </c>
      <c r="Z13" s="282">
        <v>2</v>
      </c>
      <c r="AA13" s="282">
        <v>2</v>
      </c>
      <c r="AB13" s="282">
        <v>7</v>
      </c>
      <c r="AC13" s="282">
        <v>4</v>
      </c>
      <c r="AD13" s="282">
        <v>3</v>
      </c>
      <c r="AE13" s="282">
        <v>10</v>
      </c>
      <c r="AF13" s="282">
        <v>7</v>
      </c>
    </row>
    <row r="14" spans="2:32" ht="19.5" customHeight="1" x14ac:dyDescent="0.2">
      <c r="B14" s="34" t="s">
        <v>9</v>
      </c>
      <c r="C14" s="282">
        <v>64</v>
      </c>
      <c r="D14" s="282">
        <v>34</v>
      </c>
      <c r="E14" s="282">
        <v>42</v>
      </c>
      <c r="F14" s="282">
        <v>60</v>
      </c>
      <c r="G14" s="282">
        <v>68</v>
      </c>
      <c r="H14" s="282">
        <v>61</v>
      </c>
      <c r="I14" s="282">
        <v>62</v>
      </c>
      <c r="J14" s="282">
        <v>60</v>
      </c>
      <c r="K14" s="282">
        <v>55</v>
      </c>
      <c r="L14" s="282">
        <v>55</v>
      </c>
      <c r="M14" s="282">
        <v>44</v>
      </c>
      <c r="N14" s="282">
        <v>52</v>
      </c>
      <c r="O14" s="282">
        <v>38</v>
      </c>
      <c r="P14" s="282">
        <v>25</v>
      </c>
      <c r="Q14" s="282">
        <v>24</v>
      </c>
      <c r="R14" s="282">
        <v>19</v>
      </c>
      <c r="S14" s="282">
        <v>18</v>
      </c>
      <c r="T14" s="282">
        <v>20</v>
      </c>
      <c r="U14" s="282">
        <v>20</v>
      </c>
      <c r="V14" s="282">
        <v>18</v>
      </c>
      <c r="W14" s="282">
        <v>13</v>
      </c>
      <c r="X14" s="282">
        <v>12</v>
      </c>
      <c r="Y14" s="282">
        <v>10</v>
      </c>
      <c r="Z14" s="282">
        <v>12</v>
      </c>
      <c r="AA14" s="282">
        <v>11</v>
      </c>
      <c r="AB14" s="282">
        <v>35</v>
      </c>
      <c r="AC14" s="282">
        <v>25</v>
      </c>
      <c r="AD14" s="282">
        <v>36</v>
      </c>
      <c r="AE14" s="282">
        <v>27</v>
      </c>
      <c r="AF14" s="282">
        <v>22</v>
      </c>
    </row>
    <row r="15" spans="2:32" ht="19.5" customHeight="1" x14ac:dyDescent="0.2">
      <c r="B15" s="34" t="s">
        <v>10</v>
      </c>
      <c r="C15" s="282">
        <v>65</v>
      </c>
      <c r="D15" s="282">
        <v>54</v>
      </c>
      <c r="E15" s="282">
        <v>48</v>
      </c>
      <c r="F15" s="282">
        <v>83</v>
      </c>
      <c r="G15" s="282">
        <v>86</v>
      </c>
      <c r="H15" s="282">
        <v>74</v>
      </c>
      <c r="I15" s="282">
        <v>84</v>
      </c>
      <c r="J15" s="282">
        <v>120</v>
      </c>
      <c r="K15" s="282">
        <v>107</v>
      </c>
      <c r="L15" s="282">
        <v>128</v>
      </c>
      <c r="M15" s="282">
        <v>138</v>
      </c>
      <c r="N15" s="282">
        <v>93</v>
      </c>
      <c r="O15" s="282">
        <v>141</v>
      </c>
      <c r="P15" s="282">
        <v>106</v>
      </c>
      <c r="Q15" s="282">
        <v>75</v>
      </c>
      <c r="R15" s="282">
        <v>49</v>
      </c>
      <c r="S15" s="282">
        <v>22</v>
      </c>
      <c r="T15" s="282">
        <v>10</v>
      </c>
      <c r="U15" s="282">
        <v>7</v>
      </c>
      <c r="V15" s="282">
        <v>6</v>
      </c>
      <c r="W15" s="282">
        <v>9</v>
      </c>
      <c r="X15" s="282">
        <v>0</v>
      </c>
      <c r="Y15" s="282">
        <v>7</v>
      </c>
      <c r="Z15" s="282">
        <v>10</v>
      </c>
      <c r="AA15" s="282">
        <v>13</v>
      </c>
      <c r="AB15" s="282">
        <v>9</v>
      </c>
      <c r="AC15" s="282">
        <v>8</v>
      </c>
      <c r="AD15" s="282">
        <v>15</v>
      </c>
      <c r="AE15" s="282">
        <v>17</v>
      </c>
      <c r="AF15" s="282">
        <v>11</v>
      </c>
    </row>
    <row r="16" spans="2:32"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86"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86"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86" s="32" customFormat="1" ht="13.5" customHeight="1" x14ac:dyDescent="0.15">
      <c r="B19" s="32" t="s">
        <v>19</v>
      </c>
    </row>
    <row r="20" spans="1:86" s="32" customFormat="1" ht="13.5" customHeight="1" x14ac:dyDescent="0.15">
      <c r="B20" s="449" t="s">
        <v>17</v>
      </c>
      <c r="C20" s="449"/>
      <c r="D20" s="37"/>
      <c r="E20" s="38"/>
      <c r="F20" s="38"/>
      <c r="N20" s="39"/>
    </row>
    <row r="21" spans="1:86" s="40" customFormat="1" ht="5.25" customHeight="1" x14ac:dyDescent="0.15">
      <c r="B21" s="41"/>
      <c r="C21" s="41"/>
      <c r="D21" s="41"/>
      <c r="E21" s="41"/>
      <c r="F21" s="41"/>
    </row>
    <row r="22" spans="1:86" s="32" customFormat="1" ht="13.5" customHeight="1" x14ac:dyDescent="0.15">
      <c r="B22" s="43" t="s">
        <v>20</v>
      </c>
      <c r="C22" s="43"/>
      <c r="D22" s="43"/>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86" s="32" customFormat="1" ht="13.5" customHeight="1" x14ac:dyDescent="0.15">
      <c r="B23" s="62" t="s">
        <v>793</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6" s="32" customFormat="1" ht="13.5" customHeight="1" x14ac:dyDescent="0.15">
      <c r="A24" s="46"/>
      <c r="B24" s="56" t="s">
        <v>661</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row>
    <row r="25" spans="1:86" s="32" customFormat="1" ht="13.5" customHeight="1" x14ac:dyDescent="0.15">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row>
    <row r="26" spans="1:86" ht="13.5" customHeight="1" x14ac:dyDescent="0.2">
      <c r="B26" s="22" t="s">
        <v>68</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row>
  </sheetData>
  <mergeCells count="2">
    <mergeCell ref="B1:AF1"/>
    <mergeCell ref="B20:C20"/>
  </mergeCells>
  <hyperlinks>
    <hyperlink ref="B26" location="Contents!A1" display="(Back to contents)" xr:uid="{00000000-0004-0000-1400-000000000000}"/>
    <hyperlink ref="B20" r:id="rId1" xr:uid="{00000000-0004-0000-1400-000001000000}"/>
    <hyperlink ref="B20:C20" r:id="rId2" display="https://estatistica.madeira.gov.pt/" xr:uid="{00000000-0004-0000-14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CH26"/>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16384" width="9.140625" style="11"/>
  </cols>
  <sheetData>
    <row r="1" spans="2:32" ht="30" customHeight="1" x14ac:dyDescent="0.2">
      <c r="B1" s="446" t="s">
        <v>778</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2" ht="21" customHeight="1" x14ac:dyDescent="0.2">
      <c r="AF2" s="29" t="s">
        <v>12</v>
      </c>
    </row>
    <row r="3" spans="2:32"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2" s="13" customFormat="1" ht="19.5" customHeight="1" x14ac:dyDescent="0.2">
      <c r="B4" s="33" t="s">
        <v>11</v>
      </c>
      <c r="C4" s="283">
        <v>1687</v>
      </c>
      <c r="D4" s="283">
        <v>883</v>
      </c>
      <c r="E4" s="283">
        <v>999</v>
      </c>
      <c r="F4" s="283">
        <v>1499</v>
      </c>
      <c r="G4" s="283">
        <v>1955</v>
      </c>
      <c r="H4" s="283">
        <v>1556</v>
      </c>
      <c r="I4" s="283">
        <v>1486</v>
      </c>
      <c r="J4" s="283">
        <v>1526</v>
      </c>
      <c r="K4" s="283">
        <v>1466</v>
      </c>
      <c r="L4" s="283">
        <v>1234</v>
      </c>
      <c r="M4" s="283">
        <v>1353</v>
      </c>
      <c r="N4" s="283">
        <v>1229</v>
      </c>
      <c r="O4" s="283">
        <v>1079</v>
      </c>
      <c r="P4" s="283">
        <v>901</v>
      </c>
      <c r="Q4" s="283">
        <v>751</v>
      </c>
      <c r="R4" s="283">
        <v>618</v>
      </c>
      <c r="S4" s="283">
        <f t="shared" ref="S4:AB4" si="0">SUM(S5:S15)</f>
        <v>449</v>
      </c>
      <c r="T4" s="283">
        <f t="shared" si="0"/>
        <v>356</v>
      </c>
      <c r="U4" s="283">
        <f t="shared" si="0"/>
        <v>316</v>
      </c>
      <c r="V4" s="283">
        <f t="shared" si="0"/>
        <v>177</v>
      </c>
      <c r="W4" s="283">
        <f t="shared" si="0"/>
        <v>175</v>
      </c>
      <c r="X4" s="283">
        <f t="shared" si="0"/>
        <v>140</v>
      </c>
      <c r="Y4" s="283">
        <f t="shared" si="0"/>
        <v>153</v>
      </c>
      <c r="Z4" s="283">
        <f t="shared" si="0"/>
        <v>177</v>
      </c>
      <c r="AA4" s="283">
        <f t="shared" si="0"/>
        <v>228</v>
      </c>
      <c r="AB4" s="283">
        <f t="shared" si="0"/>
        <v>285</v>
      </c>
      <c r="AC4" s="283">
        <f>SUM(AC5:AC15)</f>
        <v>322</v>
      </c>
      <c r="AD4" s="283">
        <f>SUM(AD5:AD15)</f>
        <v>346</v>
      </c>
      <c r="AE4" s="283">
        <f>SUM(AE5:AE15)</f>
        <v>404</v>
      </c>
      <c r="AF4" s="283">
        <f>SUM(AF5:AF15)</f>
        <v>327</v>
      </c>
    </row>
    <row r="5" spans="2:32" ht="19.5" customHeight="1" x14ac:dyDescent="0.2">
      <c r="B5" s="34" t="s">
        <v>0</v>
      </c>
      <c r="C5" s="282">
        <v>134</v>
      </c>
      <c r="D5" s="282">
        <v>123</v>
      </c>
      <c r="E5" s="282">
        <v>104</v>
      </c>
      <c r="F5" s="282">
        <v>138</v>
      </c>
      <c r="G5" s="282">
        <v>168</v>
      </c>
      <c r="H5" s="282">
        <v>151</v>
      </c>
      <c r="I5" s="282">
        <v>110</v>
      </c>
      <c r="J5" s="282">
        <v>142</v>
      </c>
      <c r="K5" s="282">
        <v>142</v>
      </c>
      <c r="L5" s="282">
        <v>120</v>
      </c>
      <c r="M5" s="282">
        <v>130</v>
      </c>
      <c r="N5" s="282">
        <v>130</v>
      </c>
      <c r="O5" s="282">
        <v>102</v>
      </c>
      <c r="P5" s="282">
        <v>109</v>
      </c>
      <c r="Q5" s="282">
        <v>73</v>
      </c>
      <c r="R5" s="282">
        <v>55</v>
      </c>
      <c r="S5" s="282">
        <v>40</v>
      </c>
      <c r="T5" s="282">
        <v>42</v>
      </c>
      <c r="U5" s="282">
        <v>30</v>
      </c>
      <c r="V5" s="282">
        <v>22</v>
      </c>
      <c r="W5" s="282">
        <v>22</v>
      </c>
      <c r="X5" s="282">
        <v>22</v>
      </c>
      <c r="Y5" s="282">
        <v>24</v>
      </c>
      <c r="Z5" s="282">
        <v>29</v>
      </c>
      <c r="AA5" s="282">
        <v>42</v>
      </c>
      <c r="AB5" s="282">
        <v>32</v>
      </c>
      <c r="AC5" s="282">
        <v>38</v>
      </c>
      <c r="AD5" s="282">
        <v>43</v>
      </c>
      <c r="AE5" s="282">
        <v>38</v>
      </c>
      <c r="AF5" s="282">
        <v>38</v>
      </c>
    </row>
    <row r="6" spans="2:32" ht="19.5" customHeight="1" x14ac:dyDescent="0.2">
      <c r="B6" s="34" t="s">
        <v>1</v>
      </c>
      <c r="C6" s="282">
        <v>221</v>
      </c>
      <c r="D6" s="282">
        <v>65</v>
      </c>
      <c r="E6" s="282">
        <v>111</v>
      </c>
      <c r="F6" s="282">
        <v>148</v>
      </c>
      <c r="G6" s="282">
        <v>250</v>
      </c>
      <c r="H6" s="282">
        <v>180</v>
      </c>
      <c r="I6" s="282">
        <v>200</v>
      </c>
      <c r="J6" s="282">
        <v>182</v>
      </c>
      <c r="K6" s="282">
        <v>177</v>
      </c>
      <c r="L6" s="282">
        <v>117</v>
      </c>
      <c r="M6" s="282">
        <v>153</v>
      </c>
      <c r="N6" s="282">
        <v>110</v>
      </c>
      <c r="O6" s="282">
        <v>110</v>
      </c>
      <c r="P6" s="282">
        <v>123</v>
      </c>
      <c r="Q6" s="282">
        <v>76</v>
      </c>
      <c r="R6" s="282">
        <v>72</v>
      </c>
      <c r="S6" s="282">
        <v>45</v>
      </c>
      <c r="T6" s="282">
        <v>40</v>
      </c>
      <c r="U6" s="282">
        <v>53</v>
      </c>
      <c r="V6" s="282">
        <v>19</v>
      </c>
      <c r="W6" s="282">
        <v>20</v>
      </c>
      <c r="X6" s="282">
        <v>11</v>
      </c>
      <c r="Y6" s="282">
        <v>4</v>
      </c>
      <c r="Z6" s="282">
        <v>10</v>
      </c>
      <c r="AA6" s="282">
        <v>19</v>
      </c>
      <c r="AB6" s="282">
        <v>15</v>
      </c>
      <c r="AC6" s="282">
        <v>28</v>
      </c>
      <c r="AD6" s="282">
        <v>23</v>
      </c>
      <c r="AE6" s="282">
        <v>46</v>
      </c>
      <c r="AF6" s="282">
        <v>39</v>
      </c>
    </row>
    <row r="7" spans="2:32" ht="19.5" customHeight="1" x14ac:dyDescent="0.2">
      <c r="B7" s="34" t="s">
        <v>2</v>
      </c>
      <c r="C7" s="282">
        <v>389</v>
      </c>
      <c r="D7" s="282">
        <v>189</v>
      </c>
      <c r="E7" s="282">
        <v>177</v>
      </c>
      <c r="F7" s="282">
        <v>493</v>
      </c>
      <c r="G7" s="282">
        <v>592</v>
      </c>
      <c r="H7" s="282">
        <v>419</v>
      </c>
      <c r="I7" s="282">
        <v>369</v>
      </c>
      <c r="J7" s="282">
        <v>332</v>
      </c>
      <c r="K7" s="282">
        <v>366</v>
      </c>
      <c r="L7" s="282">
        <v>277</v>
      </c>
      <c r="M7" s="282">
        <v>307</v>
      </c>
      <c r="N7" s="282">
        <v>310</v>
      </c>
      <c r="O7" s="282">
        <v>241</v>
      </c>
      <c r="P7" s="282">
        <v>218</v>
      </c>
      <c r="Q7" s="282">
        <v>202</v>
      </c>
      <c r="R7" s="282">
        <v>161</v>
      </c>
      <c r="S7" s="282">
        <v>111</v>
      </c>
      <c r="T7" s="282">
        <v>86</v>
      </c>
      <c r="U7" s="282">
        <v>73</v>
      </c>
      <c r="V7" s="282">
        <v>51</v>
      </c>
      <c r="W7" s="282">
        <v>50</v>
      </c>
      <c r="X7" s="282">
        <v>45</v>
      </c>
      <c r="Y7" s="282">
        <v>43</v>
      </c>
      <c r="Z7" s="282">
        <v>57</v>
      </c>
      <c r="AA7" s="282">
        <v>77</v>
      </c>
      <c r="AB7" s="282">
        <v>107</v>
      </c>
      <c r="AC7" s="282">
        <v>139</v>
      </c>
      <c r="AD7" s="282">
        <v>139</v>
      </c>
      <c r="AE7" s="282">
        <v>159</v>
      </c>
      <c r="AF7" s="282">
        <v>123</v>
      </c>
    </row>
    <row r="8" spans="2:32" ht="19.5" customHeight="1" x14ac:dyDescent="0.2">
      <c r="B8" s="34" t="s">
        <v>3</v>
      </c>
      <c r="C8" s="282">
        <v>271</v>
      </c>
      <c r="D8" s="282">
        <v>129</v>
      </c>
      <c r="E8" s="282">
        <v>153</v>
      </c>
      <c r="F8" s="282">
        <v>170</v>
      </c>
      <c r="G8" s="282">
        <v>227</v>
      </c>
      <c r="H8" s="282">
        <v>170</v>
      </c>
      <c r="I8" s="282">
        <v>186</v>
      </c>
      <c r="J8" s="282">
        <v>183</v>
      </c>
      <c r="K8" s="282">
        <v>160</v>
      </c>
      <c r="L8" s="282">
        <v>122</v>
      </c>
      <c r="M8" s="282">
        <v>130</v>
      </c>
      <c r="N8" s="282">
        <v>143</v>
      </c>
      <c r="O8" s="282">
        <v>141</v>
      </c>
      <c r="P8" s="282">
        <v>85</v>
      </c>
      <c r="Q8" s="282">
        <v>67</v>
      </c>
      <c r="R8" s="282">
        <v>49</v>
      </c>
      <c r="S8" s="282">
        <v>43</v>
      </c>
      <c r="T8" s="282">
        <v>39</v>
      </c>
      <c r="U8" s="282">
        <v>28</v>
      </c>
      <c r="V8" s="282">
        <v>10</v>
      </c>
      <c r="W8" s="282">
        <v>8</v>
      </c>
      <c r="X8" s="282">
        <v>4</v>
      </c>
      <c r="Y8" s="282">
        <v>10</v>
      </c>
      <c r="Z8" s="282">
        <v>8</v>
      </c>
      <c r="AA8" s="282">
        <v>11</v>
      </c>
      <c r="AB8" s="282">
        <v>17</v>
      </c>
      <c r="AC8" s="282">
        <v>29</v>
      </c>
      <c r="AD8" s="282">
        <v>42</v>
      </c>
      <c r="AE8" s="282">
        <v>38</v>
      </c>
      <c r="AF8" s="282">
        <v>17</v>
      </c>
    </row>
    <row r="9" spans="2:32" ht="19.5" customHeight="1" x14ac:dyDescent="0.2">
      <c r="B9" s="34" t="s">
        <v>4</v>
      </c>
      <c r="C9" s="282">
        <v>108</v>
      </c>
      <c r="D9" s="282">
        <v>85</v>
      </c>
      <c r="E9" s="282">
        <v>95</v>
      </c>
      <c r="F9" s="282">
        <v>110</v>
      </c>
      <c r="G9" s="282">
        <v>112</v>
      </c>
      <c r="H9" s="282">
        <v>122</v>
      </c>
      <c r="I9" s="282">
        <v>86</v>
      </c>
      <c r="J9" s="282">
        <v>99</v>
      </c>
      <c r="K9" s="282">
        <v>95</v>
      </c>
      <c r="L9" s="282">
        <v>82</v>
      </c>
      <c r="M9" s="282">
        <v>81</v>
      </c>
      <c r="N9" s="282">
        <v>58</v>
      </c>
      <c r="O9" s="282">
        <v>59</v>
      </c>
      <c r="P9" s="282">
        <v>52</v>
      </c>
      <c r="Q9" s="282">
        <v>62</v>
      </c>
      <c r="R9" s="282">
        <v>55</v>
      </c>
      <c r="S9" s="282">
        <v>58</v>
      </c>
      <c r="T9" s="282">
        <v>46</v>
      </c>
      <c r="U9" s="282">
        <v>37</v>
      </c>
      <c r="V9" s="282">
        <v>18</v>
      </c>
      <c r="W9" s="282">
        <v>24</v>
      </c>
      <c r="X9" s="282">
        <v>25</v>
      </c>
      <c r="Y9" s="282">
        <v>25</v>
      </c>
      <c r="Z9" s="282">
        <v>27</v>
      </c>
      <c r="AA9" s="282">
        <v>26</v>
      </c>
      <c r="AB9" s="282">
        <v>29</v>
      </c>
      <c r="AC9" s="282">
        <v>24</v>
      </c>
      <c r="AD9" s="282">
        <v>23</v>
      </c>
      <c r="AE9" s="282">
        <v>29</v>
      </c>
      <c r="AF9" s="282">
        <v>32</v>
      </c>
    </row>
    <row r="10" spans="2:32" ht="19.5" customHeight="1" x14ac:dyDescent="0.2">
      <c r="B10" s="34" t="s">
        <v>5</v>
      </c>
      <c r="C10" s="282">
        <v>17</v>
      </c>
      <c r="D10" s="282">
        <v>10</v>
      </c>
      <c r="E10" s="282">
        <v>21</v>
      </c>
      <c r="F10" s="282">
        <v>13</v>
      </c>
      <c r="G10" s="282">
        <v>18</v>
      </c>
      <c r="H10" s="282">
        <v>16</v>
      </c>
      <c r="I10" s="282">
        <v>13</v>
      </c>
      <c r="J10" s="282">
        <v>18</v>
      </c>
      <c r="K10" s="282">
        <v>24</v>
      </c>
      <c r="L10" s="282">
        <v>19</v>
      </c>
      <c r="M10" s="282">
        <v>18</v>
      </c>
      <c r="N10" s="282">
        <v>14</v>
      </c>
      <c r="O10" s="282">
        <v>10</v>
      </c>
      <c r="P10" s="282">
        <v>8</v>
      </c>
      <c r="Q10" s="282">
        <v>8</v>
      </c>
      <c r="R10" s="282">
        <v>1</v>
      </c>
      <c r="S10" s="282">
        <v>2</v>
      </c>
      <c r="T10" s="282">
        <v>0</v>
      </c>
      <c r="U10" s="282">
        <v>2</v>
      </c>
      <c r="V10" s="282">
        <v>0</v>
      </c>
      <c r="W10" s="282">
        <v>2</v>
      </c>
      <c r="X10" s="282">
        <v>0</v>
      </c>
      <c r="Y10" s="282">
        <v>1</v>
      </c>
      <c r="Z10" s="282">
        <v>3</v>
      </c>
      <c r="AA10" s="282">
        <v>2</v>
      </c>
      <c r="AB10" s="282">
        <v>3</v>
      </c>
      <c r="AC10" s="282">
        <v>0</v>
      </c>
      <c r="AD10" s="282">
        <v>3</v>
      </c>
      <c r="AE10" s="282">
        <v>0</v>
      </c>
      <c r="AF10" s="282">
        <v>4</v>
      </c>
    </row>
    <row r="11" spans="2:32" ht="19.5" customHeight="1" x14ac:dyDescent="0.2">
      <c r="B11" s="34" t="s">
        <v>6</v>
      </c>
      <c r="C11" s="282">
        <v>104</v>
      </c>
      <c r="D11" s="282">
        <v>47</v>
      </c>
      <c r="E11" s="282">
        <v>54</v>
      </c>
      <c r="F11" s="282">
        <v>74</v>
      </c>
      <c r="G11" s="282">
        <v>107</v>
      </c>
      <c r="H11" s="282">
        <v>77</v>
      </c>
      <c r="I11" s="282">
        <v>90</v>
      </c>
      <c r="J11" s="282">
        <v>82</v>
      </c>
      <c r="K11" s="282">
        <v>76</v>
      </c>
      <c r="L11" s="282">
        <v>46</v>
      </c>
      <c r="M11" s="282">
        <v>138</v>
      </c>
      <c r="N11" s="282">
        <v>73</v>
      </c>
      <c r="O11" s="282">
        <v>49</v>
      </c>
      <c r="P11" s="282">
        <v>39</v>
      </c>
      <c r="Q11" s="282">
        <v>34</v>
      </c>
      <c r="R11" s="282">
        <v>34</v>
      </c>
      <c r="S11" s="282">
        <v>20</v>
      </c>
      <c r="T11" s="282">
        <v>9</v>
      </c>
      <c r="U11" s="282">
        <v>20</v>
      </c>
      <c r="V11" s="282">
        <v>7</v>
      </c>
      <c r="W11" s="282">
        <v>11</v>
      </c>
      <c r="X11" s="282">
        <v>7</v>
      </c>
      <c r="Y11" s="282">
        <v>7</v>
      </c>
      <c r="Z11" s="282">
        <v>8</v>
      </c>
      <c r="AA11" s="282">
        <v>8</v>
      </c>
      <c r="AB11" s="282">
        <v>11</v>
      </c>
      <c r="AC11" s="282">
        <v>8</v>
      </c>
      <c r="AD11" s="282">
        <v>4</v>
      </c>
      <c r="AE11" s="282">
        <v>3</v>
      </c>
      <c r="AF11" s="282">
        <v>5</v>
      </c>
    </row>
    <row r="12" spans="2:32" ht="19.5" customHeight="1" x14ac:dyDescent="0.2">
      <c r="B12" s="34" t="s">
        <v>7</v>
      </c>
      <c r="C12" s="282">
        <v>279</v>
      </c>
      <c r="D12" s="282">
        <v>138</v>
      </c>
      <c r="E12" s="282">
        <v>183</v>
      </c>
      <c r="F12" s="282">
        <v>208</v>
      </c>
      <c r="G12" s="282">
        <v>298</v>
      </c>
      <c r="H12" s="282">
        <v>268</v>
      </c>
      <c r="I12" s="282">
        <v>263</v>
      </c>
      <c r="J12" s="282">
        <v>296</v>
      </c>
      <c r="K12" s="282">
        <v>231</v>
      </c>
      <c r="L12" s="282">
        <v>214</v>
      </c>
      <c r="M12" s="282">
        <v>174</v>
      </c>
      <c r="N12" s="282">
        <v>200</v>
      </c>
      <c r="O12" s="282">
        <v>154</v>
      </c>
      <c r="P12" s="282">
        <v>121</v>
      </c>
      <c r="Q12" s="282">
        <v>107</v>
      </c>
      <c r="R12" s="282">
        <v>113</v>
      </c>
      <c r="S12" s="282">
        <v>73</v>
      </c>
      <c r="T12" s="282">
        <v>56</v>
      </c>
      <c r="U12" s="282">
        <v>45</v>
      </c>
      <c r="V12" s="282">
        <v>25</v>
      </c>
      <c r="W12" s="282">
        <v>19</v>
      </c>
      <c r="X12" s="282">
        <v>20</v>
      </c>
      <c r="Y12" s="282">
        <v>21</v>
      </c>
      <c r="Z12" s="282">
        <v>15</v>
      </c>
      <c r="AA12" s="282">
        <v>28</v>
      </c>
      <c r="AB12" s="282">
        <v>34</v>
      </c>
      <c r="AC12" s="282">
        <v>36</v>
      </c>
      <c r="AD12" s="282">
        <v>27</v>
      </c>
      <c r="AE12" s="282">
        <v>49</v>
      </c>
      <c r="AF12" s="282">
        <v>38</v>
      </c>
    </row>
    <row r="13" spans="2:32" ht="19.5" customHeight="1" x14ac:dyDescent="0.2">
      <c r="B13" s="34" t="s">
        <v>8</v>
      </c>
      <c r="C13" s="282">
        <v>54</v>
      </c>
      <c r="D13" s="282">
        <v>26</v>
      </c>
      <c r="E13" s="282">
        <v>21</v>
      </c>
      <c r="F13" s="282">
        <v>20</v>
      </c>
      <c r="G13" s="282">
        <v>53</v>
      </c>
      <c r="H13" s="282">
        <v>40</v>
      </c>
      <c r="I13" s="282">
        <v>38</v>
      </c>
      <c r="J13" s="282">
        <v>26</v>
      </c>
      <c r="K13" s="282">
        <v>47</v>
      </c>
      <c r="L13" s="282">
        <v>63</v>
      </c>
      <c r="M13" s="282">
        <v>43</v>
      </c>
      <c r="N13" s="282">
        <v>49</v>
      </c>
      <c r="O13" s="282">
        <v>37</v>
      </c>
      <c r="P13" s="282">
        <v>26</v>
      </c>
      <c r="Q13" s="282">
        <v>30</v>
      </c>
      <c r="R13" s="282">
        <v>15</v>
      </c>
      <c r="S13" s="282">
        <v>21</v>
      </c>
      <c r="T13" s="282">
        <v>12</v>
      </c>
      <c r="U13" s="282">
        <v>12</v>
      </c>
      <c r="V13" s="282">
        <v>9</v>
      </c>
      <c r="W13" s="282">
        <v>4</v>
      </c>
      <c r="X13" s="282">
        <v>0</v>
      </c>
      <c r="Y13" s="282">
        <v>4</v>
      </c>
      <c r="Z13" s="282">
        <v>2</v>
      </c>
      <c r="AA13" s="282">
        <v>2</v>
      </c>
      <c r="AB13" s="282">
        <v>5</v>
      </c>
      <c r="AC13" s="282">
        <v>4</v>
      </c>
      <c r="AD13" s="282">
        <v>3</v>
      </c>
      <c r="AE13" s="282">
        <v>8</v>
      </c>
      <c r="AF13" s="282">
        <v>6</v>
      </c>
    </row>
    <row r="14" spans="2:32" ht="19.5" customHeight="1" x14ac:dyDescent="0.2">
      <c r="B14" s="34" t="s">
        <v>9</v>
      </c>
      <c r="C14" s="282">
        <v>54</v>
      </c>
      <c r="D14" s="282">
        <v>30</v>
      </c>
      <c r="E14" s="282">
        <v>38</v>
      </c>
      <c r="F14" s="282">
        <v>56</v>
      </c>
      <c r="G14" s="282">
        <v>60</v>
      </c>
      <c r="H14" s="282">
        <v>54</v>
      </c>
      <c r="I14" s="282">
        <v>55</v>
      </c>
      <c r="J14" s="282">
        <v>54</v>
      </c>
      <c r="K14" s="282">
        <v>47</v>
      </c>
      <c r="L14" s="282">
        <v>50</v>
      </c>
      <c r="M14" s="282">
        <v>42</v>
      </c>
      <c r="N14" s="282">
        <v>50</v>
      </c>
      <c r="O14" s="282">
        <v>35</v>
      </c>
      <c r="P14" s="282">
        <v>21</v>
      </c>
      <c r="Q14" s="282">
        <v>19</v>
      </c>
      <c r="R14" s="282">
        <v>14</v>
      </c>
      <c r="S14" s="282">
        <v>15</v>
      </c>
      <c r="T14" s="282">
        <v>17</v>
      </c>
      <c r="U14" s="282">
        <v>9</v>
      </c>
      <c r="V14" s="282">
        <v>11</v>
      </c>
      <c r="W14" s="282">
        <v>9</v>
      </c>
      <c r="X14" s="282">
        <v>6</v>
      </c>
      <c r="Y14" s="282">
        <v>7</v>
      </c>
      <c r="Z14" s="282">
        <v>8</v>
      </c>
      <c r="AA14" s="282">
        <v>4</v>
      </c>
      <c r="AB14" s="282">
        <v>23</v>
      </c>
      <c r="AC14" s="282">
        <v>11</v>
      </c>
      <c r="AD14" s="282">
        <v>25</v>
      </c>
      <c r="AE14" s="282">
        <v>19</v>
      </c>
      <c r="AF14" s="282">
        <v>17</v>
      </c>
    </row>
    <row r="15" spans="2:32" ht="19.5" customHeight="1" x14ac:dyDescent="0.2">
      <c r="B15" s="34" t="s">
        <v>10</v>
      </c>
      <c r="C15" s="282">
        <v>56</v>
      </c>
      <c r="D15" s="282">
        <v>41</v>
      </c>
      <c r="E15" s="282">
        <v>42</v>
      </c>
      <c r="F15" s="282">
        <v>69</v>
      </c>
      <c r="G15" s="282">
        <v>70</v>
      </c>
      <c r="H15" s="282">
        <v>59</v>
      </c>
      <c r="I15" s="282">
        <v>76</v>
      </c>
      <c r="J15" s="282">
        <v>112</v>
      </c>
      <c r="K15" s="282">
        <v>101</v>
      </c>
      <c r="L15" s="282">
        <v>124</v>
      </c>
      <c r="M15" s="282">
        <v>137</v>
      </c>
      <c r="N15" s="282">
        <v>92</v>
      </c>
      <c r="O15" s="282">
        <v>141</v>
      </c>
      <c r="P15" s="282">
        <v>99</v>
      </c>
      <c r="Q15" s="282">
        <v>73</v>
      </c>
      <c r="R15" s="282">
        <v>49</v>
      </c>
      <c r="S15" s="282">
        <v>21</v>
      </c>
      <c r="T15" s="282">
        <v>9</v>
      </c>
      <c r="U15" s="282">
        <v>7</v>
      </c>
      <c r="V15" s="282">
        <v>5</v>
      </c>
      <c r="W15" s="282">
        <v>6</v>
      </c>
      <c r="X15" s="282">
        <v>0</v>
      </c>
      <c r="Y15" s="282">
        <v>7</v>
      </c>
      <c r="Z15" s="282">
        <v>10</v>
      </c>
      <c r="AA15" s="282">
        <v>9</v>
      </c>
      <c r="AB15" s="282">
        <v>9</v>
      </c>
      <c r="AC15" s="282">
        <v>5</v>
      </c>
      <c r="AD15" s="282">
        <v>14</v>
      </c>
      <c r="AE15" s="282">
        <v>15</v>
      </c>
      <c r="AF15" s="282">
        <v>8</v>
      </c>
    </row>
    <row r="16" spans="2:32"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86"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86"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86" s="32" customFormat="1" ht="13.5" customHeight="1" x14ac:dyDescent="0.15">
      <c r="B19" s="32" t="s">
        <v>19</v>
      </c>
    </row>
    <row r="20" spans="1:86" s="32" customFormat="1" ht="13.5" customHeight="1" x14ac:dyDescent="0.15">
      <c r="B20" s="449" t="s">
        <v>17</v>
      </c>
      <c r="C20" s="449"/>
      <c r="D20" s="37"/>
      <c r="E20" s="38"/>
      <c r="F20" s="38"/>
      <c r="N20" s="39"/>
    </row>
    <row r="21" spans="1:86" s="40" customFormat="1" ht="5.25" customHeight="1" x14ac:dyDescent="0.15">
      <c r="B21" s="41"/>
      <c r="C21" s="41"/>
      <c r="D21" s="41"/>
      <c r="E21" s="41"/>
      <c r="F21" s="41"/>
    </row>
    <row r="22" spans="1:86" s="32" customFormat="1" ht="13.5" customHeight="1" x14ac:dyDescent="0.15">
      <c r="B22" s="43" t="s">
        <v>20</v>
      </c>
      <c r="C22" s="43"/>
      <c r="D22" s="43"/>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86" s="32" customFormat="1" ht="13.5" customHeight="1" x14ac:dyDescent="0.15">
      <c r="B23" s="62" t="s">
        <v>793</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6" s="32" customFormat="1" ht="13.5" customHeight="1" x14ac:dyDescent="0.15">
      <c r="A24" s="46"/>
      <c r="B24" s="56" t="s">
        <v>661</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row>
    <row r="25" spans="1:86" s="32" customFormat="1" ht="13.5" customHeight="1" x14ac:dyDescent="0.15">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row>
    <row r="26" spans="1:86" ht="13.5" customHeight="1" x14ac:dyDescent="0.2">
      <c r="B26" s="22" t="s">
        <v>68</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row>
  </sheetData>
  <mergeCells count="2">
    <mergeCell ref="B1:AF1"/>
    <mergeCell ref="B20:C20"/>
  </mergeCells>
  <hyperlinks>
    <hyperlink ref="B26" location="Contents!A1" display="(Back to contents)" xr:uid="{00000000-0004-0000-1500-000000000000}"/>
    <hyperlink ref="B20" r:id="rId1" xr:uid="{00000000-0004-0000-1500-000001000000}"/>
    <hyperlink ref="B20:C20" r:id="rId2" display="https://estatistica.madeira.gov.pt/" xr:uid="{00000000-0004-0000-15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H2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16384" width="9.140625" style="11"/>
  </cols>
  <sheetData>
    <row r="1" spans="2:32" ht="30" customHeight="1" x14ac:dyDescent="0.2">
      <c r="B1" s="446" t="s">
        <v>779</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2" ht="21" customHeight="1" x14ac:dyDescent="0.2">
      <c r="AF2" s="32" t="s">
        <v>12</v>
      </c>
    </row>
    <row r="3" spans="2:32"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2" s="13" customFormat="1" ht="19.5" customHeight="1" x14ac:dyDescent="0.2">
      <c r="B4" s="33" t="s">
        <v>11</v>
      </c>
      <c r="C4" s="283">
        <v>266</v>
      </c>
      <c r="D4" s="283">
        <v>177</v>
      </c>
      <c r="E4" s="283">
        <v>206</v>
      </c>
      <c r="F4" s="283">
        <v>308</v>
      </c>
      <c r="G4" s="283">
        <v>368</v>
      </c>
      <c r="H4" s="283">
        <v>261</v>
      </c>
      <c r="I4" s="283">
        <v>231</v>
      </c>
      <c r="J4" s="283">
        <v>197</v>
      </c>
      <c r="K4" s="283">
        <v>199</v>
      </c>
      <c r="L4" s="283">
        <v>134</v>
      </c>
      <c r="M4" s="283">
        <v>178</v>
      </c>
      <c r="N4" s="283">
        <v>150</v>
      </c>
      <c r="O4" s="283">
        <v>138</v>
      </c>
      <c r="P4" s="283">
        <v>118</v>
      </c>
      <c r="Q4" s="283">
        <v>76</v>
      </c>
      <c r="R4" s="283">
        <v>59</v>
      </c>
      <c r="S4" s="283">
        <f t="shared" ref="S4:AB4" si="0">SUM(S5:S15)</f>
        <v>70</v>
      </c>
      <c r="T4" s="283">
        <f t="shared" si="0"/>
        <v>62</v>
      </c>
      <c r="U4" s="283">
        <f t="shared" si="0"/>
        <v>55</v>
      </c>
      <c r="V4" s="283">
        <f t="shared" si="0"/>
        <v>45</v>
      </c>
      <c r="W4" s="283">
        <f t="shared" si="0"/>
        <v>41</v>
      </c>
      <c r="X4" s="283">
        <f t="shared" si="0"/>
        <v>46</v>
      </c>
      <c r="Y4" s="283">
        <f t="shared" si="0"/>
        <v>28</v>
      </c>
      <c r="Z4" s="283">
        <f t="shared" si="0"/>
        <v>23</v>
      </c>
      <c r="AA4" s="283">
        <f t="shared" si="0"/>
        <v>55</v>
      </c>
      <c r="AB4" s="283">
        <f t="shared" si="0"/>
        <v>53</v>
      </c>
      <c r="AC4" s="283">
        <f>SUM(AC5:AC15)</f>
        <v>56</v>
      </c>
      <c r="AD4" s="283">
        <f>SUM(AD5:AD15)</f>
        <v>57</v>
      </c>
      <c r="AE4" s="283">
        <f>SUM(AE5:AE15)</f>
        <v>49</v>
      </c>
      <c r="AF4" s="283">
        <f>SUM(AF5:AF15)</f>
        <v>53</v>
      </c>
    </row>
    <row r="5" spans="2:32" ht="19.5" customHeight="1" x14ac:dyDescent="0.2">
      <c r="B5" s="34" t="s">
        <v>0</v>
      </c>
      <c r="C5" s="282">
        <v>36</v>
      </c>
      <c r="D5" s="282">
        <v>17</v>
      </c>
      <c r="E5" s="282">
        <v>17</v>
      </c>
      <c r="F5" s="282">
        <v>30</v>
      </c>
      <c r="G5" s="282">
        <v>35</v>
      </c>
      <c r="H5" s="282">
        <v>24</v>
      </c>
      <c r="I5" s="282">
        <v>28</v>
      </c>
      <c r="J5" s="282">
        <v>28</v>
      </c>
      <c r="K5" s="282">
        <v>31</v>
      </c>
      <c r="L5" s="282">
        <v>24</v>
      </c>
      <c r="M5" s="282">
        <v>15</v>
      </c>
      <c r="N5" s="282">
        <v>14</v>
      </c>
      <c r="O5" s="282">
        <v>3</v>
      </c>
      <c r="P5" s="282">
        <v>1</v>
      </c>
      <c r="Q5" s="282">
        <v>1</v>
      </c>
      <c r="R5" s="282">
        <v>1</v>
      </c>
      <c r="S5" s="282">
        <v>2</v>
      </c>
      <c r="T5" s="282">
        <v>0</v>
      </c>
      <c r="U5" s="282">
        <v>0</v>
      </c>
      <c r="V5" s="282">
        <v>0</v>
      </c>
      <c r="W5" s="282">
        <v>2</v>
      </c>
      <c r="X5" s="282">
        <v>0</v>
      </c>
      <c r="Y5" s="282">
        <v>0</v>
      </c>
      <c r="Z5" s="282">
        <v>0</v>
      </c>
      <c r="AA5" s="282">
        <v>0</v>
      </c>
      <c r="AB5" s="282">
        <v>2</v>
      </c>
      <c r="AC5" s="282">
        <v>0</v>
      </c>
      <c r="AD5" s="282">
        <v>0</v>
      </c>
      <c r="AE5" s="282">
        <v>0</v>
      </c>
      <c r="AF5" s="282">
        <v>0</v>
      </c>
    </row>
    <row r="6" spans="2:32" ht="19.5" customHeight="1" x14ac:dyDescent="0.2">
      <c r="B6" s="34" t="s">
        <v>1</v>
      </c>
      <c r="C6" s="282">
        <v>16</v>
      </c>
      <c r="D6" s="282">
        <v>6</v>
      </c>
      <c r="E6" s="282">
        <v>14</v>
      </c>
      <c r="F6" s="282">
        <v>16</v>
      </c>
      <c r="G6" s="282">
        <v>30</v>
      </c>
      <c r="H6" s="282">
        <v>25</v>
      </c>
      <c r="I6" s="282">
        <v>21</v>
      </c>
      <c r="J6" s="282">
        <v>31</v>
      </c>
      <c r="K6" s="282">
        <v>19</v>
      </c>
      <c r="L6" s="282">
        <v>23</v>
      </c>
      <c r="M6" s="282">
        <v>28</v>
      </c>
      <c r="N6" s="282">
        <v>21</v>
      </c>
      <c r="O6" s="282">
        <v>23</v>
      </c>
      <c r="P6" s="282">
        <v>30</v>
      </c>
      <c r="Q6" s="282">
        <v>15</v>
      </c>
      <c r="R6" s="282">
        <v>11</v>
      </c>
      <c r="S6" s="282">
        <v>8</v>
      </c>
      <c r="T6" s="282">
        <v>7</v>
      </c>
      <c r="U6" s="282">
        <v>7</v>
      </c>
      <c r="V6" s="282">
        <v>8</v>
      </c>
      <c r="W6" s="282">
        <v>3</v>
      </c>
      <c r="X6" s="282">
        <v>6</v>
      </c>
      <c r="Y6" s="282">
        <v>3</v>
      </c>
      <c r="Z6" s="282">
        <v>1</v>
      </c>
      <c r="AA6" s="282">
        <v>7</v>
      </c>
      <c r="AB6" s="282">
        <v>2</v>
      </c>
      <c r="AC6" s="282">
        <v>4</v>
      </c>
      <c r="AD6" s="282">
        <v>0</v>
      </c>
      <c r="AE6" s="282">
        <v>1</v>
      </c>
      <c r="AF6" s="282">
        <v>4</v>
      </c>
    </row>
    <row r="7" spans="2:32" ht="19.5" customHeight="1" x14ac:dyDescent="0.2">
      <c r="B7" s="34" t="s">
        <v>2</v>
      </c>
      <c r="C7" s="282">
        <v>66</v>
      </c>
      <c r="D7" s="282">
        <v>31</v>
      </c>
      <c r="E7" s="282">
        <v>37</v>
      </c>
      <c r="F7" s="282">
        <v>87</v>
      </c>
      <c r="G7" s="282">
        <v>98</v>
      </c>
      <c r="H7" s="282">
        <v>60</v>
      </c>
      <c r="I7" s="282">
        <v>57</v>
      </c>
      <c r="J7" s="282">
        <v>40</v>
      </c>
      <c r="K7" s="282">
        <v>40</v>
      </c>
      <c r="L7" s="282">
        <v>32</v>
      </c>
      <c r="M7" s="282">
        <v>52</v>
      </c>
      <c r="N7" s="282">
        <v>59</v>
      </c>
      <c r="O7" s="282">
        <v>41</v>
      </c>
      <c r="P7" s="282">
        <v>33</v>
      </c>
      <c r="Q7" s="282">
        <v>22</v>
      </c>
      <c r="R7" s="282">
        <v>12</v>
      </c>
      <c r="S7" s="282">
        <v>17</v>
      </c>
      <c r="T7" s="282">
        <v>12</v>
      </c>
      <c r="U7" s="282">
        <v>16</v>
      </c>
      <c r="V7" s="282">
        <v>8</v>
      </c>
      <c r="W7" s="282">
        <v>11</v>
      </c>
      <c r="X7" s="282">
        <v>13</v>
      </c>
      <c r="Y7" s="282">
        <v>12</v>
      </c>
      <c r="Z7" s="282">
        <v>9</v>
      </c>
      <c r="AA7" s="282">
        <v>17</v>
      </c>
      <c r="AB7" s="282">
        <v>13</v>
      </c>
      <c r="AC7" s="282">
        <v>16</v>
      </c>
      <c r="AD7" s="282">
        <v>13</v>
      </c>
      <c r="AE7" s="282">
        <v>12</v>
      </c>
      <c r="AF7" s="282">
        <v>11</v>
      </c>
    </row>
    <row r="8" spans="2:32" ht="19.5" customHeight="1" x14ac:dyDescent="0.2">
      <c r="B8" s="34" t="s">
        <v>3</v>
      </c>
      <c r="C8" s="282">
        <v>59</v>
      </c>
      <c r="D8" s="282">
        <v>54</v>
      </c>
      <c r="E8" s="282">
        <v>66</v>
      </c>
      <c r="F8" s="282">
        <v>101</v>
      </c>
      <c r="G8" s="282">
        <v>88</v>
      </c>
      <c r="H8" s="282">
        <v>60</v>
      </c>
      <c r="I8" s="282">
        <v>41</v>
      </c>
      <c r="J8" s="282">
        <v>33</v>
      </c>
      <c r="K8" s="282">
        <v>39</v>
      </c>
      <c r="L8" s="282">
        <v>25</v>
      </c>
      <c r="M8" s="282">
        <v>46</v>
      </c>
      <c r="N8" s="282">
        <v>32</v>
      </c>
      <c r="O8" s="282">
        <v>27</v>
      </c>
      <c r="P8" s="282">
        <v>23</v>
      </c>
      <c r="Q8" s="282">
        <v>13</v>
      </c>
      <c r="R8" s="282">
        <v>11</v>
      </c>
      <c r="S8" s="282">
        <v>13</v>
      </c>
      <c r="T8" s="282">
        <v>22</v>
      </c>
      <c r="U8" s="282">
        <v>8</v>
      </c>
      <c r="V8" s="282">
        <v>10</v>
      </c>
      <c r="W8" s="282">
        <v>3</v>
      </c>
      <c r="X8" s="282">
        <v>6</v>
      </c>
      <c r="Y8" s="282">
        <v>4</v>
      </c>
      <c r="Z8" s="282">
        <v>4</v>
      </c>
      <c r="AA8" s="282">
        <v>10</v>
      </c>
      <c r="AB8" s="282">
        <v>9</v>
      </c>
      <c r="AC8" s="282">
        <v>5</v>
      </c>
      <c r="AD8" s="282">
        <v>14</v>
      </c>
      <c r="AE8" s="282">
        <v>11</v>
      </c>
      <c r="AF8" s="282">
        <v>10</v>
      </c>
    </row>
    <row r="9" spans="2:32" ht="19.5" customHeight="1" x14ac:dyDescent="0.2">
      <c r="B9" s="34" t="s">
        <v>4</v>
      </c>
      <c r="C9" s="282">
        <v>21</v>
      </c>
      <c r="D9" s="282">
        <v>27</v>
      </c>
      <c r="E9" s="282">
        <v>25</v>
      </c>
      <c r="F9" s="282">
        <v>27</v>
      </c>
      <c r="G9" s="282">
        <v>25</v>
      </c>
      <c r="H9" s="282">
        <v>18</v>
      </c>
      <c r="I9" s="282">
        <v>19</v>
      </c>
      <c r="J9" s="282">
        <v>9</v>
      </c>
      <c r="K9" s="282">
        <v>18</v>
      </c>
      <c r="L9" s="282">
        <v>9</v>
      </c>
      <c r="M9" s="282">
        <v>9</v>
      </c>
      <c r="N9" s="282">
        <v>8</v>
      </c>
      <c r="O9" s="282">
        <v>13</v>
      </c>
      <c r="P9" s="282">
        <v>6</v>
      </c>
      <c r="Q9" s="282">
        <v>6</v>
      </c>
      <c r="R9" s="282">
        <v>6</v>
      </c>
      <c r="S9" s="282">
        <v>12</v>
      </c>
      <c r="T9" s="282">
        <v>8</v>
      </c>
      <c r="U9" s="282">
        <v>6</v>
      </c>
      <c r="V9" s="282">
        <v>6</v>
      </c>
      <c r="W9" s="282">
        <v>4</v>
      </c>
      <c r="X9" s="282">
        <v>9</v>
      </c>
      <c r="Y9" s="282">
        <v>5</v>
      </c>
      <c r="Z9" s="282">
        <v>2</v>
      </c>
      <c r="AA9" s="282">
        <v>7</v>
      </c>
      <c r="AB9" s="282">
        <v>6</v>
      </c>
      <c r="AC9" s="282">
        <v>6</v>
      </c>
      <c r="AD9" s="282">
        <v>8</v>
      </c>
      <c r="AE9" s="282">
        <v>6</v>
      </c>
      <c r="AF9" s="282">
        <v>4</v>
      </c>
    </row>
    <row r="10" spans="2:32" ht="19.5" customHeight="1" x14ac:dyDescent="0.2">
      <c r="B10" s="34" t="s">
        <v>5</v>
      </c>
      <c r="C10" s="282">
        <v>3</v>
      </c>
      <c r="D10" s="282">
        <v>5</v>
      </c>
      <c r="E10" s="282">
        <v>6</v>
      </c>
      <c r="F10" s="282">
        <v>3</v>
      </c>
      <c r="G10" s="282">
        <v>4</v>
      </c>
      <c r="H10" s="282">
        <v>2</v>
      </c>
      <c r="I10" s="282">
        <v>4</v>
      </c>
      <c r="J10" s="282">
        <v>8</v>
      </c>
      <c r="K10" s="282">
        <v>3</v>
      </c>
      <c r="L10" s="282">
        <v>1</v>
      </c>
      <c r="M10" s="282">
        <v>1</v>
      </c>
      <c r="N10" s="282">
        <v>1</v>
      </c>
      <c r="O10" s="282">
        <v>1</v>
      </c>
      <c r="P10" s="282">
        <v>2</v>
      </c>
      <c r="Q10" s="282">
        <v>1</v>
      </c>
      <c r="R10" s="282">
        <v>0</v>
      </c>
      <c r="S10" s="282">
        <v>0</v>
      </c>
      <c r="T10" s="282">
        <v>0</v>
      </c>
      <c r="U10" s="282">
        <v>0</v>
      </c>
      <c r="V10" s="282">
        <v>0</v>
      </c>
      <c r="W10" s="282">
        <v>0</v>
      </c>
      <c r="X10" s="282">
        <v>0</v>
      </c>
      <c r="Y10" s="282">
        <v>0</v>
      </c>
      <c r="Z10" s="282">
        <v>0</v>
      </c>
      <c r="AA10" s="282">
        <v>0</v>
      </c>
      <c r="AB10" s="282">
        <v>0</v>
      </c>
      <c r="AC10" s="282">
        <v>0</v>
      </c>
      <c r="AD10" s="282">
        <v>0</v>
      </c>
      <c r="AE10" s="282">
        <v>1</v>
      </c>
      <c r="AF10" s="282">
        <v>6</v>
      </c>
    </row>
    <row r="11" spans="2:32" ht="19.5" customHeight="1" x14ac:dyDescent="0.2">
      <c r="B11" s="34" t="s">
        <v>6</v>
      </c>
      <c r="C11" s="282">
        <v>9</v>
      </c>
      <c r="D11" s="282">
        <v>6</v>
      </c>
      <c r="E11" s="282">
        <v>6</v>
      </c>
      <c r="F11" s="282">
        <v>3</v>
      </c>
      <c r="G11" s="282">
        <v>8</v>
      </c>
      <c r="H11" s="282">
        <v>6</v>
      </c>
      <c r="I11" s="282">
        <v>2</v>
      </c>
      <c r="J11" s="282">
        <v>2</v>
      </c>
      <c r="K11" s="282">
        <v>2</v>
      </c>
      <c r="L11" s="282">
        <v>1</v>
      </c>
      <c r="M11" s="282">
        <v>3</v>
      </c>
      <c r="N11" s="282">
        <v>2</v>
      </c>
      <c r="O11" s="282">
        <v>0</v>
      </c>
      <c r="P11" s="282">
        <v>2</v>
      </c>
      <c r="Q11" s="282">
        <v>0</v>
      </c>
      <c r="R11" s="282">
        <v>2</v>
      </c>
      <c r="S11" s="282">
        <v>0</v>
      </c>
      <c r="T11" s="282">
        <v>0</v>
      </c>
      <c r="U11" s="282">
        <v>2</v>
      </c>
      <c r="V11" s="282">
        <v>0</v>
      </c>
      <c r="W11" s="282">
        <v>0</v>
      </c>
      <c r="X11" s="282">
        <v>1</v>
      </c>
      <c r="Y11" s="282">
        <v>0</v>
      </c>
      <c r="Z11" s="282">
        <v>1</v>
      </c>
      <c r="AA11" s="282">
        <v>0</v>
      </c>
      <c r="AB11" s="282">
        <v>1</v>
      </c>
      <c r="AC11" s="282">
        <v>0</v>
      </c>
      <c r="AD11" s="282">
        <v>1</v>
      </c>
      <c r="AE11" s="282">
        <v>0</v>
      </c>
      <c r="AF11" s="282">
        <v>1</v>
      </c>
    </row>
    <row r="12" spans="2:32" ht="19.5" customHeight="1" x14ac:dyDescent="0.2">
      <c r="B12" s="34" t="s">
        <v>7</v>
      </c>
      <c r="C12" s="282">
        <v>27</v>
      </c>
      <c r="D12" s="282">
        <v>11</v>
      </c>
      <c r="E12" s="282">
        <v>21</v>
      </c>
      <c r="F12" s="282">
        <v>20</v>
      </c>
      <c r="G12" s="282">
        <v>50</v>
      </c>
      <c r="H12" s="282">
        <v>31</v>
      </c>
      <c r="I12" s="282">
        <v>38</v>
      </c>
      <c r="J12" s="282">
        <v>27</v>
      </c>
      <c r="K12" s="282">
        <v>23</v>
      </c>
      <c r="L12" s="282">
        <v>10</v>
      </c>
      <c r="M12" s="282">
        <v>17</v>
      </c>
      <c r="N12" s="282">
        <v>10</v>
      </c>
      <c r="O12" s="282">
        <v>25</v>
      </c>
      <c r="P12" s="282">
        <v>6</v>
      </c>
      <c r="Q12" s="282">
        <v>11</v>
      </c>
      <c r="R12" s="282">
        <v>10</v>
      </c>
      <c r="S12" s="282">
        <v>13</v>
      </c>
      <c r="T12" s="282">
        <v>8</v>
      </c>
      <c r="U12" s="282">
        <v>7</v>
      </c>
      <c r="V12" s="282">
        <v>5</v>
      </c>
      <c r="W12" s="282">
        <v>12</v>
      </c>
      <c r="X12" s="282">
        <v>5</v>
      </c>
      <c r="Y12" s="282">
        <v>3</v>
      </c>
      <c r="Z12" s="282">
        <v>3</v>
      </c>
      <c r="AA12" s="282">
        <v>4</v>
      </c>
      <c r="AB12" s="282">
        <v>6</v>
      </c>
      <c r="AC12" s="282">
        <v>9</v>
      </c>
      <c r="AD12" s="282">
        <v>9</v>
      </c>
      <c r="AE12" s="282">
        <v>6</v>
      </c>
      <c r="AF12" s="282">
        <v>8</v>
      </c>
    </row>
    <row r="13" spans="2:32" ht="19.5" customHeight="1" x14ac:dyDescent="0.2">
      <c r="B13" s="34" t="s">
        <v>8</v>
      </c>
      <c r="C13" s="282">
        <v>10</v>
      </c>
      <c r="D13" s="282">
        <v>3</v>
      </c>
      <c r="E13" s="282">
        <v>4</v>
      </c>
      <c r="F13" s="282">
        <v>3</v>
      </c>
      <c r="G13" s="282">
        <v>6</v>
      </c>
      <c r="H13" s="282">
        <v>13</v>
      </c>
      <c r="I13" s="282">
        <v>6</v>
      </c>
      <c r="J13" s="282">
        <v>5</v>
      </c>
      <c r="K13" s="282">
        <v>10</v>
      </c>
      <c r="L13" s="282">
        <v>4</v>
      </c>
      <c r="M13" s="282">
        <v>5</v>
      </c>
      <c r="N13" s="282">
        <v>0</v>
      </c>
      <c r="O13" s="282">
        <v>2</v>
      </c>
      <c r="P13" s="282">
        <v>4</v>
      </c>
      <c r="Q13" s="282">
        <v>1</v>
      </c>
      <c r="R13" s="282">
        <v>2</v>
      </c>
      <c r="S13" s="282">
        <v>1</v>
      </c>
      <c r="T13" s="282">
        <v>1</v>
      </c>
      <c r="U13" s="282">
        <v>0</v>
      </c>
      <c r="V13" s="282">
        <v>0</v>
      </c>
      <c r="W13" s="282">
        <v>0</v>
      </c>
      <c r="X13" s="282">
        <v>0</v>
      </c>
      <c r="Y13" s="282">
        <v>0</v>
      </c>
      <c r="Z13" s="282">
        <v>0</v>
      </c>
      <c r="AA13" s="282">
        <v>0</v>
      </c>
      <c r="AB13" s="282">
        <v>2</v>
      </c>
      <c r="AC13" s="282">
        <v>0</v>
      </c>
      <c r="AD13" s="282">
        <v>0</v>
      </c>
      <c r="AE13" s="282">
        <v>2</v>
      </c>
      <c r="AF13" s="282">
        <v>1</v>
      </c>
    </row>
    <row r="14" spans="2:32" ht="19.5" customHeight="1" x14ac:dyDescent="0.2">
      <c r="B14" s="34" t="s">
        <v>9</v>
      </c>
      <c r="C14" s="282">
        <v>10</v>
      </c>
      <c r="D14" s="282">
        <v>4</v>
      </c>
      <c r="E14" s="282">
        <v>4</v>
      </c>
      <c r="F14" s="282">
        <v>4</v>
      </c>
      <c r="G14" s="282">
        <v>8</v>
      </c>
      <c r="H14" s="282">
        <v>7</v>
      </c>
      <c r="I14" s="282">
        <v>7</v>
      </c>
      <c r="J14" s="282">
        <v>6</v>
      </c>
      <c r="K14" s="282">
        <v>8</v>
      </c>
      <c r="L14" s="282">
        <v>3</v>
      </c>
      <c r="M14" s="282">
        <v>2</v>
      </c>
      <c r="N14" s="282">
        <v>2</v>
      </c>
      <c r="O14" s="282">
        <v>3</v>
      </c>
      <c r="P14" s="282">
        <v>4</v>
      </c>
      <c r="Q14" s="282">
        <v>4</v>
      </c>
      <c r="R14" s="282">
        <v>4</v>
      </c>
      <c r="S14" s="282">
        <v>3</v>
      </c>
      <c r="T14" s="282">
        <v>3</v>
      </c>
      <c r="U14" s="282">
        <v>9</v>
      </c>
      <c r="V14" s="282">
        <v>7</v>
      </c>
      <c r="W14" s="282">
        <v>3</v>
      </c>
      <c r="X14" s="282">
        <v>6</v>
      </c>
      <c r="Y14" s="282">
        <v>1</v>
      </c>
      <c r="Z14" s="282">
        <v>3</v>
      </c>
      <c r="AA14" s="282">
        <v>6</v>
      </c>
      <c r="AB14" s="282">
        <v>12</v>
      </c>
      <c r="AC14" s="282">
        <v>13</v>
      </c>
      <c r="AD14" s="282">
        <v>11</v>
      </c>
      <c r="AE14" s="282">
        <v>8</v>
      </c>
      <c r="AF14" s="282">
        <v>5</v>
      </c>
    </row>
    <row r="15" spans="2:32" ht="19.5" customHeight="1" x14ac:dyDescent="0.2">
      <c r="B15" s="34" t="s">
        <v>10</v>
      </c>
      <c r="C15" s="282">
        <v>9</v>
      </c>
      <c r="D15" s="282">
        <v>13</v>
      </c>
      <c r="E15" s="282">
        <v>6</v>
      </c>
      <c r="F15" s="282">
        <v>14</v>
      </c>
      <c r="G15" s="282">
        <v>16</v>
      </c>
      <c r="H15" s="282">
        <v>15</v>
      </c>
      <c r="I15" s="282">
        <v>8</v>
      </c>
      <c r="J15" s="282">
        <v>8</v>
      </c>
      <c r="K15" s="282">
        <v>6</v>
      </c>
      <c r="L15" s="282">
        <v>2</v>
      </c>
      <c r="M15" s="282">
        <v>0</v>
      </c>
      <c r="N15" s="282">
        <v>1</v>
      </c>
      <c r="O15" s="282">
        <v>0</v>
      </c>
      <c r="P15" s="282">
        <v>7</v>
      </c>
      <c r="Q15" s="282">
        <v>2</v>
      </c>
      <c r="R15" s="282">
        <v>0</v>
      </c>
      <c r="S15" s="282">
        <v>1</v>
      </c>
      <c r="T15" s="282">
        <v>1</v>
      </c>
      <c r="U15" s="282">
        <v>0</v>
      </c>
      <c r="V15" s="282">
        <v>1</v>
      </c>
      <c r="W15" s="282">
        <v>3</v>
      </c>
      <c r="X15" s="282">
        <v>0</v>
      </c>
      <c r="Y15" s="282">
        <v>0</v>
      </c>
      <c r="Z15" s="282">
        <v>0</v>
      </c>
      <c r="AA15" s="282">
        <v>4</v>
      </c>
      <c r="AB15" s="282">
        <v>0</v>
      </c>
      <c r="AC15" s="282">
        <v>3</v>
      </c>
      <c r="AD15" s="282">
        <v>1</v>
      </c>
      <c r="AE15" s="282">
        <v>2</v>
      </c>
      <c r="AF15" s="282">
        <v>3</v>
      </c>
    </row>
    <row r="16" spans="2:32"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86"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86"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86" s="32" customFormat="1" ht="13.5" customHeight="1" x14ac:dyDescent="0.15">
      <c r="B19" s="32" t="s">
        <v>19</v>
      </c>
    </row>
    <row r="20" spans="1:86" s="32" customFormat="1" ht="13.5" customHeight="1" x14ac:dyDescent="0.15">
      <c r="B20" s="449" t="s">
        <v>17</v>
      </c>
      <c r="C20" s="449"/>
      <c r="D20" s="37"/>
      <c r="E20" s="38"/>
      <c r="F20" s="38"/>
      <c r="N20" s="39"/>
    </row>
    <row r="21" spans="1:86" s="40" customFormat="1" ht="5.25" customHeight="1" x14ac:dyDescent="0.15">
      <c r="B21" s="41"/>
      <c r="C21" s="41"/>
      <c r="D21" s="41"/>
      <c r="E21" s="41"/>
      <c r="F21" s="41"/>
    </row>
    <row r="22" spans="1:86" s="32" customFormat="1" ht="13.5" customHeight="1" x14ac:dyDescent="0.15">
      <c r="B22" s="43" t="s">
        <v>20</v>
      </c>
      <c r="C22" s="43"/>
      <c r="D22" s="43"/>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86" s="32" customFormat="1" ht="13.5" customHeight="1" x14ac:dyDescent="0.15">
      <c r="B23" s="62" t="s">
        <v>14</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6" s="32" customFormat="1" ht="13.5" customHeight="1" x14ac:dyDescent="0.15">
      <c r="B24" s="62" t="s">
        <v>793</v>
      </c>
      <c r="C24" s="45"/>
      <c r="D24" s="45"/>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row>
    <row r="25" spans="1:86" s="32" customFormat="1" ht="13.5" customHeight="1" x14ac:dyDescent="0.15">
      <c r="A25" s="46"/>
      <c r="B25" s="56" t="s">
        <v>661</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row>
    <row r="26" spans="1:86" s="32" customFormat="1" ht="13.5" customHeight="1" x14ac:dyDescent="0.15">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row>
    <row r="27" spans="1:86" ht="13.5" customHeight="1" x14ac:dyDescent="0.2">
      <c r="B27" s="22" t="s">
        <v>68</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row>
  </sheetData>
  <mergeCells count="2">
    <mergeCell ref="B1:AF1"/>
    <mergeCell ref="B20:C20"/>
  </mergeCells>
  <hyperlinks>
    <hyperlink ref="B27" location="Contents!A1" display="(Back to contents)" xr:uid="{00000000-0004-0000-1600-000000000000}"/>
    <hyperlink ref="B20" r:id="rId1" xr:uid="{00000000-0004-0000-1600-000001000000}"/>
    <hyperlink ref="B20:C20" r:id="rId2" display="https://estatistica.madeira.gov.pt/" xr:uid="{00000000-0004-0000-16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CI26"/>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12.85546875" style="11" bestFit="1" customWidth="1"/>
    <col min="34" max="16384" width="9.140625" style="11"/>
  </cols>
  <sheetData>
    <row r="1" spans="2:33" ht="30" customHeight="1" x14ac:dyDescent="0.2">
      <c r="B1" s="446" t="s">
        <v>780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3" ht="21" customHeight="1" x14ac:dyDescent="0.2">
      <c r="AF2" s="29" t="s">
        <v>12</v>
      </c>
      <c r="AG2" s="24"/>
    </row>
    <row r="3" spans="2:33"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3" s="13" customFormat="1" ht="19.5" customHeight="1" x14ac:dyDescent="0.2">
      <c r="B4" s="33" t="s">
        <v>11</v>
      </c>
      <c r="C4" s="283">
        <v>1372</v>
      </c>
      <c r="D4" s="283">
        <v>713</v>
      </c>
      <c r="E4" s="283">
        <v>856</v>
      </c>
      <c r="F4" s="283">
        <v>1325</v>
      </c>
      <c r="G4" s="283">
        <v>1658</v>
      </c>
      <c r="H4" s="283">
        <v>1398</v>
      </c>
      <c r="I4" s="283">
        <v>1331</v>
      </c>
      <c r="J4" s="283">
        <v>1371</v>
      </c>
      <c r="K4" s="283">
        <v>1284</v>
      </c>
      <c r="L4" s="283">
        <v>1068</v>
      </c>
      <c r="M4" s="283">
        <v>1208</v>
      </c>
      <c r="N4" s="283">
        <v>1054</v>
      </c>
      <c r="O4" s="283">
        <v>984</v>
      </c>
      <c r="P4" s="283">
        <v>830</v>
      </c>
      <c r="Q4" s="283">
        <v>665</v>
      </c>
      <c r="R4" s="283">
        <v>530</v>
      </c>
      <c r="S4" s="283">
        <f t="shared" ref="S4:AB4" si="0">SUM(S5:S15)</f>
        <v>380</v>
      </c>
      <c r="T4" s="283">
        <f t="shared" si="0"/>
        <v>277</v>
      </c>
      <c r="U4" s="283">
        <f t="shared" si="0"/>
        <v>228</v>
      </c>
      <c r="V4" s="283">
        <f t="shared" si="0"/>
        <v>135</v>
      </c>
      <c r="W4" s="283">
        <f t="shared" si="0"/>
        <v>140</v>
      </c>
      <c r="X4" s="283">
        <f t="shared" si="0"/>
        <v>109</v>
      </c>
      <c r="Y4" s="283">
        <f t="shared" si="0"/>
        <v>107</v>
      </c>
      <c r="Z4" s="283">
        <f t="shared" si="0"/>
        <v>125</v>
      </c>
      <c r="AA4" s="283">
        <f t="shared" si="0"/>
        <v>181</v>
      </c>
      <c r="AB4" s="283">
        <f t="shared" si="0"/>
        <v>223</v>
      </c>
      <c r="AC4" s="283">
        <f>SUM(AC5:AC15)</f>
        <v>263</v>
      </c>
      <c r="AD4" s="283">
        <f>SUM(AD5:AD15)</f>
        <v>268</v>
      </c>
      <c r="AE4" s="283">
        <f>SUM(AE5:AE15)</f>
        <v>319</v>
      </c>
      <c r="AF4" s="283">
        <f>SUM(AF5:AF15)</f>
        <v>291</v>
      </c>
    </row>
    <row r="5" spans="2:33" ht="19.5" customHeight="1" x14ac:dyDescent="0.2">
      <c r="B5" s="34" t="s">
        <v>0</v>
      </c>
      <c r="C5" s="282">
        <v>97</v>
      </c>
      <c r="D5" s="282">
        <v>87</v>
      </c>
      <c r="E5" s="282">
        <v>80</v>
      </c>
      <c r="F5" s="282">
        <v>103</v>
      </c>
      <c r="G5" s="282">
        <v>112</v>
      </c>
      <c r="H5" s="282">
        <v>116</v>
      </c>
      <c r="I5" s="282">
        <v>84</v>
      </c>
      <c r="J5" s="282">
        <v>105</v>
      </c>
      <c r="K5" s="282">
        <v>123</v>
      </c>
      <c r="L5" s="282">
        <v>102</v>
      </c>
      <c r="M5" s="282">
        <v>109</v>
      </c>
      <c r="N5" s="282">
        <v>106</v>
      </c>
      <c r="O5" s="282">
        <v>81</v>
      </c>
      <c r="P5" s="282">
        <v>95</v>
      </c>
      <c r="Q5" s="282">
        <v>58</v>
      </c>
      <c r="R5" s="282">
        <v>52</v>
      </c>
      <c r="S5" s="282">
        <v>36</v>
      </c>
      <c r="T5" s="282">
        <v>41</v>
      </c>
      <c r="U5" s="282">
        <v>30</v>
      </c>
      <c r="V5" s="282">
        <v>21</v>
      </c>
      <c r="W5" s="282">
        <v>18</v>
      </c>
      <c r="X5" s="282">
        <v>20</v>
      </c>
      <c r="Y5" s="282">
        <v>22</v>
      </c>
      <c r="Z5" s="282">
        <v>27</v>
      </c>
      <c r="AA5" s="282">
        <v>39</v>
      </c>
      <c r="AB5" s="282">
        <v>32</v>
      </c>
      <c r="AC5" s="282">
        <v>37</v>
      </c>
      <c r="AD5" s="282">
        <v>42</v>
      </c>
      <c r="AE5" s="282">
        <v>38</v>
      </c>
      <c r="AF5" s="282">
        <v>38</v>
      </c>
    </row>
    <row r="6" spans="2:33" ht="19.5" customHeight="1" x14ac:dyDescent="0.2">
      <c r="B6" s="34" t="s">
        <v>1</v>
      </c>
      <c r="C6" s="282">
        <v>204</v>
      </c>
      <c r="D6" s="282">
        <v>58</v>
      </c>
      <c r="E6" s="282">
        <v>102</v>
      </c>
      <c r="F6" s="282">
        <v>130</v>
      </c>
      <c r="G6" s="282">
        <v>239</v>
      </c>
      <c r="H6" s="282">
        <v>170</v>
      </c>
      <c r="I6" s="282">
        <v>185</v>
      </c>
      <c r="J6" s="282">
        <v>180</v>
      </c>
      <c r="K6" s="282">
        <v>173</v>
      </c>
      <c r="L6" s="282">
        <v>108</v>
      </c>
      <c r="M6" s="282">
        <v>137</v>
      </c>
      <c r="N6" s="282">
        <v>99</v>
      </c>
      <c r="O6" s="282">
        <v>108</v>
      </c>
      <c r="P6" s="282">
        <v>122</v>
      </c>
      <c r="Q6" s="282">
        <v>65</v>
      </c>
      <c r="R6" s="282">
        <v>66</v>
      </c>
      <c r="S6" s="282">
        <v>45</v>
      </c>
      <c r="T6" s="282">
        <v>29</v>
      </c>
      <c r="U6" s="282">
        <v>40</v>
      </c>
      <c r="V6" s="282">
        <v>21</v>
      </c>
      <c r="W6" s="282">
        <v>16</v>
      </c>
      <c r="X6" s="282">
        <v>13</v>
      </c>
      <c r="Y6" s="282">
        <v>5</v>
      </c>
      <c r="Z6" s="282">
        <v>11</v>
      </c>
      <c r="AA6" s="282">
        <v>22</v>
      </c>
      <c r="AB6" s="282">
        <v>15</v>
      </c>
      <c r="AC6" s="282">
        <v>28</v>
      </c>
      <c r="AD6" s="282">
        <v>22</v>
      </c>
      <c r="AE6" s="282">
        <v>47</v>
      </c>
      <c r="AF6" s="282">
        <v>43</v>
      </c>
    </row>
    <row r="7" spans="2:33" ht="19.5" customHeight="1" x14ac:dyDescent="0.2">
      <c r="B7" s="34" t="s">
        <v>2</v>
      </c>
      <c r="C7" s="282">
        <v>305</v>
      </c>
      <c r="D7" s="282">
        <v>151</v>
      </c>
      <c r="E7" s="282">
        <v>141</v>
      </c>
      <c r="F7" s="282">
        <v>412</v>
      </c>
      <c r="G7" s="282">
        <v>470</v>
      </c>
      <c r="H7" s="282">
        <v>346</v>
      </c>
      <c r="I7" s="282">
        <v>308</v>
      </c>
      <c r="J7" s="282">
        <v>248</v>
      </c>
      <c r="K7" s="282">
        <v>244</v>
      </c>
      <c r="L7" s="282">
        <v>186</v>
      </c>
      <c r="M7" s="282">
        <v>227</v>
      </c>
      <c r="N7" s="282">
        <v>217</v>
      </c>
      <c r="O7" s="282">
        <v>195</v>
      </c>
      <c r="P7" s="282">
        <v>178</v>
      </c>
      <c r="Q7" s="282">
        <v>169</v>
      </c>
      <c r="R7" s="282">
        <v>121</v>
      </c>
      <c r="S7" s="282">
        <v>85</v>
      </c>
      <c r="T7" s="282">
        <v>61</v>
      </c>
      <c r="U7" s="282">
        <v>45</v>
      </c>
      <c r="V7" s="282">
        <v>27</v>
      </c>
      <c r="W7" s="282">
        <v>24</v>
      </c>
      <c r="X7" s="282">
        <v>20</v>
      </c>
      <c r="Y7" s="282">
        <v>26</v>
      </c>
      <c r="Z7" s="282">
        <v>29</v>
      </c>
      <c r="AA7" s="282">
        <v>50</v>
      </c>
      <c r="AB7" s="282">
        <v>59</v>
      </c>
      <c r="AC7" s="282">
        <v>90</v>
      </c>
      <c r="AD7" s="282">
        <v>77</v>
      </c>
      <c r="AE7" s="282">
        <v>85</v>
      </c>
      <c r="AF7" s="282">
        <v>81</v>
      </c>
    </row>
    <row r="8" spans="2:33" ht="19.5" customHeight="1" x14ac:dyDescent="0.2">
      <c r="B8" s="34" t="s">
        <v>3</v>
      </c>
      <c r="C8" s="282">
        <v>186</v>
      </c>
      <c r="D8" s="282">
        <v>85</v>
      </c>
      <c r="E8" s="282">
        <v>123</v>
      </c>
      <c r="F8" s="282">
        <v>164</v>
      </c>
      <c r="G8" s="282">
        <v>178</v>
      </c>
      <c r="H8" s="282">
        <v>156</v>
      </c>
      <c r="I8" s="282">
        <v>145</v>
      </c>
      <c r="J8" s="282">
        <v>166</v>
      </c>
      <c r="K8" s="282">
        <v>149</v>
      </c>
      <c r="L8" s="282">
        <v>99</v>
      </c>
      <c r="M8" s="282">
        <v>115</v>
      </c>
      <c r="N8" s="282">
        <v>126</v>
      </c>
      <c r="O8" s="282">
        <v>127</v>
      </c>
      <c r="P8" s="282">
        <v>71</v>
      </c>
      <c r="Q8" s="282">
        <v>62</v>
      </c>
      <c r="R8" s="282">
        <v>40</v>
      </c>
      <c r="S8" s="282">
        <v>35</v>
      </c>
      <c r="T8" s="282">
        <v>36</v>
      </c>
      <c r="U8" s="282">
        <v>18</v>
      </c>
      <c r="V8" s="282">
        <v>11</v>
      </c>
      <c r="W8" s="282">
        <v>6</v>
      </c>
      <c r="X8" s="282">
        <v>8</v>
      </c>
      <c r="Y8" s="282">
        <v>8</v>
      </c>
      <c r="Z8" s="282">
        <v>5</v>
      </c>
      <c r="AA8" s="282">
        <v>10</v>
      </c>
      <c r="AB8" s="282">
        <v>12</v>
      </c>
      <c r="AC8" s="282">
        <v>17</v>
      </c>
      <c r="AD8" s="282">
        <v>38</v>
      </c>
      <c r="AE8" s="282">
        <v>31</v>
      </c>
      <c r="AF8" s="282">
        <v>18</v>
      </c>
    </row>
    <row r="9" spans="2:33" ht="19.5" customHeight="1" x14ac:dyDescent="0.2">
      <c r="B9" s="34" t="s">
        <v>4</v>
      </c>
      <c r="C9" s="282">
        <v>76</v>
      </c>
      <c r="D9" s="282">
        <v>49</v>
      </c>
      <c r="E9" s="282">
        <v>83</v>
      </c>
      <c r="F9" s="282">
        <v>92</v>
      </c>
      <c r="G9" s="282">
        <v>77</v>
      </c>
      <c r="H9" s="282">
        <v>109</v>
      </c>
      <c r="I9" s="282">
        <v>91</v>
      </c>
      <c r="J9" s="282">
        <v>93</v>
      </c>
      <c r="K9" s="282">
        <v>83</v>
      </c>
      <c r="L9" s="282">
        <v>78</v>
      </c>
      <c r="M9" s="282">
        <v>80</v>
      </c>
      <c r="N9" s="282">
        <v>51</v>
      </c>
      <c r="O9" s="282">
        <v>50</v>
      </c>
      <c r="P9" s="282">
        <v>45</v>
      </c>
      <c r="Q9" s="282">
        <v>50</v>
      </c>
      <c r="R9" s="282">
        <v>36</v>
      </c>
      <c r="S9" s="282">
        <v>47</v>
      </c>
      <c r="T9" s="282">
        <v>26</v>
      </c>
      <c r="U9" s="282">
        <v>17</v>
      </c>
      <c r="V9" s="282">
        <v>6</v>
      </c>
      <c r="W9" s="282">
        <v>17</v>
      </c>
      <c r="X9" s="282">
        <v>14</v>
      </c>
      <c r="Y9" s="282">
        <v>12</v>
      </c>
      <c r="Z9" s="282">
        <v>15</v>
      </c>
      <c r="AA9" s="282">
        <v>13</v>
      </c>
      <c r="AB9" s="282">
        <v>23</v>
      </c>
      <c r="AC9" s="282">
        <v>19</v>
      </c>
      <c r="AD9" s="282">
        <v>18</v>
      </c>
      <c r="AE9" s="282">
        <v>20</v>
      </c>
      <c r="AF9" s="282">
        <v>24</v>
      </c>
    </row>
    <row r="10" spans="2:33" ht="19.5" customHeight="1" x14ac:dyDescent="0.2">
      <c r="B10" s="34" t="s">
        <v>5</v>
      </c>
      <c r="C10" s="282">
        <v>19</v>
      </c>
      <c r="D10" s="282">
        <v>13</v>
      </c>
      <c r="E10" s="282">
        <v>23</v>
      </c>
      <c r="F10" s="282">
        <v>16</v>
      </c>
      <c r="G10" s="282">
        <v>19</v>
      </c>
      <c r="H10" s="282">
        <v>17</v>
      </c>
      <c r="I10" s="282">
        <v>16</v>
      </c>
      <c r="J10" s="282">
        <v>23</v>
      </c>
      <c r="K10" s="282">
        <v>24</v>
      </c>
      <c r="L10" s="282">
        <v>18</v>
      </c>
      <c r="M10" s="282">
        <v>19</v>
      </c>
      <c r="N10" s="282">
        <v>15</v>
      </c>
      <c r="O10" s="282">
        <v>10</v>
      </c>
      <c r="P10" s="282">
        <v>9</v>
      </c>
      <c r="Q10" s="282">
        <v>9</v>
      </c>
      <c r="R10" s="282">
        <v>1</v>
      </c>
      <c r="S10" s="282">
        <v>2</v>
      </c>
      <c r="T10" s="282">
        <v>0</v>
      </c>
      <c r="U10" s="282">
        <v>2</v>
      </c>
      <c r="V10" s="282">
        <v>0</v>
      </c>
      <c r="W10" s="282">
        <v>2</v>
      </c>
      <c r="X10" s="282">
        <v>0</v>
      </c>
      <c r="Y10" s="282">
        <v>1</v>
      </c>
      <c r="Z10" s="282">
        <v>3</v>
      </c>
      <c r="AA10" s="282">
        <v>1</v>
      </c>
      <c r="AB10" s="282">
        <v>3</v>
      </c>
      <c r="AC10" s="282">
        <v>0</v>
      </c>
      <c r="AD10" s="282">
        <v>3</v>
      </c>
      <c r="AE10" s="282">
        <v>1</v>
      </c>
      <c r="AF10" s="282">
        <v>10</v>
      </c>
    </row>
    <row r="11" spans="2:33" ht="19.5" customHeight="1" x14ac:dyDescent="0.2">
      <c r="B11" s="34" t="s">
        <v>6</v>
      </c>
      <c r="C11" s="282">
        <v>88</v>
      </c>
      <c r="D11" s="282">
        <v>45</v>
      </c>
      <c r="E11" s="282">
        <v>52</v>
      </c>
      <c r="F11" s="282">
        <v>70</v>
      </c>
      <c r="G11" s="282">
        <v>111</v>
      </c>
      <c r="H11" s="282">
        <v>82</v>
      </c>
      <c r="I11" s="282">
        <v>92</v>
      </c>
      <c r="J11" s="282">
        <v>83</v>
      </c>
      <c r="K11" s="282">
        <v>75</v>
      </c>
      <c r="L11" s="282">
        <v>47</v>
      </c>
      <c r="M11" s="282">
        <v>129</v>
      </c>
      <c r="N11" s="282">
        <v>72</v>
      </c>
      <c r="O11" s="282">
        <v>46</v>
      </c>
      <c r="P11" s="282">
        <v>41</v>
      </c>
      <c r="Q11" s="282">
        <v>32</v>
      </c>
      <c r="R11" s="282">
        <v>33</v>
      </c>
      <c r="S11" s="282">
        <v>19</v>
      </c>
      <c r="T11" s="282">
        <v>8</v>
      </c>
      <c r="U11" s="282">
        <v>22</v>
      </c>
      <c r="V11" s="282">
        <v>5</v>
      </c>
      <c r="W11" s="282">
        <v>10</v>
      </c>
      <c r="X11" s="282">
        <v>8</v>
      </c>
      <c r="Y11" s="282">
        <v>6</v>
      </c>
      <c r="Z11" s="282">
        <v>9</v>
      </c>
      <c r="AA11" s="282">
        <v>8</v>
      </c>
      <c r="AB11" s="282">
        <v>12</v>
      </c>
      <c r="AC11" s="282">
        <v>8</v>
      </c>
      <c r="AD11" s="282">
        <v>5</v>
      </c>
      <c r="AE11" s="282">
        <v>3</v>
      </c>
      <c r="AF11" s="282">
        <v>6</v>
      </c>
    </row>
    <row r="12" spans="2:33" ht="19.5" customHeight="1" x14ac:dyDescent="0.2">
      <c r="B12" s="34" t="s">
        <v>7</v>
      </c>
      <c r="C12" s="282">
        <v>250</v>
      </c>
      <c r="D12" s="282">
        <v>130</v>
      </c>
      <c r="E12" s="282">
        <v>169</v>
      </c>
      <c r="F12" s="282">
        <v>198</v>
      </c>
      <c r="G12" s="282">
        <v>282</v>
      </c>
      <c r="H12" s="282">
        <v>241</v>
      </c>
      <c r="I12" s="282">
        <v>249</v>
      </c>
      <c r="J12" s="282">
        <v>284</v>
      </c>
      <c r="K12" s="282">
        <v>214</v>
      </c>
      <c r="L12" s="282">
        <v>198</v>
      </c>
      <c r="M12" s="282">
        <v>171</v>
      </c>
      <c r="N12" s="282">
        <v>186</v>
      </c>
      <c r="O12" s="282">
        <v>159</v>
      </c>
      <c r="P12" s="282">
        <v>117</v>
      </c>
      <c r="Q12" s="282">
        <v>105</v>
      </c>
      <c r="R12" s="282">
        <v>104</v>
      </c>
      <c r="S12" s="282">
        <v>55</v>
      </c>
      <c r="T12" s="282">
        <v>40</v>
      </c>
      <c r="U12" s="282">
        <v>27</v>
      </c>
      <c r="V12" s="282">
        <v>21</v>
      </c>
      <c r="W12" s="282">
        <v>26</v>
      </c>
      <c r="X12" s="282">
        <v>18</v>
      </c>
      <c r="Y12" s="282">
        <v>15</v>
      </c>
      <c r="Z12" s="282">
        <v>13</v>
      </c>
      <c r="AA12" s="282">
        <v>21</v>
      </c>
      <c r="AB12" s="282">
        <v>30</v>
      </c>
      <c r="AC12" s="282">
        <v>30</v>
      </c>
      <c r="AD12" s="282">
        <v>23</v>
      </c>
      <c r="AE12" s="282">
        <v>47</v>
      </c>
      <c r="AF12" s="282">
        <v>34</v>
      </c>
    </row>
    <row r="13" spans="2:33" ht="19.5" customHeight="1" x14ac:dyDescent="0.2">
      <c r="B13" s="34" t="s">
        <v>8</v>
      </c>
      <c r="C13" s="282">
        <v>47</v>
      </c>
      <c r="D13" s="282">
        <v>22</v>
      </c>
      <c r="E13" s="282">
        <v>18</v>
      </c>
      <c r="F13" s="282">
        <v>18</v>
      </c>
      <c r="G13" s="282">
        <v>46</v>
      </c>
      <c r="H13" s="282">
        <v>48</v>
      </c>
      <c r="I13" s="282">
        <v>40</v>
      </c>
      <c r="J13" s="282">
        <v>29</v>
      </c>
      <c r="K13" s="282">
        <v>54</v>
      </c>
      <c r="L13" s="282">
        <v>64</v>
      </c>
      <c r="M13" s="282">
        <v>44</v>
      </c>
      <c r="N13" s="282">
        <v>46</v>
      </c>
      <c r="O13" s="282">
        <v>37</v>
      </c>
      <c r="P13" s="282">
        <v>29</v>
      </c>
      <c r="Q13" s="282">
        <v>21</v>
      </c>
      <c r="R13" s="282">
        <v>15</v>
      </c>
      <c r="S13" s="282">
        <v>18</v>
      </c>
      <c r="T13" s="282">
        <v>8</v>
      </c>
      <c r="U13" s="282">
        <v>9</v>
      </c>
      <c r="V13" s="282">
        <v>5</v>
      </c>
      <c r="W13" s="282">
        <v>4</v>
      </c>
      <c r="X13" s="282">
        <v>0</v>
      </c>
      <c r="Y13" s="282">
        <v>4</v>
      </c>
      <c r="Z13" s="282">
        <v>1</v>
      </c>
      <c r="AA13" s="282">
        <v>2</v>
      </c>
      <c r="AB13" s="282">
        <v>7</v>
      </c>
      <c r="AC13" s="282">
        <v>4</v>
      </c>
      <c r="AD13" s="282">
        <v>3</v>
      </c>
      <c r="AE13" s="282">
        <v>8</v>
      </c>
      <c r="AF13" s="282">
        <v>7</v>
      </c>
    </row>
    <row r="14" spans="2:33" ht="19.5" customHeight="1" x14ac:dyDescent="0.2">
      <c r="B14" s="34" t="s">
        <v>9</v>
      </c>
      <c r="C14" s="282">
        <v>44</v>
      </c>
      <c r="D14" s="282">
        <v>26</v>
      </c>
      <c r="E14" s="282">
        <v>27</v>
      </c>
      <c r="F14" s="282">
        <v>49</v>
      </c>
      <c r="G14" s="282">
        <v>57</v>
      </c>
      <c r="H14" s="282">
        <v>54</v>
      </c>
      <c r="I14" s="282">
        <v>54</v>
      </c>
      <c r="J14" s="282">
        <v>53</v>
      </c>
      <c r="K14" s="282">
        <v>50</v>
      </c>
      <c r="L14" s="282">
        <v>47</v>
      </c>
      <c r="M14" s="282">
        <v>41</v>
      </c>
      <c r="N14" s="282">
        <v>46</v>
      </c>
      <c r="O14" s="282">
        <v>35</v>
      </c>
      <c r="P14" s="282">
        <v>21</v>
      </c>
      <c r="Q14" s="282">
        <v>21</v>
      </c>
      <c r="R14" s="282">
        <v>17</v>
      </c>
      <c r="S14" s="282">
        <v>18</v>
      </c>
      <c r="T14" s="282">
        <v>18</v>
      </c>
      <c r="U14" s="282">
        <v>13</v>
      </c>
      <c r="V14" s="282">
        <v>13</v>
      </c>
      <c r="W14" s="282">
        <v>9</v>
      </c>
      <c r="X14" s="282">
        <v>8</v>
      </c>
      <c r="Y14" s="282">
        <v>3</v>
      </c>
      <c r="Z14" s="282">
        <v>5</v>
      </c>
      <c r="AA14" s="282">
        <v>5</v>
      </c>
      <c r="AB14" s="282">
        <v>22</v>
      </c>
      <c r="AC14" s="282">
        <v>22</v>
      </c>
      <c r="AD14" s="282">
        <v>26</v>
      </c>
      <c r="AE14" s="282">
        <v>24</v>
      </c>
      <c r="AF14" s="282">
        <v>20</v>
      </c>
    </row>
    <row r="15" spans="2:33" ht="19.5" customHeight="1" x14ac:dyDescent="0.2">
      <c r="B15" s="34" t="s">
        <v>10</v>
      </c>
      <c r="C15" s="282">
        <v>56</v>
      </c>
      <c r="D15" s="282">
        <v>47</v>
      </c>
      <c r="E15" s="282">
        <v>38</v>
      </c>
      <c r="F15" s="282">
        <v>73</v>
      </c>
      <c r="G15" s="282">
        <v>67</v>
      </c>
      <c r="H15" s="282">
        <v>59</v>
      </c>
      <c r="I15" s="282">
        <v>67</v>
      </c>
      <c r="J15" s="282">
        <v>107</v>
      </c>
      <c r="K15" s="282">
        <v>95</v>
      </c>
      <c r="L15" s="282">
        <v>121</v>
      </c>
      <c r="M15" s="282">
        <v>136</v>
      </c>
      <c r="N15" s="282">
        <v>90</v>
      </c>
      <c r="O15" s="282">
        <v>136</v>
      </c>
      <c r="P15" s="282">
        <v>102</v>
      </c>
      <c r="Q15" s="282">
        <v>73</v>
      </c>
      <c r="R15" s="282">
        <v>45</v>
      </c>
      <c r="S15" s="282">
        <v>20</v>
      </c>
      <c r="T15" s="282">
        <v>10</v>
      </c>
      <c r="U15" s="282">
        <v>5</v>
      </c>
      <c r="V15" s="282">
        <v>5</v>
      </c>
      <c r="W15" s="282">
        <v>8</v>
      </c>
      <c r="X15" s="282">
        <v>0</v>
      </c>
      <c r="Y15" s="282">
        <v>5</v>
      </c>
      <c r="Z15" s="282">
        <v>7</v>
      </c>
      <c r="AA15" s="282">
        <v>10</v>
      </c>
      <c r="AB15" s="282">
        <v>8</v>
      </c>
      <c r="AC15" s="282">
        <v>8</v>
      </c>
      <c r="AD15" s="282">
        <v>11</v>
      </c>
      <c r="AE15" s="282">
        <v>15</v>
      </c>
      <c r="AF15" s="282">
        <v>10</v>
      </c>
    </row>
    <row r="16" spans="2:33"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87"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87"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87" s="32" customFormat="1" ht="13.5" customHeight="1" x14ac:dyDescent="0.15">
      <c r="B19" s="32" t="s">
        <v>19</v>
      </c>
    </row>
    <row r="20" spans="1:87" s="32" customFormat="1" ht="13.5" customHeight="1" x14ac:dyDescent="0.15">
      <c r="B20" s="449" t="s">
        <v>17</v>
      </c>
      <c r="C20" s="449"/>
      <c r="D20" s="37"/>
      <c r="E20" s="38"/>
      <c r="F20" s="38"/>
      <c r="N20" s="39"/>
    </row>
    <row r="21" spans="1:87" s="40" customFormat="1" ht="5.25" customHeight="1" x14ac:dyDescent="0.15">
      <c r="B21" s="41"/>
      <c r="C21" s="41"/>
      <c r="D21" s="41"/>
      <c r="E21" s="41"/>
      <c r="F21" s="41"/>
    </row>
    <row r="22" spans="1:87" s="32" customFormat="1" ht="13.5" customHeight="1" x14ac:dyDescent="0.15">
      <c r="B22" s="43" t="s">
        <v>20</v>
      </c>
      <c r="C22" s="4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87" s="32" customFormat="1" ht="13.5" customHeight="1" x14ac:dyDescent="0.15">
      <c r="B23" s="62" t="s">
        <v>793</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7" s="32" customFormat="1" ht="13.5" customHeight="1" x14ac:dyDescent="0.15">
      <c r="A24" s="46"/>
      <c r="B24" s="56" t="s">
        <v>661</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row>
    <row r="25" spans="1:87" s="32" customFormat="1" ht="13.5" customHeight="1" x14ac:dyDescent="0.15">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row>
    <row r="26" spans="1:87" ht="13.5" customHeight="1" x14ac:dyDescent="0.2">
      <c r="B26" s="22" t="s">
        <v>68</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row>
  </sheetData>
  <mergeCells count="2">
    <mergeCell ref="B1:AF1"/>
    <mergeCell ref="B20:C20"/>
  </mergeCells>
  <hyperlinks>
    <hyperlink ref="B26" location="Contents!A1" display="(Back to contents)" xr:uid="{00000000-0004-0000-1700-000000000000}"/>
    <hyperlink ref="B20" r:id="rId1" xr:uid="{00000000-0004-0000-1700-000001000000}"/>
    <hyperlink ref="B20:C20" r:id="rId2" display="https://estatistica.madeira.gov.pt/" xr:uid="{00000000-0004-0000-17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I26"/>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12.85546875" style="11" bestFit="1" customWidth="1"/>
    <col min="34" max="16384" width="9.140625" style="11"/>
  </cols>
  <sheetData>
    <row r="1" spans="2:33" ht="30" customHeight="1" x14ac:dyDescent="0.2">
      <c r="B1" s="446" t="s">
        <v>788</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3" ht="21" customHeight="1" x14ac:dyDescent="0.2">
      <c r="AF2" s="29" t="s">
        <v>12</v>
      </c>
      <c r="AG2" s="24"/>
    </row>
    <row r="3" spans="2:33"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3" s="13" customFormat="1" ht="19.5" customHeight="1" x14ac:dyDescent="0.2">
      <c r="B4" s="33" t="s">
        <v>11</v>
      </c>
      <c r="C4" s="283">
        <v>1232</v>
      </c>
      <c r="D4" s="283">
        <v>625</v>
      </c>
      <c r="E4" s="283">
        <v>744</v>
      </c>
      <c r="F4" s="283">
        <v>1163</v>
      </c>
      <c r="G4" s="283">
        <v>1462</v>
      </c>
      <c r="H4" s="283">
        <v>1256</v>
      </c>
      <c r="I4" s="283">
        <v>1207</v>
      </c>
      <c r="J4" s="283">
        <v>1248</v>
      </c>
      <c r="K4" s="283">
        <v>1170</v>
      </c>
      <c r="L4" s="283">
        <v>992</v>
      </c>
      <c r="M4" s="283">
        <v>1102</v>
      </c>
      <c r="N4" s="283">
        <v>982</v>
      </c>
      <c r="O4" s="283">
        <v>892</v>
      </c>
      <c r="P4" s="283">
        <v>745</v>
      </c>
      <c r="Q4" s="283">
        <v>613</v>
      </c>
      <c r="R4" s="283">
        <v>490</v>
      </c>
      <c r="S4" s="283">
        <f t="shared" ref="S4:AB4" si="0">SUM(S5:S15)</f>
        <v>329</v>
      </c>
      <c r="T4" s="283">
        <f t="shared" si="0"/>
        <v>240</v>
      </c>
      <c r="U4" s="283">
        <f t="shared" si="0"/>
        <v>196</v>
      </c>
      <c r="V4" s="283">
        <f t="shared" si="0"/>
        <v>112</v>
      </c>
      <c r="W4" s="283">
        <f t="shared" si="0"/>
        <v>114</v>
      </c>
      <c r="X4" s="283">
        <f t="shared" si="0"/>
        <v>83</v>
      </c>
      <c r="Y4" s="283">
        <f t="shared" si="0"/>
        <v>92</v>
      </c>
      <c r="Z4" s="283">
        <f t="shared" si="0"/>
        <v>115</v>
      </c>
      <c r="AA4" s="283">
        <f t="shared" si="0"/>
        <v>162</v>
      </c>
      <c r="AB4" s="283">
        <f t="shared" si="0"/>
        <v>191</v>
      </c>
      <c r="AC4" s="283">
        <f>SUM(AC5:AC15)</f>
        <v>227</v>
      </c>
      <c r="AD4" s="283">
        <f>SUM(AD5:AD15)</f>
        <v>233</v>
      </c>
      <c r="AE4" s="283">
        <f>SUM(AE5:AE15)</f>
        <v>293</v>
      </c>
      <c r="AF4" s="283">
        <f>SUM(AF5:AF15)</f>
        <v>251</v>
      </c>
    </row>
    <row r="5" spans="2:33" ht="19.5" customHeight="1" x14ac:dyDescent="0.2">
      <c r="B5" s="34" t="s">
        <v>0</v>
      </c>
      <c r="C5" s="282">
        <v>79</v>
      </c>
      <c r="D5" s="282">
        <v>81</v>
      </c>
      <c r="E5" s="282">
        <v>67</v>
      </c>
      <c r="F5" s="282">
        <v>89</v>
      </c>
      <c r="G5" s="282">
        <v>94</v>
      </c>
      <c r="H5" s="282">
        <v>105</v>
      </c>
      <c r="I5" s="282">
        <v>72</v>
      </c>
      <c r="J5" s="282">
        <v>94</v>
      </c>
      <c r="K5" s="282">
        <v>110</v>
      </c>
      <c r="L5" s="282">
        <v>91</v>
      </c>
      <c r="M5" s="282">
        <v>100</v>
      </c>
      <c r="N5" s="282">
        <v>99</v>
      </c>
      <c r="O5" s="282">
        <v>80</v>
      </c>
      <c r="P5" s="282">
        <v>94</v>
      </c>
      <c r="Q5" s="282">
        <v>57</v>
      </c>
      <c r="R5" s="282">
        <v>51</v>
      </c>
      <c r="S5" s="282">
        <v>34</v>
      </c>
      <c r="T5" s="282">
        <v>41</v>
      </c>
      <c r="U5" s="282">
        <v>30</v>
      </c>
      <c r="V5" s="282">
        <v>21</v>
      </c>
      <c r="W5" s="282">
        <v>17</v>
      </c>
      <c r="X5" s="282">
        <v>20</v>
      </c>
      <c r="Y5" s="282">
        <v>22</v>
      </c>
      <c r="Z5" s="282">
        <v>27</v>
      </c>
      <c r="AA5" s="282">
        <v>39</v>
      </c>
      <c r="AB5" s="282">
        <v>31</v>
      </c>
      <c r="AC5" s="282">
        <v>37</v>
      </c>
      <c r="AD5" s="282">
        <v>42</v>
      </c>
      <c r="AE5" s="282">
        <v>38</v>
      </c>
      <c r="AF5" s="282">
        <v>38</v>
      </c>
    </row>
    <row r="6" spans="2:33" ht="19.5" customHeight="1" x14ac:dyDescent="0.2">
      <c r="B6" s="34" t="s">
        <v>1</v>
      </c>
      <c r="C6" s="282">
        <v>192</v>
      </c>
      <c r="D6" s="282">
        <v>52</v>
      </c>
      <c r="E6" s="282">
        <v>89</v>
      </c>
      <c r="F6" s="282">
        <v>118</v>
      </c>
      <c r="G6" s="282">
        <v>216</v>
      </c>
      <c r="H6" s="282">
        <v>156</v>
      </c>
      <c r="I6" s="282">
        <v>172</v>
      </c>
      <c r="J6" s="282">
        <v>154</v>
      </c>
      <c r="K6" s="282">
        <v>159</v>
      </c>
      <c r="L6" s="282">
        <v>91</v>
      </c>
      <c r="M6" s="282">
        <v>119</v>
      </c>
      <c r="N6" s="282">
        <v>84</v>
      </c>
      <c r="O6" s="282">
        <v>87</v>
      </c>
      <c r="P6" s="282">
        <v>96</v>
      </c>
      <c r="Q6" s="282">
        <v>52</v>
      </c>
      <c r="R6" s="282">
        <v>58</v>
      </c>
      <c r="S6" s="282">
        <v>37</v>
      </c>
      <c r="T6" s="282">
        <v>26</v>
      </c>
      <c r="U6" s="282">
        <v>38</v>
      </c>
      <c r="V6" s="282">
        <v>13</v>
      </c>
      <c r="W6" s="282">
        <v>15</v>
      </c>
      <c r="X6" s="282">
        <v>8</v>
      </c>
      <c r="Y6" s="282">
        <v>2</v>
      </c>
      <c r="Z6" s="282">
        <v>10</v>
      </c>
      <c r="AA6" s="282">
        <v>17</v>
      </c>
      <c r="AB6" s="282">
        <v>13</v>
      </c>
      <c r="AC6" s="282">
        <v>26</v>
      </c>
      <c r="AD6" s="282">
        <v>22</v>
      </c>
      <c r="AE6" s="282">
        <v>46</v>
      </c>
      <c r="AF6" s="282">
        <v>39</v>
      </c>
    </row>
    <row r="7" spans="2:33" ht="19.5" customHeight="1" x14ac:dyDescent="0.2">
      <c r="B7" s="34" t="s">
        <v>2</v>
      </c>
      <c r="C7" s="282">
        <v>278</v>
      </c>
      <c r="D7" s="282">
        <v>138</v>
      </c>
      <c r="E7" s="282">
        <v>121</v>
      </c>
      <c r="F7" s="282">
        <v>381</v>
      </c>
      <c r="G7" s="282">
        <v>423</v>
      </c>
      <c r="H7" s="282">
        <v>319</v>
      </c>
      <c r="I7" s="282">
        <v>278</v>
      </c>
      <c r="J7" s="282">
        <v>230</v>
      </c>
      <c r="K7" s="282">
        <v>226</v>
      </c>
      <c r="L7" s="282">
        <v>174</v>
      </c>
      <c r="M7" s="282">
        <v>203</v>
      </c>
      <c r="N7" s="282">
        <v>204</v>
      </c>
      <c r="O7" s="282">
        <v>172</v>
      </c>
      <c r="P7" s="282">
        <v>157</v>
      </c>
      <c r="Q7" s="282">
        <v>156</v>
      </c>
      <c r="R7" s="282">
        <v>113</v>
      </c>
      <c r="S7" s="282">
        <v>74</v>
      </c>
      <c r="T7" s="282">
        <v>54</v>
      </c>
      <c r="U7" s="282">
        <v>34</v>
      </c>
      <c r="V7" s="282">
        <v>24</v>
      </c>
      <c r="W7" s="282">
        <v>21</v>
      </c>
      <c r="X7" s="282">
        <v>18</v>
      </c>
      <c r="Y7" s="282">
        <v>21</v>
      </c>
      <c r="Z7" s="282">
        <v>27</v>
      </c>
      <c r="AA7" s="282">
        <v>46</v>
      </c>
      <c r="AB7" s="282">
        <v>52</v>
      </c>
      <c r="AC7" s="282">
        <v>81</v>
      </c>
      <c r="AD7" s="282">
        <v>74</v>
      </c>
      <c r="AE7" s="282">
        <v>83</v>
      </c>
      <c r="AF7" s="282">
        <v>76</v>
      </c>
    </row>
    <row r="8" spans="2:33" ht="19.5" customHeight="1" x14ac:dyDescent="0.2">
      <c r="B8" s="34" t="s">
        <v>3</v>
      </c>
      <c r="C8" s="282">
        <v>157</v>
      </c>
      <c r="D8" s="282">
        <v>66</v>
      </c>
      <c r="E8" s="282">
        <v>98</v>
      </c>
      <c r="F8" s="282">
        <v>113</v>
      </c>
      <c r="G8" s="282">
        <v>147</v>
      </c>
      <c r="H8" s="282">
        <v>127</v>
      </c>
      <c r="I8" s="282">
        <v>133</v>
      </c>
      <c r="J8" s="282">
        <v>150</v>
      </c>
      <c r="K8" s="282">
        <v>131</v>
      </c>
      <c r="L8" s="282">
        <v>85</v>
      </c>
      <c r="M8" s="282">
        <v>95</v>
      </c>
      <c r="N8" s="282">
        <v>109</v>
      </c>
      <c r="O8" s="282">
        <v>108</v>
      </c>
      <c r="P8" s="282">
        <v>59</v>
      </c>
      <c r="Q8" s="282">
        <v>54</v>
      </c>
      <c r="R8" s="282">
        <v>34</v>
      </c>
      <c r="S8" s="282">
        <v>28</v>
      </c>
      <c r="T8" s="282">
        <v>23</v>
      </c>
      <c r="U8" s="282">
        <v>14</v>
      </c>
      <c r="V8" s="282">
        <v>9</v>
      </c>
      <c r="W8" s="282">
        <v>5</v>
      </c>
      <c r="X8" s="282">
        <v>4</v>
      </c>
      <c r="Y8" s="282">
        <v>5</v>
      </c>
      <c r="Z8" s="282">
        <v>4</v>
      </c>
      <c r="AA8" s="282">
        <v>9</v>
      </c>
      <c r="AB8" s="282">
        <v>9</v>
      </c>
      <c r="AC8" s="282">
        <v>15</v>
      </c>
      <c r="AD8" s="282">
        <v>30</v>
      </c>
      <c r="AE8" s="282">
        <v>23</v>
      </c>
      <c r="AF8" s="282">
        <v>12</v>
      </c>
    </row>
    <row r="9" spans="2:33" ht="19.5" customHeight="1" x14ac:dyDescent="0.2">
      <c r="B9" s="34" t="s">
        <v>4</v>
      </c>
      <c r="C9" s="282">
        <v>65</v>
      </c>
      <c r="D9" s="282">
        <v>39</v>
      </c>
      <c r="E9" s="282">
        <v>70</v>
      </c>
      <c r="F9" s="282">
        <v>72</v>
      </c>
      <c r="G9" s="282">
        <v>60</v>
      </c>
      <c r="H9" s="282">
        <v>94</v>
      </c>
      <c r="I9" s="282">
        <v>74</v>
      </c>
      <c r="J9" s="282">
        <v>87</v>
      </c>
      <c r="K9" s="282">
        <v>72</v>
      </c>
      <c r="L9" s="282">
        <v>72</v>
      </c>
      <c r="M9" s="282">
        <v>71</v>
      </c>
      <c r="N9" s="282">
        <v>45</v>
      </c>
      <c r="O9" s="282">
        <v>46</v>
      </c>
      <c r="P9" s="282">
        <v>41</v>
      </c>
      <c r="Q9" s="282">
        <v>47</v>
      </c>
      <c r="R9" s="282">
        <v>33</v>
      </c>
      <c r="S9" s="282">
        <v>36</v>
      </c>
      <c r="T9" s="282">
        <v>21</v>
      </c>
      <c r="U9" s="282">
        <v>15</v>
      </c>
      <c r="V9" s="282">
        <v>5</v>
      </c>
      <c r="W9" s="282">
        <v>13</v>
      </c>
      <c r="X9" s="282">
        <v>7</v>
      </c>
      <c r="Y9" s="282">
        <v>11</v>
      </c>
      <c r="Z9" s="282">
        <v>13</v>
      </c>
      <c r="AA9" s="282">
        <v>11</v>
      </c>
      <c r="AB9" s="282">
        <v>17</v>
      </c>
      <c r="AC9" s="282">
        <v>14</v>
      </c>
      <c r="AD9" s="282">
        <v>12</v>
      </c>
      <c r="AE9" s="282">
        <v>18</v>
      </c>
      <c r="AF9" s="282">
        <v>21</v>
      </c>
    </row>
    <row r="10" spans="2:33" ht="19.5" customHeight="1" x14ac:dyDescent="0.2">
      <c r="B10" s="34" t="s">
        <v>5</v>
      </c>
      <c r="C10" s="282">
        <v>16</v>
      </c>
      <c r="D10" s="282">
        <v>8</v>
      </c>
      <c r="E10" s="282">
        <v>19</v>
      </c>
      <c r="F10" s="282">
        <v>13</v>
      </c>
      <c r="G10" s="282">
        <v>17</v>
      </c>
      <c r="H10" s="282">
        <v>15</v>
      </c>
      <c r="I10" s="282">
        <v>13</v>
      </c>
      <c r="J10" s="282">
        <v>16</v>
      </c>
      <c r="K10" s="282">
        <v>22</v>
      </c>
      <c r="L10" s="282">
        <v>18</v>
      </c>
      <c r="M10" s="282">
        <v>18</v>
      </c>
      <c r="N10" s="282">
        <v>14</v>
      </c>
      <c r="O10" s="282">
        <v>9</v>
      </c>
      <c r="P10" s="282">
        <v>8</v>
      </c>
      <c r="Q10" s="282">
        <v>8</v>
      </c>
      <c r="R10" s="282">
        <v>1</v>
      </c>
      <c r="S10" s="282">
        <v>2</v>
      </c>
      <c r="T10" s="282">
        <v>0</v>
      </c>
      <c r="U10" s="282">
        <v>2</v>
      </c>
      <c r="V10" s="282">
        <v>0</v>
      </c>
      <c r="W10" s="282">
        <v>2</v>
      </c>
      <c r="X10" s="282">
        <v>0</v>
      </c>
      <c r="Y10" s="282">
        <v>1</v>
      </c>
      <c r="Z10" s="282">
        <v>3</v>
      </c>
      <c r="AA10" s="282">
        <v>1</v>
      </c>
      <c r="AB10" s="282">
        <v>3</v>
      </c>
      <c r="AC10" s="282">
        <v>0</v>
      </c>
      <c r="AD10" s="282">
        <v>3</v>
      </c>
      <c r="AE10" s="282">
        <v>0</v>
      </c>
      <c r="AF10" s="282">
        <v>4</v>
      </c>
    </row>
    <row r="11" spans="2:33" ht="19.5" customHeight="1" x14ac:dyDescent="0.2">
      <c r="B11" s="34" t="s">
        <v>6</v>
      </c>
      <c r="C11" s="282">
        <v>82</v>
      </c>
      <c r="D11" s="282">
        <v>39</v>
      </c>
      <c r="E11" s="282">
        <v>47</v>
      </c>
      <c r="F11" s="282">
        <v>67</v>
      </c>
      <c r="G11" s="282">
        <v>104</v>
      </c>
      <c r="H11" s="282">
        <v>76</v>
      </c>
      <c r="I11" s="282">
        <v>90</v>
      </c>
      <c r="J11" s="282">
        <v>81</v>
      </c>
      <c r="K11" s="282">
        <v>73</v>
      </c>
      <c r="L11" s="282">
        <v>46</v>
      </c>
      <c r="M11" s="282">
        <v>127</v>
      </c>
      <c r="N11" s="282">
        <v>70</v>
      </c>
      <c r="O11" s="282">
        <v>46</v>
      </c>
      <c r="P11" s="282">
        <v>39</v>
      </c>
      <c r="Q11" s="282">
        <v>32</v>
      </c>
      <c r="R11" s="282">
        <v>31</v>
      </c>
      <c r="S11" s="282">
        <v>19</v>
      </c>
      <c r="T11" s="282">
        <v>8</v>
      </c>
      <c r="U11" s="282">
        <v>20</v>
      </c>
      <c r="V11" s="282">
        <v>5</v>
      </c>
      <c r="W11" s="282">
        <v>10</v>
      </c>
      <c r="X11" s="282">
        <v>7</v>
      </c>
      <c r="Y11" s="282">
        <v>6</v>
      </c>
      <c r="Z11" s="282">
        <v>8</v>
      </c>
      <c r="AA11" s="282">
        <v>8</v>
      </c>
      <c r="AB11" s="282">
        <v>11</v>
      </c>
      <c r="AC11" s="282">
        <v>8</v>
      </c>
      <c r="AD11" s="282">
        <v>4</v>
      </c>
      <c r="AE11" s="282">
        <v>3</v>
      </c>
      <c r="AF11" s="282">
        <v>5</v>
      </c>
    </row>
    <row r="12" spans="2:33" ht="19.5" customHeight="1" x14ac:dyDescent="0.2">
      <c r="B12" s="34" t="s">
        <v>7</v>
      </c>
      <c r="C12" s="282">
        <v>234</v>
      </c>
      <c r="D12" s="282">
        <v>122</v>
      </c>
      <c r="E12" s="282">
        <v>156</v>
      </c>
      <c r="F12" s="282">
        <v>187</v>
      </c>
      <c r="G12" s="282">
        <v>253</v>
      </c>
      <c r="H12" s="282">
        <v>229</v>
      </c>
      <c r="I12" s="282">
        <v>227</v>
      </c>
      <c r="J12" s="282">
        <v>262</v>
      </c>
      <c r="K12" s="282">
        <v>201</v>
      </c>
      <c r="L12" s="282">
        <v>192</v>
      </c>
      <c r="M12" s="282">
        <v>156</v>
      </c>
      <c r="N12" s="282">
        <v>178</v>
      </c>
      <c r="O12" s="282">
        <v>141</v>
      </c>
      <c r="P12" s="282">
        <v>113</v>
      </c>
      <c r="Q12" s="282">
        <v>97</v>
      </c>
      <c r="R12" s="282">
        <v>98</v>
      </c>
      <c r="S12" s="282">
        <v>48</v>
      </c>
      <c r="T12" s="282">
        <v>35</v>
      </c>
      <c r="U12" s="282">
        <v>23</v>
      </c>
      <c r="V12" s="282">
        <v>17</v>
      </c>
      <c r="W12" s="282">
        <v>15</v>
      </c>
      <c r="X12" s="282">
        <v>16</v>
      </c>
      <c r="Y12" s="282">
        <v>12</v>
      </c>
      <c r="Z12" s="282">
        <v>12</v>
      </c>
      <c r="AA12" s="282">
        <v>20</v>
      </c>
      <c r="AB12" s="282">
        <v>27</v>
      </c>
      <c r="AC12" s="282">
        <v>26</v>
      </c>
      <c r="AD12" s="282">
        <v>16</v>
      </c>
      <c r="AE12" s="282">
        <v>44</v>
      </c>
      <c r="AF12" s="282">
        <v>28</v>
      </c>
    </row>
    <row r="13" spans="2:33" ht="19.5" customHeight="1" x14ac:dyDescent="0.2">
      <c r="B13" s="34" t="s">
        <v>8</v>
      </c>
      <c r="C13" s="282">
        <v>40</v>
      </c>
      <c r="D13" s="282">
        <v>19</v>
      </c>
      <c r="E13" s="282">
        <v>16</v>
      </c>
      <c r="F13" s="282">
        <v>16</v>
      </c>
      <c r="G13" s="282">
        <v>41</v>
      </c>
      <c r="H13" s="282">
        <v>38</v>
      </c>
      <c r="I13" s="282">
        <v>37</v>
      </c>
      <c r="J13" s="282">
        <v>26</v>
      </c>
      <c r="K13" s="282">
        <v>44</v>
      </c>
      <c r="L13" s="282">
        <v>60</v>
      </c>
      <c r="M13" s="282">
        <v>39</v>
      </c>
      <c r="N13" s="282">
        <v>46</v>
      </c>
      <c r="O13" s="282">
        <v>35</v>
      </c>
      <c r="P13" s="282">
        <v>25</v>
      </c>
      <c r="Q13" s="282">
        <v>20</v>
      </c>
      <c r="R13" s="282">
        <v>13</v>
      </c>
      <c r="S13" s="282">
        <v>17</v>
      </c>
      <c r="T13" s="282">
        <v>8</v>
      </c>
      <c r="U13" s="282">
        <v>9</v>
      </c>
      <c r="V13" s="282">
        <v>5</v>
      </c>
      <c r="W13" s="282">
        <v>4</v>
      </c>
      <c r="X13" s="282">
        <v>0</v>
      </c>
      <c r="Y13" s="282">
        <v>4</v>
      </c>
      <c r="Z13" s="282">
        <v>1</v>
      </c>
      <c r="AA13" s="282">
        <v>2</v>
      </c>
      <c r="AB13" s="282">
        <v>5</v>
      </c>
      <c r="AC13" s="282">
        <v>4</v>
      </c>
      <c r="AD13" s="282">
        <v>3</v>
      </c>
      <c r="AE13" s="282">
        <v>8</v>
      </c>
      <c r="AF13" s="282">
        <v>6</v>
      </c>
    </row>
    <row r="14" spans="2:33" ht="19.5" customHeight="1" x14ac:dyDescent="0.2">
      <c r="B14" s="34" t="s">
        <v>9</v>
      </c>
      <c r="C14" s="282">
        <v>37</v>
      </c>
      <c r="D14" s="282">
        <v>23</v>
      </c>
      <c r="E14" s="282">
        <v>25</v>
      </c>
      <c r="F14" s="282">
        <v>46</v>
      </c>
      <c r="G14" s="282">
        <v>52</v>
      </c>
      <c r="H14" s="282">
        <v>49</v>
      </c>
      <c r="I14" s="282">
        <v>49</v>
      </c>
      <c r="J14" s="282">
        <v>48</v>
      </c>
      <c r="K14" s="282">
        <v>43</v>
      </c>
      <c r="L14" s="282">
        <v>44</v>
      </c>
      <c r="M14" s="282">
        <v>39</v>
      </c>
      <c r="N14" s="282">
        <v>44</v>
      </c>
      <c r="O14" s="282">
        <v>32</v>
      </c>
      <c r="P14" s="282">
        <v>18</v>
      </c>
      <c r="Q14" s="282">
        <v>19</v>
      </c>
      <c r="R14" s="282">
        <v>13</v>
      </c>
      <c r="S14" s="282">
        <v>15</v>
      </c>
      <c r="T14" s="282">
        <v>15</v>
      </c>
      <c r="U14" s="282">
        <v>6</v>
      </c>
      <c r="V14" s="282">
        <v>9</v>
      </c>
      <c r="W14" s="282">
        <v>7</v>
      </c>
      <c r="X14" s="282">
        <v>3</v>
      </c>
      <c r="Y14" s="282">
        <v>3</v>
      </c>
      <c r="Z14" s="282">
        <v>3</v>
      </c>
      <c r="AA14" s="282">
        <v>2</v>
      </c>
      <c r="AB14" s="282">
        <v>15</v>
      </c>
      <c r="AC14" s="282">
        <v>11</v>
      </c>
      <c r="AD14" s="282">
        <v>17</v>
      </c>
      <c r="AE14" s="282">
        <v>17</v>
      </c>
      <c r="AF14" s="282">
        <v>15</v>
      </c>
    </row>
    <row r="15" spans="2:33" ht="19.5" customHeight="1" x14ac:dyDescent="0.2">
      <c r="B15" s="34" t="s">
        <v>10</v>
      </c>
      <c r="C15" s="282">
        <v>52</v>
      </c>
      <c r="D15" s="282">
        <v>38</v>
      </c>
      <c r="E15" s="282">
        <v>36</v>
      </c>
      <c r="F15" s="282">
        <v>61</v>
      </c>
      <c r="G15" s="282">
        <v>55</v>
      </c>
      <c r="H15" s="282">
        <v>48</v>
      </c>
      <c r="I15" s="282">
        <v>62</v>
      </c>
      <c r="J15" s="282">
        <v>100</v>
      </c>
      <c r="K15" s="282">
        <v>89</v>
      </c>
      <c r="L15" s="282">
        <v>119</v>
      </c>
      <c r="M15" s="282">
        <v>135</v>
      </c>
      <c r="N15" s="282">
        <v>89</v>
      </c>
      <c r="O15" s="282">
        <v>136</v>
      </c>
      <c r="P15" s="282">
        <v>95</v>
      </c>
      <c r="Q15" s="282">
        <v>71</v>
      </c>
      <c r="R15" s="282">
        <v>45</v>
      </c>
      <c r="S15" s="282">
        <v>19</v>
      </c>
      <c r="T15" s="282">
        <v>9</v>
      </c>
      <c r="U15" s="282">
        <v>5</v>
      </c>
      <c r="V15" s="282">
        <v>4</v>
      </c>
      <c r="W15" s="282">
        <v>5</v>
      </c>
      <c r="X15" s="282">
        <v>0</v>
      </c>
      <c r="Y15" s="282">
        <v>5</v>
      </c>
      <c r="Z15" s="282">
        <v>7</v>
      </c>
      <c r="AA15" s="282">
        <v>7</v>
      </c>
      <c r="AB15" s="282">
        <v>8</v>
      </c>
      <c r="AC15" s="282">
        <v>5</v>
      </c>
      <c r="AD15" s="282">
        <v>10</v>
      </c>
      <c r="AE15" s="282">
        <v>13</v>
      </c>
      <c r="AF15" s="282">
        <v>7</v>
      </c>
    </row>
    <row r="16" spans="2:33"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87"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87"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87" s="32" customFormat="1" ht="13.5" customHeight="1" x14ac:dyDescent="0.15">
      <c r="B19" s="32" t="s">
        <v>19</v>
      </c>
    </row>
    <row r="20" spans="1:87" s="32" customFormat="1" ht="13.5" customHeight="1" x14ac:dyDescent="0.15">
      <c r="B20" s="449" t="s">
        <v>17</v>
      </c>
      <c r="C20" s="449"/>
      <c r="D20" s="37"/>
      <c r="E20" s="38"/>
      <c r="F20" s="38"/>
      <c r="N20" s="39"/>
    </row>
    <row r="21" spans="1:87" s="40" customFormat="1" ht="5.25" customHeight="1" x14ac:dyDescent="0.15">
      <c r="B21" s="41"/>
      <c r="C21" s="41"/>
      <c r="D21" s="41"/>
      <c r="E21" s="41"/>
      <c r="F21" s="41"/>
    </row>
    <row r="22" spans="1:87" s="32" customFormat="1" ht="13.5" customHeight="1" x14ac:dyDescent="0.15">
      <c r="B22" s="43" t="s">
        <v>20</v>
      </c>
      <c r="C22" s="4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87" s="32" customFormat="1" ht="13.5" customHeight="1" x14ac:dyDescent="0.15">
      <c r="B23" s="62" t="s">
        <v>793</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7" s="32" customFormat="1" ht="13.5" customHeight="1" x14ac:dyDescent="0.15">
      <c r="A24" s="46"/>
      <c r="B24" s="56" t="s">
        <v>661</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row>
    <row r="25" spans="1:87" s="32" customFormat="1" ht="13.5" customHeight="1" x14ac:dyDescent="0.15">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row>
    <row r="26" spans="1:87" ht="13.5" customHeight="1" x14ac:dyDescent="0.2">
      <c r="B26" s="22" t="s">
        <v>68</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row>
  </sheetData>
  <mergeCells count="2">
    <mergeCell ref="B1:AF1"/>
    <mergeCell ref="B20:C20"/>
  </mergeCells>
  <hyperlinks>
    <hyperlink ref="B26" location="Contents!A1" display="(Back to contents)" xr:uid="{00000000-0004-0000-1800-000000000000}"/>
    <hyperlink ref="B20" r:id="rId1" xr:uid="{00000000-0004-0000-1800-000001000000}"/>
    <hyperlink ref="B20:C20" r:id="rId2" display="https://estatistica.madeira.gov.pt/" xr:uid="{00000000-0004-0000-18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CI2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12.85546875" style="11" bestFit="1" customWidth="1"/>
    <col min="34" max="16384" width="9.140625" style="11"/>
  </cols>
  <sheetData>
    <row r="1" spans="2:33" ht="30" customHeight="1" x14ac:dyDescent="0.2">
      <c r="B1" s="446" t="s">
        <v>789</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3" ht="21" customHeight="1" x14ac:dyDescent="0.2">
      <c r="AF2" s="29" t="s">
        <v>12</v>
      </c>
      <c r="AG2" s="24"/>
    </row>
    <row r="3" spans="2:33"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3" s="13" customFormat="1" ht="19.5" customHeight="1" x14ac:dyDescent="0.2">
      <c r="B4" s="33" t="s">
        <v>11</v>
      </c>
      <c r="C4" s="283">
        <v>140</v>
      </c>
      <c r="D4" s="283">
        <v>88</v>
      </c>
      <c r="E4" s="283">
        <v>112</v>
      </c>
      <c r="F4" s="283">
        <v>162</v>
      </c>
      <c r="G4" s="283">
        <v>196</v>
      </c>
      <c r="H4" s="283">
        <v>142</v>
      </c>
      <c r="I4" s="283">
        <v>124</v>
      </c>
      <c r="J4" s="283">
        <v>123</v>
      </c>
      <c r="K4" s="283">
        <v>114</v>
      </c>
      <c r="L4" s="283">
        <v>73</v>
      </c>
      <c r="M4" s="283">
        <v>103</v>
      </c>
      <c r="N4" s="283">
        <v>71</v>
      </c>
      <c r="O4" s="283">
        <v>92</v>
      </c>
      <c r="P4" s="283">
        <v>85</v>
      </c>
      <c r="Q4" s="283">
        <v>52</v>
      </c>
      <c r="R4" s="283">
        <v>40</v>
      </c>
      <c r="S4" s="283">
        <f t="shared" ref="S4:AB4" si="0">SUM(S5:S15)</f>
        <v>51</v>
      </c>
      <c r="T4" s="283">
        <f t="shared" si="0"/>
        <v>37</v>
      </c>
      <c r="U4" s="283">
        <f t="shared" si="0"/>
        <v>32</v>
      </c>
      <c r="V4" s="283">
        <f t="shared" si="0"/>
        <v>23</v>
      </c>
      <c r="W4" s="283">
        <f t="shared" si="0"/>
        <v>26</v>
      </c>
      <c r="X4" s="283">
        <f t="shared" si="0"/>
        <v>26</v>
      </c>
      <c r="Y4" s="283">
        <f t="shared" si="0"/>
        <v>15</v>
      </c>
      <c r="Z4" s="283">
        <f t="shared" si="0"/>
        <v>10</v>
      </c>
      <c r="AA4" s="283">
        <f t="shared" si="0"/>
        <v>19</v>
      </c>
      <c r="AB4" s="283">
        <f t="shared" si="0"/>
        <v>32</v>
      </c>
      <c r="AC4" s="283">
        <f>SUM(AC5:AC15)</f>
        <v>36</v>
      </c>
      <c r="AD4" s="283">
        <f>SUM(AD5:AD15)</f>
        <v>35</v>
      </c>
      <c r="AE4" s="283">
        <f>SUM(AE5:AE15)</f>
        <v>26</v>
      </c>
      <c r="AF4" s="283">
        <f>SUM(AF5:AF15)</f>
        <v>40</v>
      </c>
    </row>
    <row r="5" spans="2:33" ht="19.5" customHeight="1" x14ac:dyDescent="0.2">
      <c r="B5" s="34" t="s">
        <v>0</v>
      </c>
      <c r="C5" s="282">
        <v>18</v>
      </c>
      <c r="D5" s="282">
        <v>6</v>
      </c>
      <c r="E5" s="282">
        <v>13</v>
      </c>
      <c r="F5" s="282">
        <v>14</v>
      </c>
      <c r="G5" s="282">
        <v>18</v>
      </c>
      <c r="H5" s="282">
        <v>11</v>
      </c>
      <c r="I5" s="282">
        <v>12</v>
      </c>
      <c r="J5" s="282">
        <v>11</v>
      </c>
      <c r="K5" s="282">
        <v>13</v>
      </c>
      <c r="L5" s="282">
        <v>11</v>
      </c>
      <c r="M5" s="282">
        <v>8</v>
      </c>
      <c r="N5" s="282">
        <v>7</v>
      </c>
      <c r="O5" s="282">
        <v>1</v>
      </c>
      <c r="P5" s="282">
        <v>1</v>
      </c>
      <c r="Q5" s="282">
        <v>1</v>
      </c>
      <c r="R5" s="282">
        <v>1</v>
      </c>
      <c r="S5" s="282">
        <v>2</v>
      </c>
      <c r="T5" s="282">
        <v>0</v>
      </c>
      <c r="U5" s="282">
        <v>0</v>
      </c>
      <c r="V5" s="282">
        <v>0</v>
      </c>
      <c r="W5" s="282">
        <v>1</v>
      </c>
      <c r="X5" s="282">
        <v>0</v>
      </c>
      <c r="Y5" s="282">
        <v>0</v>
      </c>
      <c r="Z5" s="282">
        <v>0</v>
      </c>
      <c r="AA5" s="282">
        <v>0</v>
      </c>
      <c r="AB5" s="282">
        <v>1</v>
      </c>
      <c r="AC5" s="282">
        <v>0</v>
      </c>
      <c r="AD5" s="282">
        <v>0</v>
      </c>
      <c r="AE5" s="282">
        <v>0</v>
      </c>
      <c r="AF5" s="282">
        <v>0</v>
      </c>
    </row>
    <row r="6" spans="2:33" ht="19.5" customHeight="1" x14ac:dyDescent="0.2">
      <c r="B6" s="34" t="s">
        <v>1</v>
      </c>
      <c r="C6" s="282">
        <v>12</v>
      </c>
      <c r="D6" s="282">
        <v>6</v>
      </c>
      <c r="E6" s="282">
        <v>13</v>
      </c>
      <c r="F6" s="282">
        <v>12</v>
      </c>
      <c r="G6" s="282">
        <v>23</v>
      </c>
      <c r="H6" s="282">
        <v>14</v>
      </c>
      <c r="I6" s="282">
        <v>13</v>
      </c>
      <c r="J6" s="282">
        <v>26</v>
      </c>
      <c r="K6" s="282">
        <v>14</v>
      </c>
      <c r="L6" s="282">
        <v>17</v>
      </c>
      <c r="M6" s="282">
        <v>18</v>
      </c>
      <c r="N6" s="282">
        <v>15</v>
      </c>
      <c r="O6" s="282">
        <v>21</v>
      </c>
      <c r="P6" s="282">
        <v>26</v>
      </c>
      <c r="Q6" s="282">
        <v>13</v>
      </c>
      <c r="R6" s="282">
        <v>8</v>
      </c>
      <c r="S6" s="282">
        <v>8</v>
      </c>
      <c r="T6" s="282">
        <v>3</v>
      </c>
      <c r="U6" s="282">
        <v>2</v>
      </c>
      <c r="V6" s="282">
        <v>8</v>
      </c>
      <c r="W6" s="282">
        <v>1</v>
      </c>
      <c r="X6" s="282">
        <v>5</v>
      </c>
      <c r="Y6" s="282">
        <v>3</v>
      </c>
      <c r="Z6" s="282">
        <v>1</v>
      </c>
      <c r="AA6" s="282">
        <v>5</v>
      </c>
      <c r="AB6" s="282">
        <v>2</v>
      </c>
      <c r="AC6" s="282">
        <v>2</v>
      </c>
      <c r="AD6" s="282">
        <v>0</v>
      </c>
      <c r="AE6" s="282">
        <v>1</v>
      </c>
      <c r="AF6" s="282">
        <v>4</v>
      </c>
    </row>
    <row r="7" spans="2:33" ht="19.5" customHeight="1" x14ac:dyDescent="0.2">
      <c r="B7" s="34" t="s">
        <v>2</v>
      </c>
      <c r="C7" s="282">
        <v>27</v>
      </c>
      <c r="D7" s="282">
        <v>13</v>
      </c>
      <c r="E7" s="282">
        <v>20</v>
      </c>
      <c r="F7" s="282">
        <v>31</v>
      </c>
      <c r="G7" s="282">
        <v>47</v>
      </c>
      <c r="H7" s="282">
        <v>27</v>
      </c>
      <c r="I7" s="282">
        <v>30</v>
      </c>
      <c r="J7" s="282">
        <v>18</v>
      </c>
      <c r="K7" s="282">
        <v>18</v>
      </c>
      <c r="L7" s="282">
        <v>12</v>
      </c>
      <c r="M7" s="282">
        <v>23</v>
      </c>
      <c r="N7" s="282">
        <v>13</v>
      </c>
      <c r="O7" s="282">
        <v>23</v>
      </c>
      <c r="P7" s="282">
        <v>21</v>
      </c>
      <c r="Q7" s="282">
        <v>13</v>
      </c>
      <c r="R7" s="282">
        <v>8</v>
      </c>
      <c r="S7" s="282">
        <v>11</v>
      </c>
      <c r="T7" s="282">
        <v>7</v>
      </c>
      <c r="U7" s="282">
        <v>11</v>
      </c>
      <c r="V7" s="282">
        <v>3</v>
      </c>
      <c r="W7" s="282">
        <v>3</v>
      </c>
      <c r="X7" s="282">
        <v>2</v>
      </c>
      <c r="Y7" s="282">
        <v>5</v>
      </c>
      <c r="Z7" s="282">
        <v>2</v>
      </c>
      <c r="AA7" s="282">
        <v>4</v>
      </c>
      <c r="AB7" s="282">
        <v>7</v>
      </c>
      <c r="AC7" s="282">
        <v>9</v>
      </c>
      <c r="AD7" s="282">
        <v>3</v>
      </c>
      <c r="AE7" s="282">
        <v>2</v>
      </c>
      <c r="AF7" s="282">
        <v>5</v>
      </c>
    </row>
    <row r="8" spans="2:33" ht="19.5" customHeight="1" x14ac:dyDescent="0.2">
      <c r="B8" s="34" t="s">
        <v>3</v>
      </c>
      <c r="C8" s="282">
        <v>29</v>
      </c>
      <c r="D8" s="282">
        <v>19</v>
      </c>
      <c r="E8" s="282">
        <v>25</v>
      </c>
      <c r="F8" s="282">
        <v>51</v>
      </c>
      <c r="G8" s="282">
        <v>31</v>
      </c>
      <c r="H8" s="282">
        <v>29</v>
      </c>
      <c r="I8" s="282">
        <v>12</v>
      </c>
      <c r="J8" s="282">
        <v>16</v>
      </c>
      <c r="K8" s="282">
        <v>18</v>
      </c>
      <c r="L8" s="282">
        <v>14</v>
      </c>
      <c r="M8" s="282">
        <v>20</v>
      </c>
      <c r="N8" s="282">
        <v>17</v>
      </c>
      <c r="O8" s="282">
        <v>19</v>
      </c>
      <c r="P8" s="282">
        <v>12</v>
      </c>
      <c r="Q8" s="282">
        <v>8</v>
      </c>
      <c r="R8" s="282">
        <v>6</v>
      </c>
      <c r="S8" s="282">
        <v>7</v>
      </c>
      <c r="T8" s="282">
        <v>13</v>
      </c>
      <c r="U8" s="282">
        <v>4</v>
      </c>
      <c r="V8" s="282">
        <v>2</v>
      </c>
      <c r="W8" s="282">
        <v>1</v>
      </c>
      <c r="X8" s="282">
        <v>4</v>
      </c>
      <c r="Y8" s="282">
        <v>3</v>
      </c>
      <c r="Z8" s="282">
        <v>1</v>
      </c>
      <c r="AA8" s="282">
        <v>1</v>
      </c>
      <c r="AB8" s="282">
        <v>3</v>
      </c>
      <c r="AC8" s="282">
        <v>2</v>
      </c>
      <c r="AD8" s="282">
        <v>8</v>
      </c>
      <c r="AE8" s="282">
        <v>8</v>
      </c>
      <c r="AF8" s="282">
        <v>6</v>
      </c>
    </row>
    <row r="9" spans="2:33" ht="19.5" customHeight="1" x14ac:dyDescent="0.2">
      <c r="B9" s="34" t="s">
        <v>4</v>
      </c>
      <c r="C9" s="282">
        <v>11</v>
      </c>
      <c r="D9" s="282">
        <v>10</v>
      </c>
      <c r="E9" s="282">
        <v>13</v>
      </c>
      <c r="F9" s="282">
        <v>20</v>
      </c>
      <c r="G9" s="282">
        <v>17</v>
      </c>
      <c r="H9" s="282">
        <v>15</v>
      </c>
      <c r="I9" s="282">
        <v>17</v>
      </c>
      <c r="J9" s="282">
        <v>6</v>
      </c>
      <c r="K9" s="282">
        <v>11</v>
      </c>
      <c r="L9" s="282">
        <v>6</v>
      </c>
      <c r="M9" s="282">
        <v>9</v>
      </c>
      <c r="N9" s="282">
        <v>6</v>
      </c>
      <c r="O9" s="282">
        <v>4</v>
      </c>
      <c r="P9" s="282">
        <v>4</v>
      </c>
      <c r="Q9" s="282">
        <v>3</v>
      </c>
      <c r="R9" s="282">
        <v>3</v>
      </c>
      <c r="S9" s="282">
        <v>11</v>
      </c>
      <c r="T9" s="282">
        <v>5</v>
      </c>
      <c r="U9" s="282">
        <v>2</v>
      </c>
      <c r="V9" s="282">
        <v>1</v>
      </c>
      <c r="W9" s="282">
        <v>4</v>
      </c>
      <c r="X9" s="282">
        <v>7</v>
      </c>
      <c r="Y9" s="282">
        <v>1</v>
      </c>
      <c r="Z9" s="282">
        <v>2</v>
      </c>
      <c r="AA9" s="282">
        <v>2</v>
      </c>
      <c r="AB9" s="282">
        <v>6</v>
      </c>
      <c r="AC9" s="282">
        <v>5</v>
      </c>
      <c r="AD9" s="282">
        <v>6</v>
      </c>
      <c r="AE9" s="282">
        <v>2</v>
      </c>
      <c r="AF9" s="282">
        <v>3</v>
      </c>
    </row>
    <row r="10" spans="2:33" ht="19.5" customHeight="1" x14ac:dyDescent="0.2">
      <c r="B10" s="34" t="s">
        <v>5</v>
      </c>
      <c r="C10" s="282">
        <v>3</v>
      </c>
      <c r="D10" s="282">
        <v>5</v>
      </c>
      <c r="E10" s="282">
        <v>4</v>
      </c>
      <c r="F10" s="282">
        <v>3</v>
      </c>
      <c r="G10" s="282">
        <v>2</v>
      </c>
      <c r="H10" s="282">
        <v>2</v>
      </c>
      <c r="I10" s="282">
        <v>3</v>
      </c>
      <c r="J10" s="282">
        <v>7</v>
      </c>
      <c r="K10" s="282">
        <v>2</v>
      </c>
      <c r="L10" s="282">
        <v>0</v>
      </c>
      <c r="M10" s="282">
        <v>1</v>
      </c>
      <c r="N10" s="282">
        <v>1</v>
      </c>
      <c r="O10" s="282">
        <v>1</v>
      </c>
      <c r="P10" s="282">
        <v>1</v>
      </c>
      <c r="Q10" s="282">
        <v>1</v>
      </c>
      <c r="R10" s="282">
        <v>0</v>
      </c>
      <c r="S10" s="282">
        <v>0</v>
      </c>
      <c r="T10" s="282">
        <v>0</v>
      </c>
      <c r="U10" s="282">
        <v>0</v>
      </c>
      <c r="V10" s="282">
        <v>0</v>
      </c>
      <c r="W10" s="282">
        <v>0</v>
      </c>
      <c r="X10" s="282">
        <v>0</v>
      </c>
      <c r="Y10" s="282">
        <v>0</v>
      </c>
      <c r="Z10" s="282">
        <v>0</v>
      </c>
      <c r="AA10" s="282">
        <v>0</v>
      </c>
      <c r="AB10" s="282">
        <v>0</v>
      </c>
      <c r="AC10" s="282">
        <v>0</v>
      </c>
      <c r="AD10" s="282">
        <v>0</v>
      </c>
      <c r="AE10" s="282">
        <v>1</v>
      </c>
      <c r="AF10" s="282">
        <v>6</v>
      </c>
    </row>
    <row r="11" spans="2:33" ht="19.5" customHeight="1" x14ac:dyDescent="0.2">
      <c r="B11" s="34" t="s">
        <v>6</v>
      </c>
      <c r="C11" s="282">
        <v>6</v>
      </c>
      <c r="D11" s="282">
        <v>6</v>
      </c>
      <c r="E11" s="282">
        <v>5</v>
      </c>
      <c r="F11" s="282">
        <v>3</v>
      </c>
      <c r="G11" s="282">
        <v>7</v>
      </c>
      <c r="H11" s="282">
        <v>6</v>
      </c>
      <c r="I11" s="282">
        <v>2</v>
      </c>
      <c r="J11" s="282">
        <v>2</v>
      </c>
      <c r="K11" s="282">
        <v>2</v>
      </c>
      <c r="L11" s="282">
        <v>1</v>
      </c>
      <c r="M11" s="282">
        <v>2</v>
      </c>
      <c r="N11" s="282">
        <v>2</v>
      </c>
      <c r="O11" s="282">
        <v>0</v>
      </c>
      <c r="P11" s="282">
        <v>2</v>
      </c>
      <c r="Q11" s="282">
        <v>0</v>
      </c>
      <c r="R11" s="282">
        <v>2</v>
      </c>
      <c r="S11" s="282">
        <v>0</v>
      </c>
      <c r="T11" s="282">
        <v>0</v>
      </c>
      <c r="U11" s="282">
        <v>2</v>
      </c>
      <c r="V11" s="282">
        <v>0</v>
      </c>
      <c r="W11" s="282">
        <v>0</v>
      </c>
      <c r="X11" s="282">
        <v>1</v>
      </c>
      <c r="Y11" s="282">
        <v>0</v>
      </c>
      <c r="Z11" s="282">
        <v>1</v>
      </c>
      <c r="AA11" s="282">
        <v>0</v>
      </c>
      <c r="AB11" s="282">
        <v>1</v>
      </c>
      <c r="AC11" s="282">
        <v>0</v>
      </c>
      <c r="AD11" s="282">
        <v>1</v>
      </c>
      <c r="AE11" s="282">
        <v>0</v>
      </c>
      <c r="AF11" s="282">
        <v>1</v>
      </c>
    </row>
    <row r="12" spans="2:33" ht="19.5" customHeight="1" x14ac:dyDescent="0.2">
      <c r="B12" s="34" t="s">
        <v>7</v>
      </c>
      <c r="C12" s="282">
        <v>16</v>
      </c>
      <c r="D12" s="282">
        <v>8</v>
      </c>
      <c r="E12" s="282">
        <v>13</v>
      </c>
      <c r="F12" s="282">
        <v>11</v>
      </c>
      <c r="G12" s="282">
        <v>29</v>
      </c>
      <c r="H12" s="282">
        <v>12</v>
      </c>
      <c r="I12" s="282">
        <v>22</v>
      </c>
      <c r="J12" s="282">
        <v>22</v>
      </c>
      <c r="K12" s="282">
        <v>13</v>
      </c>
      <c r="L12" s="282">
        <v>6</v>
      </c>
      <c r="M12" s="282">
        <v>15</v>
      </c>
      <c r="N12" s="282">
        <v>7</v>
      </c>
      <c r="O12" s="282">
        <v>18</v>
      </c>
      <c r="P12" s="282">
        <v>4</v>
      </c>
      <c r="Q12" s="282">
        <v>8</v>
      </c>
      <c r="R12" s="282">
        <v>6</v>
      </c>
      <c r="S12" s="282">
        <v>7</v>
      </c>
      <c r="T12" s="282">
        <v>5</v>
      </c>
      <c r="U12" s="282">
        <v>4</v>
      </c>
      <c r="V12" s="282">
        <v>4</v>
      </c>
      <c r="W12" s="282">
        <v>11</v>
      </c>
      <c r="X12" s="282">
        <v>2</v>
      </c>
      <c r="Y12" s="282">
        <v>3</v>
      </c>
      <c r="Z12" s="282">
        <v>1</v>
      </c>
      <c r="AA12" s="282">
        <v>1</v>
      </c>
      <c r="AB12" s="282">
        <v>3</v>
      </c>
      <c r="AC12" s="282">
        <v>4</v>
      </c>
      <c r="AD12" s="282">
        <v>7</v>
      </c>
      <c r="AE12" s="282">
        <v>3</v>
      </c>
      <c r="AF12" s="282">
        <v>6</v>
      </c>
    </row>
    <row r="13" spans="2:33" ht="19.5" customHeight="1" x14ac:dyDescent="0.2">
      <c r="B13" s="34" t="s">
        <v>8</v>
      </c>
      <c r="C13" s="282">
        <v>7</v>
      </c>
      <c r="D13" s="282">
        <v>3</v>
      </c>
      <c r="E13" s="282">
        <v>2</v>
      </c>
      <c r="F13" s="282">
        <v>2</v>
      </c>
      <c r="G13" s="282">
        <v>5</v>
      </c>
      <c r="H13" s="282">
        <v>10</v>
      </c>
      <c r="I13" s="282">
        <v>3</v>
      </c>
      <c r="J13" s="282">
        <v>3</v>
      </c>
      <c r="K13" s="282">
        <v>10</v>
      </c>
      <c r="L13" s="282">
        <v>4</v>
      </c>
      <c r="M13" s="282">
        <v>5</v>
      </c>
      <c r="N13" s="282">
        <v>0</v>
      </c>
      <c r="O13" s="282">
        <v>2</v>
      </c>
      <c r="P13" s="282">
        <v>4</v>
      </c>
      <c r="Q13" s="282">
        <v>1</v>
      </c>
      <c r="R13" s="282">
        <v>2</v>
      </c>
      <c r="S13" s="282">
        <v>1</v>
      </c>
      <c r="T13" s="282">
        <v>0</v>
      </c>
      <c r="U13" s="282">
        <v>0</v>
      </c>
      <c r="V13" s="282">
        <v>0</v>
      </c>
      <c r="W13" s="282">
        <v>0</v>
      </c>
      <c r="X13" s="282">
        <v>0</v>
      </c>
      <c r="Y13" s="282">
        <v>0</v>
      </c>
      <c r="Z13" s="282">
        <v>0</v>
      </c>
      <c r="AA13" s="282">
        <v>0</v>
      </c>
      <c r="AB13" s="282">
        <v>2</v>
      </c>
      <c r="AC13" s="282">
        <v>0</v>
      </c>
      <c r="AD13" s="282">
        <v>0</v>
      </c>
      <c r="AE13" s="282">
        <v>0</v>
      </c>
      <c r="AF13" s="282">
        <v>1</v>
      </c>
    </row>
    <row r="14" spans="2:33" ht="19.5" customHeight="1" x14ac:dyDescent="0.2">
      <c r="B14" s="34" t="s">
        <v>9</v>
      </c>
      <c r="C14" s="282">
        <v>7</v>
      </c>
      <c r="D14" s="282">
        <v>3</v>
      </c>
      <c r="E14" s="282">
        <v>2</v>
      </c>
      <c r="F14" s="282">
        <v>3</v>
      </c>
      <c r="G14" s="282">
        <v>5</v>
      </c>
      <c r="H14" s="282">
        <v>5</v>
      </c>
      <c r="I14" s="282">
        <v>5</v>
      </c>
      <c r="J14" s="282">
        <v>5</v>
      </c>
      <c r="K14" s="282">
        <v>7</v>
      </c>
      <c r="L14" s="282">
        <v>1</v>
      </c>
      <c r="M14" s="282">
        <v>2</v>
      </c>
      <c r="N14" s="282">
        <v>2</v>
      </c>
      <c r="O14" s="282">
        <v>3</v>
      </c>
      <c r="P14" s="282">
        <v>3</v>
      </c>
      <c r="Q14" s="282">
        <v>2</v>
      </c>
      <c r="R14" s="282">
        <v>4</v>
      </c>
      <c r="S14" s="282">
        <v>3</v>
      </c>
      <c r="T14" s="282">
        <v>3</v>
      </c>
      <c r="U14" s="282">
        <v>7</v>
      </c>
      <c r="V14" s="282">
        <v>4</v>
      </c>
      <c r="W14" s="282">
        <v>2</v>
      </c>
      <c r="X14" s="282">
        <v>5</v>
      </c>
      <c r="Y14" s="282">
        <v>0</v>
      </c>
      <c r="Z14" s="282">
        <v>2</v>
      </c>
      <c r="AA14" s="282">
        <v>3</v>
      </c>
      <c r="AB14" s="282">
        <v>7</v>
      </c>
      <c r="AC14" s="282">
        <v>11</v>
      </c>
      <c r="AD14" s="282">
        <v>9</v>
      </c>
      <c r="AE14" s="282">
        <v>7</v>
      </c>
      <c r="AF14" s="282">
        <v>5</v>
      </c>
    </row>
    <row r="15" spans="2:33" ht="19.5" customHeight="1" x14ac:dyDescent="0.2">
      <c r="B15" s="34" t="s">
        <v>10</v>
      </c>
      <c r="C15" s="282">
        <v>4</v>
      </c>
      <c r="D15" s="282">
        <v>9</v>
      </c>
      <c r="E15" s="282">
        <v>2</v>
      </c>
      <c r="F15" s="282">
        <v>12</v>
      </c>
      <c r="G15" s="282">
        <v>12</v>
      </c>
      <c r="H15" s="282">
        <v>11</v>
      </c>
      <c r="I15" s="282">
        <v>5</v>
      </c>
      <c r="J15" s="282">
        <v>7</v>
      </c>
      <c r="K15" s="282">
        <v>6</v>
      </c>
      <c r="L15" s="282">
        <v>1</v>
      </c>
      <c r="M15" s="282">
        <v>0</v>
      </c>
      <c r="N15" s="282">
        <v>1</v>
      </c>
      <c r="O15" s="282">
        <v>0</v>
      </c>
      <c r="P15" s="282">
        <v>7</v>
      </c>
      <c r="Q15" s="282">
        <v>2</v>
      </c>
      <c r="R15" s="282">
        <v>0</v>
      </c>
      <c r="S15" s="282">
        <v>1</v>
      </c>
      <c r="T15" s="282">
        <v>1</v>
      </c>
      <c r="U15" s="282">
        <v>0</v>
      </c>
      <c r="V15" s="282">
        <v>1</v>
      </c>
      <c r="W15" s="282">
        <v>3</v>
      </c>
      <c r="X15" s="282">
        <v>0</v>
      </c>
      <c r="Y15" s="282">
        <v>0</v>
      </c>
      <c r="Z15" s="282">
        <v>0</v>
      </c>
      <c r="AA15" s="282">
        <v>3</v>
      </c>
      <c r="AB15" s="282">
        <v>0</v>
      </c>
      <c r="AC15" s="282">
        <v>3</v>
      </c>
      <c r="AD15" s="282">
        <v>1</v>
      </c>
      <c r="AE15" s="282">
        <v>2</v>
      </c>
      <c r="AF15" s="282">
        <v>3</v>
      </c>
    </row>
    <row r="16" spans="2:33"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87"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87"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87" s="32" customFormat="1" ht="13.5" customHeight="1" x14ac:dyDescent="0.15">
      <c r="B19" s="32" t="s">
        <v>19</v>
      </c>
    </row>
    <row r="20" spans="1:87" s="32" customFormat="1" ht="13.5" customHeight="1" x14ac:dyDescent="0.15">
      <c r="B20" s="449" t="s">
        <v>17</v>
      </c>
      <c r="C20" s="449"/>
      <c r="D20" s="37"/>
      <c r="E20" s="38"/>
      <c r="F20" s="38"/>
      <c r="N20" s="39"/>
    </row>
    <row r="21" spans="1:87" s="40" customFormat="1" ht="5.25" customHeight="1" x14ac:dyDescent="0.15">
      <c r="B21" s="41"/>
      <c r="C21" s="41"/>
      <c r="D21" s="41"/>
      <c r="E21" s="41"/>
      <c r="F21" s="41"/>
    </row>
    <row r="22" spans="1:87" s="32" customFormat="1" ht="13.5" customHeight="1" x14ac:dyDescent="0.15">
      <c r="B22" s="43" t="s">
        <v>20</v>
      </c>
      <c r="C22" s="4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87" s="32" customFormat="1" ht="13.5" customHeight="1" x14ac:dyDescent="0.15">
      <c r="B23" s="62" t="s">
        <v>14</v>
      </c>
      <c r="C23" s="45"/>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7" s="32" customFormat="1" ht="13.5" customHeight="1" x14ac:dyDescent="0.15">
      <c r="B24" s="62" t="s">
        <v>793</v>
      </c>
      <c r="C24" s="45"/>
      <c r="D24" s="45"/>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row>
    <row r="25" spans="1:87" s="32" customFormat="1" ht="13.5" customHeight="1" x14ac:dyDescent="0.15">
      <c r="A25" s="46"/>
      <c r="B25" s="56" t="s">
        <v>661</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row>
    <row r="26" spans="1:87" s="32" customFormat="1" ht="13.5" customHeight="1" x14ac:dyDescent="0.15">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row>
    <row r="27" spans="1:87" ht="13.5" customHeight="1" x14ac:dyDescent="0.2">
      <c r="B27" s="22" t="s">
        <v>68</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row>
  </sheetData>
  <mergeCells count="2">
    <mergeCell ref="B1:AF1"/>
    <mergeCell ref="B20:C20"/>
  </mergeCells>
  <hyperlinks>
    <hyperlink ref="B27" location="Contents!A1" display="(Back to contents)" xr:uid="{00000000-0004-0000-1900-000000000000}"/>
    <hyperlink ref="B20" r:id="rId1" xr:uid="{00000000-0004-0000-1900-000001000000}"/>
    <hyperlink ref="B20:C20" r:id="rId2" display="https://estatistica.madeira.gov.pt/" xr:uid="{00000000-0004-0000-19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CH26"/>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16384" width="9.140625" style="11"/>
  </cols>
  <sheetData>
    <row r="1" spans="2:32" ht="30" customHeight="1" x14ac:dyDescent="0.2">
      <c r="B1" s="446" t="s">
        <v>783</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2" ht="21" customHeight="1" x14ac:dyDescent="0.2">
      <c r="AF2" s="29" t="s">
        <v>12</v>
      </c>
    </row>
    <row r="3" spans="2:32"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0">
        <v>2018</v>
      </c>
      <c r="AA3" s="50">
        <v>2019</v>
      </c>
      <c r="AB3" s="51">
        <v>2020</v>
      </c>
      <c r="AC3" s="51">
        <v>2021</v>
      </c>
      <c r="AD3" s="51">
        <v>2022</v>
      </c>
      <c r="AE3" s="51">
        <v>2023</v>
      </c>
      <c r="AF3" s="51">
        <v>2024</v>
      </c>
    </row>
    <row r="4" spans="2:32" s="13" customFormat="1" ht="19.5" customHeight="1" x14ac:dyDescent="0.2">
      <c r="B4" s="33" t="s">
        <v>11</v>
      </c>
      <c r="C4" s="283">
        <v>581</v>
      </c>
      <c r="D4" s="283">
        <v>347</v>
      </c>
      <c r="E4" s="283">
        <v>349</v>
      </c>
      <c r="F4" s="283">
        <v>482</v>
      </c>
      <c r="G4" s="283">
        <v>665</v>
      </c>
      <c r="H4" s="283">
        <v>419</v>
      </c>
      <c r="I4" s="283">
        <v>386</v>
      </c>
      <c r="J4" s="283">
        <v>352</v>
      </c>
      <c r="K4" s="283">
        <v>382</v>
      </c>
      <c r="L4" s="283">
        <v>304</v>
      </c>
      <c r="M4" s="283">
        <v>326</v>
      </c>
      <c r="N4" s="283">
        <v>326</v>
      </c>
      <c r="O4" s="283">
        <v>233</v>
      </c>
      <c r="P4" s="283">
        <v>189</v>
      </c>
      <c r="Q4" s="283">
        <v>162</v>
      </c>
      <c r="R4" s="283">
        <v>147</v>
      </c>
      <c r="S4" s="283">
        <f t="shared" ref="S4:AB4" si="0">SUM(S5:S15)</f>
        <v>139</v>
      </c>
      <c r="T4" s="283">
        <f t="shared" si="0"/>
        <v>141</v>
      </c>
      <c r="U4" s="283">
        <f t="shared" si="0"/>
        <v>143</v>
      </c>
      <c r="V4" s="283">
        <f t="shared" si="0"/>
        <v>87</v>
      </c>
      <c r="W4" s="283">
        <f t="shared" si="0"/>
        <v>76</v>
      </c>
      <c r="X4" s="283">
        <f t="shared" si="0"/>
        <v>77</v>
      </c>
      <c r="Y4" s="283">
        <f t="shared" si="0"/>
        <v>74</v>
      </c>
      <c r="Z4" s="283">
        <f t="shared" si="0"/>
        <v>75</v>
      </c>
      <c r="AA4" s="283">
        <f t="shared" si="0"/>
        <v>102</v>
      </c>
      <c r="AB4" s="283">
        <f t="shared" si="0"/>
        <v>115</v>
      </c>
      <c r="AC4" s="283">
        <f>SUM(AC5:AC15)</f>
        <v>115</v>
      </c>
      <c r="AD4" s="283">
        <f>SUM(AD5:AD15)</f>
        <v>135</v>
      </c>
      <c r="AE4" s="283">
        <f>SUM(AE5:AE15)</f>
        <v>134</v>
      </c>
      <c r="AF4" s="283">
        <f>SUM(AF5:AF15)</f>
        <v>89</v>
      </c>
    </row>
    <row r="5" spans="2:32" ht="19.5" customHeight="1" x14ac:dyDescent="0.2">
      <c r="B5" s="34" t="s">
        <v>0</v>
      </c>
      <c r="C5" s="282">
        <v>73</v>
      </c>
      <c r="D5" s="282">
        <v>53</v>
      </c>
      <c r="E5" s="282">
        <v>41</v>
      </c>
      <c r="F5" s="282">
        <v>65</v>
      </c>
      <c r="G5" s="282">
        <v>91</v>
      </c>
      <c r="H5" s="282">
        <v>59</v>
      </c>
      <c r="I5" s="282">
        <v>54</v>
      </c>
      <c r="J5" s="282">
        <v>65</v>
      </c>
      <c r="K5" s="282">
        <v>50</v>
      </c>
      <c r="L5" s="282">
        <v>42</v>
      </c>
      <c r="M5" s="282">
        <v>37</v>
      </c>
      <c r="N5" s="282">
        <v>38</v>
      </c>
      <c r="O5" s="282">
        <v>24</v>
      </c>
      <c r="P5" s="282">
        <v>15</v>
      </c>
      <c r="Q5" s="282">
        <v>16</v>
      </c>
      <c r="R5" s="282">
        <v>4</v>
      </c>
      <c r="S5" s="282">
        <v>6</v>
      </c>
      <c r="T5" s="282">
        <v>1</v>
      </c>
      <c r="U5" s="282">
        <v>0</v>
      </c>
      <c r="V5" s="282">
        <v>1</v>
      </c>
      <c r="W5" s="282">
        <v>6</v>
      </c>
      <c r="X5" s="282">
        <v>2</v>
      </c>
      <c r="Y5" s="282">
        <v>2</v>
      </c>
      <c r="Z5" s="282">
        <v>2</v>
      </c>
      <c r="AA5" s="282">
        <v>3</v>
      </c>
      <c r="AB5" s="282">
        <v>2</v>
      </c>
      <c r="AC5" s="282">
        <v>1</v>
      </c>
      <c r="AD5" s="282">
        <v>1</v>
      </c>
      <c r="AE5" s="282">
        <v>0</v>
      </c>
      <c r="AF5" s="282">
        <v>0</v>
      </c>
    </row>
    <row r="6" spans="2:32" ht="19.5" customHeight="1" x14ac:dyDescent="0.2">
      <c r="B6" s="34" t="s">
        <v>1</v>
      </c>
      <c r="C6" s="282">
        <v>33</v>
      </c>
      <c r="D6" s="282">
        <v>13</v>
      </c>
      <c r="E6" s="282">
        <v>23</v>
      </c>
      <c r="F6" s="282">
        <v>34</v>
      </c>
      <c r="G6" s="282">
        <v>41</v>
      </c>
      <c r="H6" s="282">
        <v>35</v>
      </c>
      <c r="I6" s="282">
        <v>36</v>
      </c>
      <c r="J6" s="282">
        <v>33</v>
      </c>
      <c r="K6" s="282">
        <v>24</v>
      </c>
      <c r="L6" s="282">
        <v>32</v>
      </c>
      <c r="M6" s="282">
        <v>44</v>
      </c>
      <c r="N6" s="282">
        <v>32</v>
      </c>
      <c r="O6" s="282">
        <v>25</v>
      </c>
      <c r="P6" s="282">
        <v>31</v>
      </c>
      <c r="Q6" s="282">
        <v>26</v>
      </c>
      <c r="R6" s="282">
        <v>17</v>
      </c>
      <c r="S6" s="282">
        <v>8</v>
      </c>
      <c r="T6" s="282">
        <v>18</v>
      </c>
      <c r="U6" s="282">
        <v>20</v>
      </c>
      <c r="V6" s="282">
        <v>6</v>
      </c>
      <c r="W6" s="282">
        <v>7</v>
      </c>
      <c r="X6" s="282">
        <v>4</v>
      </c>
      <c r="Y6" s="282">
        <v>2</v>
      </c>
      <c r="Z6" s="282">
        <v>0</v>
      </c>
      <c r="AA6" s="282">
        <v>4</v>
      </c>
      <c r="AB6" s="282">
        <v>2</v>
      </c>
      <c r="AC6" s="282">
        <v>4</v>
      </c>
      <c r="AD6" s="282">
        <v>1</v>
      </c>
      <c r="AE6" s="282">
        <v>0</v>
      </c>
      <c r="AF6" s="282">
        <v>0</v>
      </c>
    </row>
    <row r="7" spans="2:32" ht="19.5" customHeight="1" x14ac:dyDescent="0.2">
      <c r="B7" s="34" t="s">
        <v>2</v>
      </c>
      <c r="C7" s="282">
        <v>150</v>
      </c>
      <c r="D7" s="282">
        <v>69</v>
      </c>
      <c r="E7" s="282">
        <v>73</v>
      </c>
      <c r="F7" s="282">
        <v>168</v>
      </c>
      <c r="G7" s="282">
        <v>220</v>
      </c>
      <c r="H7" s="282">
        <v>133</v>
      </c>
      <c r="I7" s="282">
        <v>118</v>
      </c>
      <c r="J7" s="282">
        <v>124</v>
      </c>
      <c r="K7" s="282">
        <v>162</v>
      </c>
      <c r="L7" s="282">
        <v>124</v>
      </c>
      <c r="M7" s="282">
        <v>133</v>
      </c>
      <c r="N7" s="282">
        <v>152</v>
      </c>
      <c r="O7" s="282">
        <v>87</v>
      </c>
      <c r="P7" s="282">
        <v>73</v>
      </c>
      <c r="Q7" s="282">
        <v>55</v>
      </c>
      <c r="R7" s="282">
        <v>52</v>
      </c>
      <c r="S7" s="282">
        <v>43</v>
      </c>
      <c r="T7" s="282">
        <v>37</v>
      </c>
      <c r="U7" s="282">
        <v>44</v>
      </c>
      <c r="V7" s="282">
        <v>32</v>
      </c>
      <c r="W7" s="282">
        <v>37</v>
      </c>
      <c r="X7" s="282">
        <v>38</v>
      </c>
      <c r="Y7" s="282">
        <v>29</v>
      </c>
      <c r="Z7" s="282">
        <v>37</v>
      </c>
      <c r="AA7" s="282">
        <v>44</v>
      </c>
      <c r="AB7" s="282">
        <v>61</v>
      </c>
      <c r="AC7" s="282">
        <v>65</v>
      </c>
      <c r="AD7" s="282">
        <v>75</v>
      </c>
      <c r="AE7" s="282">
        <v>86</v>
      </c>
      <c r="AF7" s="282">
        <v>53</v>
      </c>
    </row>
    <row r="8" spans="2:32" ht="19.5" customHeight="1" x14ac:dyDescent="0.2">
      <c r="B8" s="34" t="s">
        <v>3</v>
      </c>
      <c r="C8" s="282">
        <v>144</v>
      </c>
      <c r="D8" s="282">
        <v>98</v>
      </c>
      <c r="E8" s="282">
        <v>96</v>
      </c>
      <c r="F8" s="282">
        <v>107</v>
      </c>
      <c r="G8" s="282">
        <v>137</v>
      </c>
      <c r="H8" s="282">
        <v>74</v>
      </c>
      <c r="I8" s="282">
        <v>82</v>
      </c>
      <c r="J8" s="282">
        <v>50</v>
      </c>
      <c r="K8" s="282">
        <v>50</v>
      </c>
      <c r="L8" s="282">
        <v>48</v>
      </c>
      <c r="M8" s="282">
        <v>61</v>
      </c>
      <c r="N8" s="282">
        <v>49</v>
      </c>
      <c r="O8" s="282">
        <v>41</v>
      </c>
      <c r="P8" s="282">
        <v>37</v>
      </c>
      <c r="Q8" s="282">
        <v>18</v>
      </c>
      <c r="R8" s="282">
        <v>20</v>
      </c>
      <c r="S8" s="282">
        <v>21</v>
      </c>
      <c r="T8" s="282">
        <v>25</v>
      </c>
      <c r="U8" s="282">
        <v>18</v>
      </c>
      <c r="V8" s="282">
        <v>9</v>
      </c>
      <c r="W8" s="282">
        <v>5</v>
      </c>
      <c r="X8" s="282">
        <v>2</v>
      </c>
      <c r="Y8" s="282">
        <v>6</v>
      </c>
      <c r="Z8" s="282">
        <v>7</v>
      </c>
      <c r="AA8" s="282">
        <v>11</v>
      </c>
      <c r="AB8" s="282">
        <v>14</v>
      </c>
      <c r="AC8" s="282">
        <v>17</v>
      </c>
      <c r="AD8" s="282">
        <v>18</v>
      </c>
      <c r="AE8" s="282">
        <v>18</v>
      </c>
      <c r="AF8" s="282">
        <v>9</v>
      </c>
    </row>
    <row r="9" spans="2:32" ht="19.5" customHeight="1" x14ac:dyDescent="0.2">
      <c r="B9" s="34" t="s">
        <v>4</v>
      </c>
      <c r="C9" s="282">
        <v>53</v>
      </c>
      <c r="D9" s="282">
        <v>63</v>
      </c>
      <c r="E9" s="282">
        <v>37</v>
      </c>
      <c r="F9" s="282">
        <v>45</v>
      </c>
      <c r="G9" s="282">
        <v>60</v>
      </c>
      <c r="H9" s="282">
        <v>31</v>
      </c>
      <c r="I9" s="282">
        <v>14</v>
      </c>
      <c r="J9" s="282">
        <v>15</v>
      </c>
      <c r="K9" s="282">
        <v>30</v>
      </c>
      <c r="L9" s="282">
        <v>13</v>
      </c>
      <c r="M9" s="282">
        <v>10</v>
      </c>
      <c r="N9" s="282">
        <v>15</v>
      </c>
      <c r="O9" s="282">
        <v>22</v>
      </c>
      <c r="P9" s="282">
        <v>13</v>
      </c>
      <c r="Q9" s="282">
        <v>18</v>
      </c>
      <c r="R9" s="282">
        <v>25</v>
      </c>
      <c r="S9" s="282">
        <v>23</v>
      </c>
      <c r="T9" s="282">
        <v>28</v>
      </c>
      <c r="U9" s="282">
        <v>26</v>
      </c>
      <c r="V9" s="282">
        <v>18</v>
      </c>
      <c r="W9" s="282">
        <v>11</v>
      </c>
      <c r="X9" s="282">
        <v>20</v>
      </c>
      <c r="Y9" s="282">
        <v>18</v>
      </c>
      <c r="Z9" s="282">
        <v>14</v>
      </c>
      <c r="AA9" s="282">
        <v>20</v>
      </c>
      <c r="AB9" s="282">
        <v>12</v>
      </c>
      <c r="AC9" s="282">
        <v>11</v>
      </c>
      <c r="AD9" s="282">
        <v>13</v>
      </c>
      <c r="AE9" s="282">
        <v>15</v>
      </c>
      <c r="AF9" s="282">
        <v>12</v>
      </c>
    </row>
    <row r="10" spans="2:32" ht="19.5" customHeight="1" x14ac:dyDescent="0.2">
      <c r="B10" s="34" t="s">
        <v>5</v>
      </c>
      <c r="C10" s="282">
        <v>1</v>
      </c>
      <c r="D10" s="282">
        <v>2</v>
      </c>
      <c r="E10" s="282">
        <v>4</v>
      </c>
      <c r="F10" s="282">
        <v>0</v>
      </c>
      <c r="G10" s="282">
        <v>3</v>
      </c>
      <c r="H10" s="282">
        <v>1</v>
      </c>
      <c r="I10" s="282">
        <v>1</v>
      </c>
      <c r="J10" s="282">
        <v>3</v>
      </c>
      <c r="K10" s="282">
        <v>3</v>
      </c>
      <c r="L10" s="282">
        <v>2</v>
      </c>
      <c r="M10" s="282">
        <v>0</v>
      </c>
      <c r="N10" s="282">
        <v>0</v>
      </c>
      <c r="O10" s="282">
        <v>1</v>
      </c>
      <c r="P10" s="282">
        <v>1</v>
      </c>
      <c r="Q10" s="282">
        <v>0</v>
      </c>
      <c r="R10" s="282">
        <v>0</v>
      </c>
      <c r="S10" s="282">
        <v>0</v>
      </c>
      <c r="T10" s="282">
        <v>0</v>
      </c>
      <c r="U10" s="282">
        <v>0</v>
      </c>
      <c r="V10" s="282">
        <v>0</v>
      </c>
      <c r="W10" s="282">
        <v>0</v>
      </c>
      <c r="X10" s="282">
        <v>0</v>
      </c>
      <c r="Y10" s="282">
        <v>0</v>
      </c>
      <c r="Z10" s="282">
        <v>0</v>
      </c>
      <c r="AA10" s="282">
        <v>1</v>
      </c>
      <c r="AB10" s="282">
        <v>0</v>
      </c>
      <c r="AC10" s="282">
        <v>0</v>
      </c>
      <c r="AD10" s="282">
        <v>0</v>
      </c>
      <c r="AE10" s="282">
        <v>0</v>
      </c>
      <c r="AF10" s="282">
        <v>0</v>
      </c>
    </row>
    <row r="11" spans="2:32" ht="19.5" customHeight="1" x14ac:dyDescent="0.2">
      <c r="B11" s="34" t="s">
        <v>6</v>
      </c>
      <c r="C11" s="282">
        <v>25</v>
      </c>
      <c r="D11" s="282">
        <v>8</v>
      </c>
      <c r="E11" s="282">
        <v>8</v>
      </c>
      <c r="F11" s="282">
        <v>7</v>
      </c>
      <c r="G11" s="282">
        <v>4</v>
      </c>
      <c r="H11" s="282">
        <v>1</v>
      </c>
      <c r="I11" s="282">
        <v>0</v>
      </c>
      <c r="J11" s="282">
        <v>1</v>
      </c>
      <c r="K11" s="282">
        <v>3</v>
      </c>
      <c r="L11" s="282">
        <v>0</v>
      </c>
      <c r="M11" s="282">
        <v>12</v>
      </c>
      <c r="N11" s="282">
        <v>3</v>
      </c>
      <c r="O11" s="282">
        <v>3</v>
      </c>
      <c r="P11" s="282">
        <v>0</v>
      </c>
      <c r="Q11" s="282">
        <v>2</v>
      </c>
      <c r="R11" s="282">
        <v>3</v>
      </c>
      <c r="S11" s="282">
        <v>1</v>
      </c>
      <c r="T11" s="282">
        <v>1</v>
      </c>
      <c r="U11" s="282">
        <v>0</v>
      </c>
      <c r="V11" s="282">
        <v>2</v>
      </c>
      <c r="W11" s="282">
        <v>1</v>
      </c>
      <c r="X11" s="282">
        <v>0</v>
      </c>
      <c r="Y11" s="282">
        <v>1</v>
      </c>
      <c r="Z11" s="282">
        <v>0</v>
      </c>
      <c r="AA11" s="282">
        <v>0</v>
      </c>
      <c r="AB11" s="282">
        <v>0</v>
      </c>
      <c r="AC11" s="282">
        <v>0</v>
      </c>
      <c r="AD11" s="282">
        <v>0</v>
      </c>
      <c r="AE11" s="282">
        <v>0</v>
      </c>
      <c r="AF11" s="282">
        <v>0</v>
      </c>
    </row>
    <row r="12" spans="2:32" ht="19.5" customHeight="1" x14ac:dyDescent="0.2">
      <c r="B12" s="34" t="s">
        <v>7</v>
      </c>
      <c r="C12" s="282">
        <v>56</v>
      </c>
      <c r="D12" s="282">
        <v>19</v>
      </c>
      <c r="E12" s="282">
        <v>35</v>
      </c>
      <c r="F12" s="282">
        <v>30</v>
      </c>
      <c r="G12" s="282">
        <v>66</v>
      </c>
      <c r="H12" s="282">
        <v>58</v>
      </c>
      <c r="I12" s="282">
        <v>52</v>
      </c>
      <c r="J12" s="282">
        <v>39</v>
      </c>
      <c r="K12" s="282">
        <v>40</v>
      </c>
      <c r="L12" s="282">
        <v>26</v>
      </c>
      <c r="M12" s="282">
        <v>20</v>
      </c>
      <c r="N12" s="282">
        <v>25</v>
      </c>
      <c r="O12" s="282">
        <v>20</v>
      </c>
      <c r="P12" s="282">
        <v>10</v>
      </c>
      <c r="Q12" s="282">
        <v>13</v>
      </c>
      <c r="R12" s="282">
        <v>19</v>
      </c>
      <c r="S12" s="282">
        <v>31</v>
      </c>
      <c r="T12" s="282">
        <v>24</v>
      </c>
      <c r="U12" s="282">
        <v>25</v>
      </c>
      <c r="V12" s="282">
        <v>9</v>
      </c>
      <c r="W12" s="282">
        <v>5</v>
      </c>
      <c r="X12" s="282">
        <v>7</v>
      </c>
      <c r="Y12" s="282">
        <v>9</v>
      </c>
      <c r="Z12" s="282">
        <v>5</v>
      </c>
      <c r="AA12" s="282">
        <v>11</v>
      </c>
      <c r="AB12" s="282">
        <v>10</v>
      </c>
      <c r="AC12" s="282">
        <v>15</v>
      </c>
      <c r="AD12" s="282">
        <v>13</v>
      </c>
      <c r="AE12" s="282">
        <v>8</v>
      </c>
      <c r="AF12" s="282">
        <v>12</v>
      </c>
    </row>
    <row r="13" spans="2:32" ht="19.5" customHeight="1" x14ac:dyDescent="0.2">
      <c r="B13" s="34" t="s">
        <v>8</v>
      </c>
      <c r="C13" s="282">
        <v>17</v>
      </c>
      <c r="D13" s="282">
        <v>7</v>
      </c>
      <c r="E13" s="282">
        <v>7</v>
      </c>
      <c r="F13" s="282">
        <v>5</v>
      </c>
      <c r="G13" s="282">
        <v>13</v>
      </c>
      <c r="H13" s="282">
        <v>5</v>
      </c>
      <c r="I13" s="282">
        <v>4</v>
      </c>
      <c r="J13" s="282">
        <v>2</v>
      </c>
      <c r="K13" s="282">
        <v>3</v>
      </c>
      <c r="L13" s="282">
        <v>3</v>
      </c>
      <c r="M13" s="282">
        <v>4</v>
      </c>
      <c r="N13" s="282">
        <v>3</v>
      </c>
      <c r="O13" s="282">
        <v>2</v>
      </c>
      <c r="P13" s="282">
        <v>1</v>
      </c>
      <c r="Q13" s="282">
        <v>10</v>
      </c>
      <c r="R13" s="282">
        <v>2</v>
      </c>
      <c r="S13" s="282">
        <v>4</v>
      </c>
      <c r="T13" s="282">
        <v>5</v>
      </c>
      <c r="U13" s="282">
        <v>3</v>
      </c>
      <c r="V13" s="282">
        <v>4</v>
      </c>
      <c r="W13" s="282">
        <v>0</v>
      </c>
      <c r="X13" s="282">
        <v>0</v>
      </c>
      <c r="Y13" s="282">
        <v>0</v>
      </c>
      <c r="Z13" s="282">
        <v>1</v>
      </c>
      <c r="AA13" s="282">
        <v>0</v>
      </c>
      <c r="AB13" s="282">
        <v>0</v>
      </c>
      <c r="AC13" s="282">
        <v>0</v>
      </c>
      <c r="AD13" s="282">
        <v>0</v>
      </c>
      <c r="AE13" s="282">
        <v>2</v>
      </c>
      <c r="AF13" s="282">
        <v>0</v>
      </c>
    </row>
    <row r="14" spans="2:32" ht="19.5" customHeight="1" x14ac:dyDescent="0.2">
      <c r="B14" s="34" t="s">
        <v>9</v>
      </c>
      <c r="C14" s="282">
        <v>20</v>
      </c>
      <c r="D14" s="282">
        <v>8</v>
      </c>
      <c r="E14" s="282">
        <v>15</v>
      </c>
      <c r="F14" s="282">
        <v>11</v>
      </c>
      <c r="G14" s="282">
        <v>11</v>
      </c>
      <c r="H14" s="282">
        <v>7</v>
      </c>
      <c r="I14" s="282">
        <v>8</v>
      </c>
      <c r="J14" s="282">
        <v>7</v>
      </c>
      <c r="K14" s="282">
        <v>5</v>
      </c>
      <c r="L14" s="282">
        <v>8</v>
      </c>
      <c r="M14" s="282">
        <v>3</v>
      </c>
      <c r="N14" s="282">
        <v>6</v>
      </c>
      <c r="O14" s="282">
        <v>3</v>
      </c>
      <c r="P14" s="282">
        <v>4</v>
      </c>
      <c r="Q14" s="282">
        <v>2</v>
      </c>
      <c r="R14" s="282">
        <v>1</v>
      </c>
      <c r="S14" s="282">
        <v>0</v>
      </c>
      <c r="T14" s="282">
        <v>2</v>
      </c>
      <c r="U14" s="282">
        <v>5</v>
      </c>
      <c r="V14" s="282">
        <v>5</v>
      </c>
      <c r="W14" s="282">
        <v>3</v>
      </c>
      <c r="X14" s="282">
        <v>4</v>
      </c>
      <c r="Y14" s="282">
        <v>5</v>
      </c>
      <c r="Z14" s="282">
        <v>6</v>
      </c>
      <c r="AA14" s="282">
        <v>5</v>
      </c>
      <c r="AB14" s="282">
        <v>13</v>
      </c>
      <c r="AC14" s="282">
        <v>2</v>
      </c>
      <c r="AD14" s="282">
        <v>10</v>
      </c>
      <c r="AE14" s="282">
        <v>3</v>
      </c>
      <c r="AF14" s="282">
        <v>2</v>
      </c>
    </row>
    <row r="15" spans="2:32" ht="19.5" customHeight="1" x14ac:dyDescent="0.2">
      <c r="B15" s="34" t="s">
        <v>10</v>
      </c>
      <c r="C15" s="282">
        <v>9</v>
      </c>
      <c r="D15" s="282">
        <v>7</v>
      </c>
      <c r="E15" s="282">
        <v>10</v>
      </c>
      <c r="F15" s="282">
        <v>10</v>
      </c>
      <c r="G15" s="282">
        <v>19</v>
      </c>
      <c r="H15" s="282">
        <v>15</v>
      </c>
      <c r="I15" s="282">
        <v>17</v>
      </c>
      <c r="J15" s="282">
        <v>13</v>
      </c>
      <c r="K15" s="282">
        <v>12</v>
      </c>
      <c r="L15" s="282">
        <v>6</v>
      </c>
      <c r="M15" s="282">
        <v>2</v>
      </c>
      <c r="N15" s="282">
        <v>3</v>
      </c>
      <c r="O15" s="282">
        <v>5</v>
      </c>
      <c r="P15" s="282">
        <v>4</v>
      </c>
      <c r="Q15" s="282">
        <v>2</v>
      </c>
      <c r="R15" s="282">
        <v>4</v>
      </c>
      <c r="S15" s="282">
        <v>2</v>
      </c>
      <c r="T15" s="282">
        <v>0</v>
      </c>
      <c r="U15" s="282">
        <v>2</v>
      </c>
      <c r="V15" s="282">
        <v>1</v>
      </c>
      <c r="W15" s="282">
        <v>1</v>
      </c>
      <c r="X15" s="282">
        <v>0</v>
      </c>
      <c r="Y15" s="282">
        <v>2</v>
      </c>
      <c r="Z15" s="282">
        <v>3</v>
      </c>
      <c r="AA15" s="282">
        <v>3</v>
      </c>
      <c r="AB15" s="282">
        <v>1</v>
      </c>
      <c r="AC15" s="282">
        <v>0</v>
      </c>
      <c r="AD15" s="282">
        <v>4</v>
      </c>
      <c r="AE15" s="282">
        <v>2</v>
      </c>
      <c r="AF15" s="282">
        <v>1</v>
      </c>
    </row>
    <row r="16" spans="2:32"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86"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86"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86" s="32" customFormat="1" ht="13.5" customHeight="1" x14ac:dyDescent="0.15">
      <c r="B19" s="35" t="s">
        <v>19</v>
      </c>
    </row>
    <row r="20" spans="1:86" s="32" customFormat="1" ht="13.5" customHeight="1" x14ac:dyDescent="0.15">
      <c r="B20" s="449" t="s">
        <v>17</v>
      </c>
      <c r="C20" s="449"/>
      <c r="D20" s="37"/>
      <c r="E20" s="38"/>
      <c r="F20" s="38"/>
      <c r="N20" s="39"/>
    </row>
    <row r="21" spans="1:86" s="40" customFormat="1" ht="5.25" customHeight="1" x14ac:dyDescent="0.15">
      <c r="B21" s="41"/>
      <c r="C21" s="41"/>
      <c r="D21" s="41"/>
      <c r="E21" s="41"/>
      <c r="F21" s="41"/>
    </row>
    <row r="22" spans="1:86" s="32" customFormat="1" ht="13.5" customHeight="1" x14ac:dyDescent="0.15">
      <c r="B22" s="43" t="s">
        <v>20</v>
      </c>
      <c r="C22" s="4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86" s="32" customFormat="1" ht="13.5" customHeight="1" x14ac:dyDescent="0.15">
      <c r="B23" s="62" t="s">
        <v>793</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6" s="32" customFormat="1" ht="13.5" customHeight="1" x14ac:dyDescent="0.15">
      <c r="A24" s="46"/>
      <c r="B24" s="56" t="s">
        <v>661</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row>
    <row r="25" spans="1:86" s="32" customFormat="1" ht="13.5" customHeight="1" x14ac:dyDescent="0.15">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row>
    <row r="26" spans="1:86" ht="13.5" customHeight="1" x14ac:dyDescent="0.2">
      <c r="B26" s="22" t="s">
        <v>68</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row>
  </sheetData>
  <mergeCells count="2">
    <mergeCell ref="B1:AF1"/>
    <mergeCell ref="B20:C20"/>
  </mergeCells>
  <hyperlinks>
    <hyperlink ref="B26" location="Contents!A1" display="(Back to contents)" xr:uid="{00000000-0004-0000-1A00-000000000000}"/>
    <hyperlink ref="B20" r:id="rId1" xr:uid="{00000000-0004-0000-1A00-000001000000}"/>
    <hyperlink ref="B20:C20" r:id="rId2" display="https://estatistica.madeira.gov.pt/" xr:uid="{00000000-0004-0000-1A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CJ26"/>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6.7109375" style="11" customWidth="1"/>
    <col min="34" max="34" width="12.85546875" style="11" bestFit="1" customWidth="1"/>
    <col min="35" max="16384" width="9.140625" style="11"/>
  </cols>
  <sheetData>
    <row r="1" spans="2:34" ht="30" customHeight="1" x14ac:dyDescent="0.2">
      <c r="B1" s="446" t="s">
        <v>784</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AF2" s="29" t="s">
        <v>12</v>
      </c>
      <c r="AH2" s="24"/>
    </row>
    <row r="3" spans="2:34"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s="13" customFormat="1" ht="19.5" customHeight="1" x14ac:dyDescent="0.2">
      <c r="B4" s="33" t="s">
        <v>11</v>
      </c>
      <c r="C4" s="283">
        <v>455</v>
      </c>
      <c r="D4" s="283">
        <v>258</v>
      </c>
      <c r="E4" s="283">
        <v>255</v>
      </c>
      <c r="F4" s="283">
        <v>336</v>
      </c>
      <c r="G4" s="283">
        <v>493</v>
      </c>
      <c r="H4" s="283">
        <v>300</v>
      </c>
      <c r="I4" s="283">
        <v>279</v>
      </c>
      <c r="J4" s="283">
        <v>278</v>
      </c>
      <c r="K4" s="283">
        <v>296</v>
      </c>
      <c r="L4" s="283">
        <v>242</v>
      </c>
      <c r="M4" s="283">
        <v>251</v>
      </c>
      <c r="N4" s="283">
        <v>247</v>
      </c>
      <c r="O4" s="283">
        <v>187</v>
      </c>
      <c r="P4" s="283">
        <v>156</v>
      </c>
      <c r="Q4" s="283">
        <v>138</v>
      </c>
      <c r="R4" s="283">
        <v>128</v>
      </c>
      <c r="S4" s="283">
        <f t="shared" ref="S4:AB4" si="0">SUM(S5:S15)</f>
        <v>120</v>
      </c>
      <c r="T4" s="283">
        <f t="shared" si="0"/>
        <v>116</v>
      </c>
      <c r="U4" s="283">
        <f t="shared" si="0"/>
        <v>120</v>
      </c>
      <c r="V4" s="283">
        <f t="shared" si="0"/>
        <v>65</v>
      </c>
      <c r="W4" s="283">
        <f t="shared" si="0"/>
        <v>61</v>
      </c>
      <c r="X4" s="283">
        <f t="shared" si="0"/>
        <v>57</v>
      </c>
      <c r="Y4" s="283">
        <f t="shared" si="0"/>
        <v>61</v>
      </c>
      <c r="Z4" s="283">
        <f t="shared" si="0"/>
        <v>62</v>
      </c>
      <c r="AA4" s="283">
        <f t="shared" si="0"/>
        <v>66</v>
      </c>
      <c r="AB4" s="283">
        <f t="shared" si="0"/>
        <v>94</v>
      </c>
      <c r="AC4" s="283">
        <f>SUM(AC5:AC15)</f>
        <v>95</v>
      </c>
      <c r="AD4" s="283">
        <f>SUM(AD5:AD15)</f>
        <v>113</v>
      </c>
      <c r="AE4" s="283">
        <f>SUM(AE5:AE15)</f>
        <v>111</v>
      </c>
      <c r="AF4" s="283">
        <f>SUM(AF5:AF15)</f>
        <v>76</v>
      </c>
    </row>
    <row r="5" spans="2:34" ht="19.5" customHeight="1" x14ac:dyDescent="0.2">
      <c r="B5" s="34" t="s">
        <v>0</v>
      </c>
      <c r="C5" s="282">
        <v>55</v>
      </c>
      <c r="D5" s="282">
        <v>42</v>
      </c>
      <c r="E5" s="282">
        <v>37</v>
      </c>
      <c r="F5" s="282">
        <v>49</v>
      </c>
      <c r="G5" s="282">
        <v>74</v>
      </c>
      <c r="H5" s="282">
        <v>46</v>
      </c>
      <c r="I5" s="282">
        <v>38</v>
      </c>
      <c r="J5" s="282">
        <v>48</v>
      </c>
      <c r="K5" s="282">
        <v>32</v>
      </c>
      <c r="L5" s="282">
        <v>29</v>
      </c>
      <c r="M5" s="282">
        <v>30</v>
      </c>
      <c r="N5" s="282">
        <v>31</v>
      </c>
      <c r="O5" s="282">
        <v>22</v>
      </c>
      <c r="P5" s="282">
        <v>15</v>
      </c>
      <c r="Q5" s="282">
        <v>16</v>
      </c>
      <c r="R5" s="282">
        <v>4</v>
      </c>
      <c r="S5" s="282">
        <v>6</v>
      </c>
      <c r="T5" s="282">
        <v>1</v>
      </c>
      <c r="U5" s="282">
        <v>0</v>
      </c>
      <c r="V5" s="282">
        <v>1</v>
      </c>
      <c r="W5" s="282">
        <v>5</v>
      </c>
      <c r="X5" s="282">
        <v>2</v>
      </c>
      <c r="Y5" s="282">
        <v>2</v>
      </c>
      <c r="Z5" s="282">
        <v>2</v>
      </c>
      <c r="AA5" s="282">
        <v>3</v>
      </c>
      <c r="AB5" s="282">
        <v>1</v>
      </c>
      <c r="AC5" s="282">
        <v>1</v>
      </c>
      <c r="AD5" s="282">
        <v>1</v>
      </c>
      <c r="AE5" s="282">
        <v>0</v>
      </c>
      <c r="AF5" s="282">
        <v>0</v>
      </c>
    </row>
    <row r="6" spans="2:34" ht="19.5" customHeight="1" x14ac:dyDescent="0.2">
      <c r="B6" s="34" t="s">
        <v>1</v>
      </c>
      <c r="C6" s="282">
        <v>29</v>
      </c>
      <c r="D6" s="282">
        <v>13</v>
      </c>
      <c r="E6" s="282">
        <v>22</v>
      </c>
      <c r="F6" s="282">
        <v>30</v>
      </c>
      <c r="G6" s="282">
        <v>34</v>
      </c>
      <c r="H6" s="282">
        <v>24</v>
      </c>
      <c r="I6" s="282">
        <v>28</v>
      </c>
      <c r="J6" s="282">
        <v>28</v>
      </c>
      <c r="K6" s="282">
        <v>18</v>
      </c>
      <c r="L6" s="282">
        <v>26</v>
      </c>
      <c r="M6" s="282">
        <v>34</v>
      </c>
      <c r="N6" s="282">
        <v>26</v>
      </c>
      <c r="O6" s="282">
        <v>23</v>
      </c>
      <c r="P6" s="282">
        <v>27</v>
      </c>
      <c r="Q6" s="282">
        <v>24</v>
      </c>
      <c r="R6" s="282">
        <v>14</v>
      </c>
      <c r="S6" s="282">
        <v>8</v>
      </c>
      <c r="T6" s="282">
        <v>14</v>
      </c>
      <c r="U6" s="282">
        <v>15</v>
      </c>
      <c r="V6" s="282">
        <v>6</v>
      </c>
      <c r="W6" s="282">
        <v>5</v>
      </c>
      <c r="X6" s="282">
        <v>3</v>
      </c>
      <c r="Y6" s="282">
        <v>2</v>
      </c>
      <c r="Z6" s="282">
        <v>0</v>
      </c>
      <c r="AA6" s="282">
        <v>2</v>
      </c>
      <c r="AB6" s="282">
        <v>2</v>
      </c>
      <c r="AC6" s="282">
        <v>2</v>
      </c>
      <c r="AD6" s="282">
        <v>1</v>
      </c>
      <c r="AE6" s="282">
        <v>0</v>
      </c>
      <c r="AF6" s="282">
        <v>0</v>
      </c>
    </row>
    <row r="7" spans="2:34" ht="19.5" customHeight="1" x14ac:dyDescent="0.2">
      <c r="B7" s="34" t="s">
        <v>2</v>
      </c>
      <c r="C7" s="282">
        <v>111</v>
      </c>
      <c r="D7" s="282">
        <v>51</v>
      </c>
      <c r="E7" s="282">
        <v>56</v>
      </c>
      <c r="F7" s="282">
        <v>112</v>
      </c>
      <c r="G7" s="282">
        <v>169</v>
      </c>
      <c r="H7" s="282">
        <v>100</v>
      </c>
      <c r="I7" s="282">
        <v>91</v>
      </c>
      <c r="J7" s="282">
        <v>102</v>
      </c>
      <c r="K7" s="282">
        <v>140</v>
      </c>
      <c r="L7" s="282">
        <v>103</v>
      </c>
      <c r="M7" s="282">
        <v>104</v>
      </c>
      <c r="N7" s="282">
        <v>106</v>
      </c>
      <c r="O7" s="282">
        <v>69</v>
      </c>
      <c r="P7" s="282">
        <v>61</v>
      </c>
      <c r="Q7" s="282">
        <v>46</v>
      </c>
      <c r="R7" s="282">
        <v>48</v>
      </c>
      <c r="S7" s="282">
        <v>37</v>
      </c>
      <c r="T7" s="282">
        <v>32</v>
      </c>
      <c r="U7" s="282">
        <v>39</v>
      </c>
      <c r="V7" s="282">
        <v>27</v>
      </c>
      <c r="W7" s="282">
        <v>29</v>
      </c>
      <c r="X7" s="282">
        <v>27</v>
      </c>
      <c r="Y7" s="282">
        <v>22</v>
      </c>
      <c r="Z7" s="282">
        <v>30</v>
      </c>
      <c r="AA7" s="282">
        <v>31</v>
      </c>
      <c r="AB7" s="282">
        <v>55</v>
      </c>
      <c r="AC7" s="282">
        <v>58</v>
      </c>
      <c r="AD7" s="282">
        <v>65</v>
      </c>
      <c r="AE7" s="282">
        <v>76</v>
      </c>
      <c r="AF7" s="282">
        <v>47</v>
      </c>
    </row>
    <row r="8" spans="2:34" ht="19.5" customHeight="1" x14ac:dyDescent="0.2">
      <c r="B8" s="34" t="s">
        <v>3</v>
      </c>
      <c r="C8" s="282">
        <v>114</v>
      </c>
      <c r="D8" s="282">
        <v>63</v>
      </c>
      <c r="E8" s="282">
        <v>55</v>
      </c>
      <c r="F8" s="282">
        <v>57</v>
      </c>
      <c r="G8" s="282">
        <v>80</v>
      </c>
      <c r="H8" s="282">
        <v>43</v>
      </c>
      <c r="I8" s="282">
        <v>53</v>
      </c>
      <c r="J8" s="282">
        <v>33</v>
      </c>
      <c r="K8" s="282">
        <v>29</v>
      </c>
      <c r="L8" s="282">
        <v>37</v>
      </c>
      <c r="M8" s="282">
        <v>35</v>
      </c>
      <c r="N8" s="282">
        <v>34</v>
      </c>
      <c r="O8" s="282">
        <v>33</v>
      </c>
      <c r="P8" s="282">
        <v>26</v>
      </c>
      <c r="Q8" s="282">
        <v>13</v>
      </c>
      <c r="R8" s="282">
        <v>15</v>
      </c>
      <c r="S8" s="282">
        <v>15</v>
      </c>
      <c r="T8" s="282">
        <v>16</v>
      </c>
      <c r="U8" s="282">
        <v>14</v>
      </c>
      <c r="V8" s="282">
        <v>1</v>
      </c>
      <c r="W8" s="282">
        <v>3</v>
      </c>
      <c r="X8" s="282">
        <v>0</v>
      </c>
      <c r="Y8" s="282">
        <v>5</v>
      </c>
      <c r="Z8" s="282">
        <v>4</v>
      </c>
      <c r="AA8" s="282">
        <v>2</v>
      </c>
      <c r="AB8" s="282">
        <v>8</v>
      </c>
      <c r="AC8" s="282">
        <v>14</v>
      </c>
      <c r="AD8" s="282">
        <v>12</v>
      </c>
      <c r="AE8" s="282">
        <v>15</v>
      </c>
      <c r="AF8" s="282">
        <v>5</v>
      </c>
    </row>
    <row r="9" spans="2:34" ht="19.5" customHeight="1" x14ac:dyDescent="0.2">
      <c r="B9" s="34" t="s">
        <v>4</v>
      </c>
      <c r="C9" s="282">
        <v>43</v>
      </c>
      <c r="D9" s="282">
        <v>46</v>
      </c>
      <c r="E9" s="282">
        <v>25</v>
      </c>
      <c r="F9" s="282">
        <v>38</v>
      </c>
      <c r="G9" s="282">
        <v>52</v>
      </c>
      <c r="H9" s="282">
        <v>28</v>
      </c>
      <c r="I9" s="282">
        <v>12</v>
      </c>
      <c r="J9" s="282">
        <v>12</v>
      </c>
      <c r="K9" s="282">
        <v>23</v>
      </c>
      <c r="L9" s="282">
        <v>10</v>
      </c>
      <c r="M9" s="282">
        <v>10</v>
      </c>
      <c r="N9" s="282">
        <v>13</v>
      </c>
      <c r="O9" s="282">
        <v>13</v>
      </c>
      <c r="P9" s="282">
        <v>11</v>
      </c>
      <c r="Q9" s="282">
        <v>15</v>
      </c>
      <c r="R9" s="282">
        <v>22</v>
      </c>
      <c r="S9" s="282">
        <v>22</v>
      </c>
      <c r="T9" s="282">
        <v>25</v>
      </c>
      <c r="U9" s="282">
        <v>22</v>
      </c>
      <c r="V9" s="282">
        <v>13</v>
      </c>
      <c r="W9" s="282">
        <v>11</v>
      </c>
      <c r="X9" s="282">
        <v>18</v>
      </c>
      <c r="Y9" s="282">
        <v>14</v>
      </c>
      <c r="Z9" s="282">
        <v>14</v>
      </c>
      <c r="AA9" s="282">
        <v>15</v>
      </c>
      <c r="AB9" s="282">
        <v>12</v>
      </c>
      <c r="AC9" s="282">
        <v>10</v>
      </c>
      <c r="AD9" s="282">
        <v>11</v>
      </c>
      <c r="AE9" s="282">
        <v>11</v>
      </c>
      <c r="AF9" s="282">
        <v>11</v>
      </c>
    </row>
    <row r="10" spans="2:34" ht="19.5" customHeight="1" x14ac:dyDescent="0.2">
      <c r="B10" s="34" t="s">
        <v>5</v>
      </c>
      <c r="C10" s="282">
        <v>1</v>
      </c>
      <c r="D10" s="282">
        <v>2</v>
      </c>
      <c r="E10" s="282">
        <v>2</v>
      </c>
      <c r="F10" s="282">
        <v>0</v>
      </c>
      <c r="G10" s="282">
        <v>1</v>
      </c>
      <c r="H10" s="282">
        <v>1</v>
      </c>
      <c r="I10" s="282">
        <v>0</v>
      </c>
      <c r="J10" s="282">
        <v>2</v>
      </c>
      <c r="K10" s="282">
        <v>2</v>
      </c>
      <c r="L10" s="282">
        <v>1</v>
      </c>
      <c r="M10" s="282">
        <v>0</v>
      </c>
      <c r="N10" s="282">
        <v>0</v>
      </c>
      <c r="O10" s="282">
        <v>1</v>
      </c>
      <c r="P10" s="282">
        <v>0</v>
      </c>
      <c r="Q10" s="282">
        <v>0</v>
      </c>
      <c r="R10" s="282">
        <v>0</v>
      </c>
      <c r="S10" s="282">
        <v>0</v>
      </c>
      <c r="T10" s="282">
        <v>0</v>
      </c>
      <c r="U10" s="282">
        <v>0</v>
      </c>
      <c r="V10" s="282">
        <v>0</v>
      </c>
      <c r="W10" s="282">
        <v>0</v>
      </c>
      <c r="X10" s="282">
        <v>0</v>
      </c>
      <c r="Y10" s="282">
        <v>0</v>
      </c>
      <c r="Z10" s="282">
        <v>0</v>
      </c>
      <c r="AA10" s="282">
        <v>1</v>
      </c>
      <c r="AB10" s="282">
        <v>0</v>
      </c>
      <c r="AC10" s="282">
        <v>0</v>
      </c>
      <c r="AD10" s="282">
        <v>0</v>
      </c>
      <c r="AE10" s="282">
        <v>0</v>
      </c>
      <c r="AF10" s="282">
        <v>0</v>
      </c>
    </row>
    <row r="11" spans="2:34" ht="19.5" customHeight="1" x14ac:dyDescent="0.2">
      <c r="B11" s="34" t="s">
        <v>6</v>
      </c>
      <c r="C11" s="282">
        <v>22</v>
      </c>
      <c r="D11" s="282">
        <v>8</v>
      </c>
      <c r="E11" s="282">
        <v>7</v>
      </c>
      <c r="F11" s="282">
        <v>7</v>
      </c>
      <c r="G11" s="282">
        <v>3</v>
      </c>
      <c r="H11" s="282">
        <v>1</v>
      </c>
      <c r="I11" s="282">
        <v>0</v>
      </c>
      <c r="J11" s="282">
        <v>1</v>
      </c>
      <c r="K11" s="282">
        <v>3</v>
      </c>
      <c r="L11" s="282">
        <v>0</v>
      </c>
      <c r="M11" s="282">
        <v>11</v>
      </c>
      <c r="N11" s="282">
        <v>3</v>
      </c>
      <c r="O11" s="282">
        <v>3</v>
      </c>
      <c r="P11" s="282">
        <v>0</v>
      </c>
      <c r="Q11" s="282">
        <v>2</v>
      </c>
      <c r="R11" s="282">
        <v>3</v>
      </c>
      <c r="S11" s="282">
        <v>1</v>
      </c>
      <c r="T11" s="282">
        <v>1</v>
      </c>
      <c r="U11" s="282">
        <v>0</v>
      </c>
      <c r="V11" s="282">
        <v>2</v>
      </c>
      <c r="W11" s="282">
        <v>1</v>
      </c>
      <c r="X11" s="282">
        <v>0</v>
      </c>
      <c r="Y11" s="282">
        <v>1</v>
      </c>
      <c r="Z11" s="282">
        <v>0</v>
      </c>
      <c r="AA11" s="282">
        <v>0</v>
      </c>
      <c r="AB11" s="282">
        <v>0</v>
      </c>
      <c r="AC11" s="282">
        <v>0</v>
      </c>
      <c r="AD11" s="282">
        <v>0</v>
      </c>
      <c r="AE11" s="282">
        <v>0</v>
      </c>
      <c r="AF11" s="282">
        <v>0</v>
      </c>
    </row>
    <row r="12" spans="2:34" ht="19.5" customHeight="1" x14ac:dyDescent="0.2">
      <c r="B12" s="34" t="s">
        <v>7</v>
      </c>
      <c r="C12" s="282">
        <v>45</v>
      </c>
      <c r="D12" s="282">
        <v>16</v>
      </c>
      <c r="E12" s="282">
        <v>27</v>
      </c>
      <c r="F12" s="282">
        <v>21</v>
      </c>
      <c r="G12" s="282">
        <v>45</v>
      </c>
      <c r="H12" s="282">
        <v>39</v>
      </c>
      <c r="I12" s="282">
        <v>36</v>
      </c>
      <c r="J12" s="282">
        <v>34</v>
      </c>
      <c r="K12" s="282">
        <v>30</v>
      </c>
      <c r="L12" s="282">
        <v>22</v>
      </c>
      <c r="M12" s="282">
        <v>18</v>
      </c>
      <c r="N12" s="282">
        <v>22</v>
      </c>
      <c r="O12" s="282">
        <v>13</v>
      </c>
      <c r="P12" s="282">
        <v>8</v>
      </c>
      <c r="Q12" s="282">
        <v>10</v>
      </c>
      <c r="R12" s="282">
        <v>15</v>
      </c>
      <c r="S12" s="282">
        <v>25</v>
      </c>
      <c r="T12" s="282">
        <v>21</v>
      </c>
      <c r="U12" s="282">
        <v>22</v>
      </c>
      <c r="V12" s="282">
        <v>8</v>
      </c>
      <c r="W12" s="282">
        <v>4</v>
      </c>
      <c r="X12" s="282">
        <v>4</v>
      </c>
      <c r="Y12" s="282">
        <v>9</v>
      </c>
      <c r="Z12" s="282">
        <v>3</v>
      </c>
      <c r="AA12" s="282">
        <v>8</v>
      </c>
      <c r="AB12" s="282">
        <v>7</v>
      </c>
      <c r="AC12" s="282">
        <v>10</v>
      </c>
      <c r="AD12" s="282">
        <v>11</v>
      </c>
      <c r="AE12" s="282">
        <v>5</v>
      </c>
      <c r="AF12" s="282">
        <v>10</v>
      </c>
    </row>
    <row r="13" spans="2:34" ht="19.5" customHeight="1" x14ac:dyDescent="0.2">
      <c r="B13" s="34" t="s">
        <v>8</v>
      </c>
      <c r="C13" s="282">
        <v>14</v>
      </c>
      <c r="D13" s="282">
        <v>7</v>
      </c>
      <c r="E13" s="282">
        <v>5</v>
      </c>
      <c r="F13" s="282">
        <v>4</v>
      </c>
      <c r="G13" s="282">
        <v>12</v>
      </c>
      <c r="H13" s="282">
        <v>2</v>
      </c>
      <c r="I13" s="282">
        <v>1</v>
      </c>
      <c r="J13" s="282">
        <v>0</v>
      </c>
      <c r="K13" s="282">
        <v>3</v>
      </c>
      <c r="L13" s="282">
        <v>3</v>
      </c>
      <c r="M13" s="282">
        <v>4</v>
      </c>
      <c r="N13" s="282">
        <v>3</v>
      </c>
      <c r="O13" s="282">
        <v>2</v>
      </c>
      <c r="P13" s="282">
        <v>1</v>
      </c>
      <c r="Q13" s="282">
        <v>10</v>
      </c>
      <c r="R13" s="282">
        <v>2</v>
      </c>
      <c r="S13" s="282">
        <v>4</v>
      </c>
      <c r="T13" s="282">
        <v>4</v>
      </c>
      <c r="U13" s="282">
        <v>3</v>
      </c>
      <c r="V13" s="282">
        <v>4</v>
      </c>
      <c r="W13" s="282">
        <v>0</v>
      </c>
      <c r="X13" s="282">
        <v>0</v>
      </c>
      <c r="Y13" s="282">
        <v>0</v>
      </c>
      <c r="Z13" s="282">
        <v>1</v>
      </c>
      <c r="AA13" s="282">
        <v>0</v>
      </c>
      <c r="AB13" s="282">
        <v>0</v>
      </c>
      <c r="AC13" s="282">
        <v>0</v>
      </c>
      <c r="AD13" s="282">
        <v>0</v>
      </c>
      <c r="AE13" s="282">
        <v>0</v>
      </c>
      <c r="AF13" s="282">
        <v>0</v>
      </c>
    </row>
    <row r="14" spans="2:34" ht="19.5" customHeight="1" x14ac:dyDescent="0.2">
      <c r="B14" s="34" t="s">
        <v>9</v>
      </c>
      <c r="C14" s="282">
        <v>17</v>
      </c>
      <c r="D14" s="282">
        <v>7</v>
      </c>
      <c r="E14" s="282">
        <v>13</v>
      </c>
      <c r="F14" s="282">
        <v>10</v>
      </c>
      <c r="G14" s="282">
        <v>8</v>
      </c>
      <c r="H14" s="282">
        <v>5</v>
      </c>
      <c r="I14" s="282">
        <v>6</v>
      </c>
      <c r="J14" s="282">
        <v>6</v>
      </c>
      <c r="K14" s="282">
        <v>4</v>
      </c>
      <c r="L14" s="282">
        <v>6</v>
      </c>
      <c r="M14" s="282">
        <v>3</v>
      </c>
      <c r="N14" s="282">
        <v>6</v>
      </c>
      <c r="O14" s="282">
        <v>3</v>
      </c>
      <c r="P14" s="282">
        <v>3</v>
      </c>
      <c r="Q14" s="282">
        <v>0</v>
      </c>
      <c r="R14" s="282">
        <v>1</v>
      </c>
      <c r="S14" s="282">
        <v>0</v>
      </c>
      <c r="T14" s="282">
        <v>2</v>
      </c>
      <c r="U14" s="282">
        <v>3</v>
      </c>
      <c r="V14" s="282">
        <v>2</v>
      </c>
      <c r="W14" s="282">
        <v>2</v>
      </c>
      <c r="X14" s="282">
        <v>3</v>
      </c>
      <c r="Y14" s="282">
        <v>4</v>
      </c>
      <c r="Z14" s="282">
        <v>5</v>
      </c>
      <c r="AA14" s="282">
        <v>2</v>
      </c>
      <c r="AB14" s="282">
        <v>8</v>
      </c>
      <c r="AC14" s="282">
        <v>0</v>
      </c>
      <c r="AD14" s="282">
        <v>8</v>
      </c>
      <c r="AE14" s="282">
        <v>2</v>
      </c>
      <c r="AF14" s="282">
        <v>2</v>
      </c>
    </row>
    <row r="15" spans="2:34" ht="19.5" customHeight="1" x14ac:dyDescent="0.2">
      <c r="B15" s="34" t="s">
        <v>10</v>
      </c>
      <c r="C15" s="282">
        <v>4</v>
      </c>
      <c r="D15" s="282">
        <v>3</v>
      </c>
      <c r="E15" s="282">
        <v>6</v>
      </c>
      <c r="F15" s="282">
        <v>8</v>
      </c>
      <c r="G15" s="282">
        <v>15</v>
      </c>
      <c r="H15" s="282">
        <v>11</v>
      </c>
      <c r="I15" s="282">
        <v>14</v>
      </c>
      <c r="J15" s="282">
        <v>12</v>
      </c>
      <c r="K15" s="282">
        <v>12</v>
      </c>
      <c r="L15" s="282">
        <v>5</v>
      </c>
      <c r="M15" s="282">
        <v>2</v>
      </c>
      <c r="N15" s="282">
        <v>3</v>
      </c>
      <c r="O15" s="282">
        <v>5</v>
      </c>
      <c r="P15" s="282">
        <v>4</v>
      </c>
      <c r="Q15" s="282">
        <v>2</v>
      </c>
      <c r="R15" s="282">
        <v>4</v>
      </c>
      <c r="S15" s="282">
        <v>2</v>
      </c>
      <c r="T15" s="282">
        <v>0</v>
      </c>
      <c r="U15" s="282">
        <v>2</v>
      </c>
      <c r="V15" s="282">
        <v>1</v>
      </c>
      <c r="W15" s="282">
        <v>1</v>
      </c>
      <c r="X15" s="282">
        <v>0</v>
      </c>
      <c r="Y15" s="282">
        <v>2</v>
      </c>
      <c r="Z15" s="282">
        <v>3</v>
      </c>
      <c r="AA15" s="282">
        <v>2</v>
      </c>
      <c r="AB15" s="282">
        <v>1</v>
      </c>
      <c r="AC15" s="282">
        <v>0</v>
      </c>
      <c r="AD15" s="282">
        <v>4</v>
      </c>
      <c r="AE15" s="282">
        <v>2</v>
      </c>
      <c r="AF15" s="282">
        <v>1</v>
      </c>
    </row>
    <row r="16" spans="2:34"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88"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88"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88" s="32" customFormat="1" ht="13.5" customHeight="1" x14ac:dyDescent="0.15">
      <c r="B19" s="35" t="s">
        <v>19</v>
      </c>
    </row>
    <row r="20" spans="1:88" s="32" customFormat="1" ht="13.5" customHeight="1" x14ac:dyDescent="0.15">
      <c r="B20" s="449" t="s">
        <v>17</v>
      </c>
      <c r="C20" s="449"/>
      <c r="D20" s="37"/>
      <c r="E20" s="38"/>
      <c r="F20" s="38"/>
      <c r="N20" s="39"/>
    </row>
    <row r="21" spans="1:88" s="40" customFormat="1" ht="5.25" customHeight="1" x14ac:dyDescent="0.15">
      <c r="B21" s="41"/>
      <c r="C21" s="41"/>
      <c r="D21" s="41"/>
      <c r="E21" s="41"/>
      <c r="F21" s="41"/>
    </row>
    <row r="22" spans="1:88" s="32" customFormat="1" ht="13.5" customHeight="1" x14ac:dyDescent="0.15">
      <c r="B22" s="43" t="s">
        <v>20</v>
      </c>
      <c r="C22" s="4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88" s="32" customFormat="1" ht="13.5" customHeight="1" x14ac:dyDescent="0.15">
      <c r="B23" s="62" t="s">
        <v>793</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8" s="32" customFormat="1" ht="13.5" customHeight="1" x14ac:dyDescent="0.15">
      <c r="A24" s="46"/>
      <c r="B24" s="56" t="s">
        <v>661</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row>
    <row r="25" spans="1:88" s="32" customFormat="1" ht="13.5" customHeight="1" x14ac:dyDescent="0.15">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row>
    <row r="26" spans="1:88" ht="13.5" customHeight="1" x14ac:dyDescent="0.2">
      <c r="B26" s="22" t="s">
        <v>68</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row>
  </sheetData>
  <mergeCells count="2">
    <mergeCell ref="B1:AF1"/>
    <mergeCell ref="B20:C20"/>
  </mergeCells>
  <hyperlinks>
    <hyperlink ref="B26" location="Contents!A1" display="(Back to contents)" xr:uid="{00000000-0004-0000-1B00-000000000000}"/>
    <hyperlink ref="B20" r:id="rId1" xr:uid="{00000000-0004-0000-1B00-000001000000}"/>
    <hyperlink ref="B20:C20" r:id="rId2" display="https://estatistica.madeira.gov.pt/" xr:uid="{00000000-0004-0000-1B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CJ2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6.7109375" style="11" customWidth="1"/>
    <col min="34" max="34" width="12.85546875" style="11" bestFit="1" customWidth="1"/>
    <col min="35" max="16384" width="9.140625" style="11"/>
  </cols>
  <sheetData>
    <row r="1" spans="2:34" ht="30" customHeight="1" x14ac:dyDescent="0.2">
      <c r="B1" s="446" t="s">
        <v>785</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AF2" s="29" t="s">
        <v>12</v>
      </c>
      <c r="AH2" s="24"/>
    </row>
    <row r="3" spans="2:34" s="13" customFormat="1" ht="30.75"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s="13" customFormat="1" ht="19.5" customHeight="1" x14ac:dyDescent="0.2">
      <c r="B4" s="33" t="s">
        <v>11</v>
      </c>
      <c r="C4" s="283">
        <v>126</v>
      </c>
      <c r="D4" s="283">
        <v>89</v>
      </c>
      <c r="E4" s="283">
        <v>94</v>
      </c>
      <c r="F4" s="283">
        <v>146</v>
      </c>
      <c r="G4" s="283">
        <v>172</v>
      </c>
      <c r="H4" s="283">
        <v>119</v>
      </c>
      <c r="I4" s="283">
        <v>107</v>
      </c>
      <c r="J4" s="283">
        <v>74</v>
      </c>
      <c r="K4" s="283">
        <v>85</v>
      </c>
      <c r="L4" s="283">
        <v>61</v>
      </c>
      <c r="M4" s="283">
        <v>75</v>
      </c>
      <c r="N4" s="283">
        <v>79</v>
      </c>
      <c r="O4" s="283">
        <v>46</v>
      </c>
      <c r="P4" s="283">
        <v>33</v>
      </c>
      <c r="Q4" s="283">
        <v>24</v>
      </c>
      <c r="R4" s="283">
        <v>19</v>
      </c>
      <c r="S4" s="283">
        <f t="shared" ref="S4:AB4" si="0">SUM(S5:S15)</f>
        <v>19</v>
      </c>
      <c r="T4" s="283">
        <f t="shared" si="0"/>
        <v>25</v>
      </c>
      <c r="U4" s="283">
        <f t="shared" si="0"/>
        <v>23</v>
      </c>
      <c r="V4" s="283">
        <f t="shared" si="0"/>
        <v>22</v>
      </c>
      <c r="W4" s="283">
        <f t="shared" si="0"/>
        <v>15</v>
      </c>
      <c r="X4" s="283">
        <f t="shared" si="0"/>
        <v>20</v>
      </c>
      <c r="Y4" s="283">
        <f t="shared" si="0"/>
        <v>13</v>
      </c>
      <c r="Z4" s="283">
        <f t="shared" si="0"/>
        <v>13</v>
      </c>
      <c r="AA4" s="283">
        <f t="shared" si="0"/>
        <v>36</v>
      </c>
      <c r="AB4" s="283">
        <f t="shared" si="0"/>
        <v>21</v>
      </c>
      <c r="AC4" s="283">
        <f>SUM(AC5:AC15)</f>
        <v>20</v>
      </c>
      <c r="AD4" s="283">
        <f>SUM(AD5:AD15)</f>
        <v>22</v>
      </c>
      <c r="AE4" s="283">
        <f>SUM(AE5:AE15)</f>
        <v>23</v>
      </c>
      <c r="AF4" s="283">
        <f>SUM(AF5:AF15)</f>
        <v>13</v>
      </c>
    </row>
    <row r="5" spans="2:34" ht="19.5" customHeight="1" x14ac:dyDescent="0.2">
      <c r="B5" s="34" t="s">
        <v>0</v>
      </c>
      <c r="C5" s="282">
        <v>18</v>
      </c>
      <c r="D5" s="282">
        <v>11</v>
      </c>
      <c r="E5" s="282">
        <v>4</v>
      </c>
      <c r="F5" s="282">
        <v>16</v>
      </c>
      <c r="G5" s="282">
        <v>17</v>
      </c>
      <c r="H5" s="282">
        <v>13</v>
      </c>
      <c r="I5" s="282">
        <v>16</v>
      </c>
      <c r="J5" s="282">
        <v>17</v>
      </c>
      <c r="K5" s="282">
        <v>18</v>
      </c>
      <c r="L5" s="282">
        <v>13</v>
      </c>
      <c r="M5" s="282">
        <v>7</v>
      </c>
      <c r="N5" s="282">
        <v>7</v>
      </c>
      <c r="O5" s="282">
        <v>2</v>
      </c>
      <c r="P5" s="282">
        <v>0</v>
      </c>
      <c r="Q5" s="282">
        <v>0</v>
      </c>
      <c r="R5" s="282">
        <v>0</v>
      </c>
      <c r="S5" s="282">
        <v>0</v>
      </c>
      <c r="T5" s="282">
        <v>0</v>
      </c>
      <c r="U5" s="282">
        <v>0</v>
      </c>
      <c r="V5" s="282">
        <v>0</v>
      </c>
      <c r="W5" s="282">
        <v>1</v>
      </c>
      <c r="X5" s="282">
        <v>0</v>
      </c>
      <c r="Y5" s="282">
        <v>0</v>
      </c>
      <c r="Z5" s="282">
        <v>0</v>
      </c>
      <c r="AA5" s="282">
        <v>0</v>
      </c>
      <c r="AB5" s="282">
        <v>1</v>
      </c>
      <c r="AC5" s="282">
        <v>0</v>
      </c>
      <c r="AD5" s="282">
        <v>0</v>
      </c>
      <c r="AE5" s="282">
        <v>0</v>
      </c>
      <c r="AF5" s="282">
        <v>0</v>
      </c>
    </row>
    <row r="6" spans="2:34" ht="19.5" customHeight="1" x14ac:dyDescent="0.2">
      <c r="B6" s="34" t="s">
        <v>1</v>
      </c>
      <c r="C6" s="282">
        <v>4</v>
      </c>
      <c r="D6" s="282">
        <v>0</v>
      </c>
      <c r="E6" s="282">
        <v>1</v>
      </c>
      <c r="F6" s="282">
        <v>4</v>
      </c>
      <c r="G6" s="282">
        <v>7</v>
      </c>
      <c r="H6" s="282">
        <v>11</v>
      </c>
      <c r="I6" s="282">
        <v>8</v>
      </c>
      <c r="J6" s="282">
        <v>5</v>
      </c>
      <c r="K6" s="282">
        <v>5</v>
      </c>
      <c r="L6" s="282">
        <v>6</v>
      </c>
      <c r="M6" s="282">
        <v>10</v>
      </c>
      <c r="N6" s="282">
        <v>6</v>
      </c>
      <c r="O6" s="282">
        <v>2</v>
      </c>
      <c r="P6" s="282">
        <v>4</v>
      </c>
      <c r="Q6" s="282">
        <v>2</v>
      </c>
      <c r="R6" s="282">
        <v>3</v>
      </c>
      <c r="S6" s="282">
        <v>0</v>
      </c>
      <c r="T6" s="282">
        <v>4</v>
      </c>
      <c r="U6" s="282">
        <v>5</v>
      </c>
      <c r="V6" s="282">
        <v>0</v>
      </c>
      <c r="W6" s="282">
        <v>2</v>
      </c>
      <c r="X6" s="282">
        <v>1</v>
      </c>
      <c r="Y6" s="282">
        <v>0</v>
      </c>
      <c r="Z6" s="282">
        <v>0</v>
      </c>
      <c r="AA6" s="282">
        <v>2</v>
      </c>
      <c r="AB6" s="282">
        <v>0</v>
      </c>
      <c r="AC6" s="282">
        <v>2</v>
      </c>
      <c r="AD6" s="282">
        <v>0</v>
      </c>
      <c r="AE6" s="282">
        <v>0</v>
      </c>
      <c r="AF6" s="282">
        <v>0</v>
      </c>
    </row>
    <row r="7" spans="2:34" ht="19.5" customHeight="1" x14ac:dyDescent="0.2">
      <c r="B7" s="34" t="s">
        <v>2</v>
      </c>
      <c r="C7" s="282">
        <v>39</v>
      </c>
      <c r="D7" s="282">
        <v>18</v>
      </c>
      <c r="E7" s="282">
        <v>17</v>
      </c>
      <c r="F7" s="282">
        <v>56</v>
      </c>
      <c r="G7" s="282">
        <v>51</v>
      </c>
      <c r="H7" s="282">
        <v>33</v>
      </c>
      <c r="I7" s="282">
        <v>27</v>
      </c>
      <c r="J7" s="282">
        <v>22</v>
      </c>
      <c r="K7" s="282">
        <v>22</v>
      </c>
      <c r="L7" s="282">
        <v>20</v>
      </c>
      <c r="M7" s="282">
        <v>29</v>
      </c>
      <c r="N7" s="282">
        <v>46</v>
      </c>
      <c r="O7" s="282">
        <v>18</v>
      </c>
      <c r="P7" s="282">
        <v>12</v>
      </c>
      <c r="Q7" s="282">
        <v>9</v>
      </c>
      <c r="R7" s="282">
        <v>4</v>
      </c>
      <c r="S7" s="282">
        <v>6</v>
      </c>
      <c r="T7" s="282">
        <v>5</v>
      </c>
      <c r="U7" s="282">
        <v>5</v>
      </c>
      <c r="V7" s="282">
        <v>5</v>
      </c>
      <c r="W7" s="282">
        <v>8</v>
      </c>
      <c r="X7" s="282">
        <v>11</v>
      </c>
      <c r="Y7" s="282">
        <v>7</v>
      </c>
      <c r="Z7" s="282">
        <v>7</v>
      </c>
      <c r="AA7" s="282">
        <v>13</v>
      </c>
      <c r="AB7" s="282">
        <v>6</v>
      </c>
      <c r="AC7" s="282">
        <v>7</v>
      </c>
      <c r="AD7" s="282">
        <v>10</v>
      </c>
      <c r="AE7" s="282">
        <v>10</v>
      </c>
      <c r="AF7" s="282">
        <v>6</v>
      </c>
    </row>
    <row r="8" spans="2:34" ht="19.5" customHeight="1" x14ac:dyDescent="0.2">
      <c r="B8" s="34" t="s">
        <v>3</v>
      </c>
      <c r="C8" s="282">
        <v>30</v>
      </c>
      <c r="D8" s="282">
        <v>35</v>
      </c>
      <c r="E8" s="282">
        <v>41</v>
      </c>
      <c r="F8" s="282">
        <v>50</v>
      </c>
      <c r="G8" s="282">
        <v>57</v>
      </c>
      <c r="H8" s="282">
        <v>31</v>
      </c>
      <c r="I8" s="282">
        <v>29</v>
      </c>
      <c r="J8" s="282">
        <v>17</v>
      </c>
      <c r="K8" s="282">
        <v>21</v>
      </c>
      <c r="L8" s="282">
        <v>11</v>
      </c>
      <c r="M8" s="282">
        <v>26</v>
      </c>
      <c r="N8" s="282">
        <v>15</v>
      </c>
      <c r="O8" s="282">
        <v>8</v>
      </c>
      <c r="P8" s="282">
        <v>11</v>
      </c>
      <c r="Q8" s="282">
        <v>5</v>
      </c>
      <c r="R8" s="282">
        <v>5</v>
      </c>
      <c r="S8" s="282">
        <v>6</v>
      </c>
      <c r="T8" s="282">
        <v>9</v>
      </c>
      <c r="U8" s="282">
        <v>4</v>
      </c>
      <c r="V8" s="282">
        <v>8</v>
      </c>
      <c r="W8" s="282">
        <v>2</v>
      </c>
      <c r="X8" s="282">
        <v>2</v>
      </c>
      <c r="Y8" s="282">
        <v>1</v>
      </c>
      <c r="Z8" s="282">
        <v>3</v>
      </c>
      <c r="AA8" s="282">
        <v>9</v>
      </c>
      <c r="AB8" s="282">
        <v>6</v>
      </c>
      <c r="AC8" s="282">
        <v>3</v>
      </c>
      <c r="AD8" s="282">
        <v>6</v>
      </c>
      <c r="AE8" s="282">
        <v>3</v>
      </c>
      <c r="AF8" s="282">
        <v>4</v>
      </c>
    </row>
    <row r="9" spans="2:34" ht="19.5" customHeight="1" x14ac:dyDescent="0.2">
      <c r="B9" s="34" t="s">
        <v>4</v>
      </c>
      <c r="C9" s="282">
        <v>10</v>
      </c>
      <c r="D9" s="282">
        <v>17</v>
      </c>
      <c r="E9" s="282">
        <v>12</v>
      </c>
      <c r="F9" s="282">
        <v>7</v>
      </c>
      <c r="G9" s="282">
        <v>8</v>
      </c>
      <c r="H9" s="282">
        <v>3</v>
      </c>
      <c r="I9" s="282">
        <v>2</v>
      </c>
      <c r="J9" s="282">
        <v>3</v>
      </c>
      <c r="K9" s="282">
        <v>7</v>
      </c>
      <c r="L9" s="282">
        <v>3</v>
      </c>
      <c r="M9" s="282">
        <v>0</v>
      </c>
      <c r="N9" s="282">
        <v>2</v>
      </c>
      <c r="O9" s="282">
        <v>9</v>
      </c>
      <c r="P9" s="282">
        <v>2</v>
      </c>
      <c r="Q9" s="282">
        <v>3</v>
      </c>
      <c r="R9" s="282">
        <v>3</v>
      </c>
      <c r="S9" s="282">
        <v>1</v>
      </c>
      <c r="T9" s="282">
        <v>3</v>
      </c>
      <c r="U9" s="282">
        <v>4</v>
      </c>
      <c r="V9" s="282">
        <v>5</v>
      </c>
      <c r="W9" s="282">
        <v>0</v>
      </c>
      <c r="X9" s="282">
        <v>2</v>
      </c>
      <c r="Y9" s="282">
        <v>4</v>
      </c>
      <c r="Z9" s="282">
        <v>0</v>
      </c>
      <c r="AA9" s="282">
        <v>5</v>
      </c>
      <c r="AB9" s="282">
        <v>0</v>
      </c>
      <c r="AC9" s="282">
        <v>1</v>
      </c>
      <c r="AD9" s="282">
        <v>2</v>
      </c>
      <c r="AE9" s="282">
        <v>4</v>
      </c>
      <c r="AF9" s="282">
        <v>1</v>
      </c>
    </row>
    <row r="10" spans="2:34" ht="19.5" customHeight="1" x14ac:dyDescent="0.2">
      <c r="B10" s="34" t="s">
        <v>5</v>
      </c>
      <c r="C10" s="282">
        <v>0</v>
      </c>
      <c r="D10" s="282">
        <v>0</v>
      </c>
      <c r="E10" s="282">
        <v>2</v>
      </c>
      <c r="F10" s="282">
        <v>0</v>
      </c>
      <c r="G10" s="282">
        <v>2</v>
      </c>
      <c r="H10" s="282">
        <v>0</v>
      </c>
      <c r="I10" s="282">
        <v>1</v>
      </c>
      <c r="J10" s="282">
        <v>1</v>
      </c>
      <c r="K10" s="282">
        <v>1</v>
      </c>
      <c r="L10" s="282">
        <v>1</v>
      </c>
      <c r="M10" s="282">
        <v>0</v>
      </c>
      <c r="N10" s="282">
        <v>0</v>
      </c>
      <c r="O10" s="282">
        <v>0</v>
      </c>
      <c r="P10" s="282">
        <v>1</v>
      </c>
      <c r="Q10" s="282">
        <v>0</v>
      </c>
      <c r="R10" s="282">
        <v>0</v>
      </c>
      <c r="S10" s="282">
        <v>0</v>
      </c>
      <c r="T10" s="282">
        <v>0</v>
      </c>
      <c r="U10" s="282">
        <v>0</v>
      </c>
      <c r="V10" s="282">
        <v>0</v>
      </c>
      <c r="W10" s="282">
        <v>0</v>
      </c>
      <c r="X10" s="282">
        <v>0</v>
      </c>
      <c r="Y10" s="282">
        <v>0</v>
      </c>
      <c r="Z10" s="282">
        <v>0</v>
      </c>
      <c r="AA10" s="282">
        <v>0</v>
      </c>
      <c r="AB10" s="282">
        <v>0</v>
      </c>
      <c r="AC10" s="282">
        <v>0</v>
      </c>
      <c r="AD10" s="282">
        <v>0</v>
      </c>
      <c r="AE10" s="282">
        <v>0</v>
      </c>
      <c r="AF10" s="282">
        <v>0</v>
      </c>
    </row>
    <row r="11" spans="2:34" ht="19.5" customHeight="1" x14ac:dyDescent="0.2">
      <c r="B11" s="34" t="s">
        <v>6</v>
      </c>
      <c r="C11" s="282">
        <v>3</v>
      </c>
      <c r="D11" s="282">
        <v>0</v>
      </c>
      <c r="E11" s="282">
        <v>1</v>
      </c>
      <c r="F11" s="282">
        <v>0</v>
      </c>
      <c r="G11" s="282">
        <v>1</v>
      </c>
      <c r="H11" s="282">
        <v>0</v>
      </c>
      <c r="I11" s="282">
        <v>0</v>
      </c>
      <c r="J11" s="282">
        <v>0</v>
      </c>
      <c r="K11" s="282">
        <v>0</v>
      </c>
      <c r="L11" s="282">
        <v>0</v>
      </c>
      <c r="M11" s="282">
        <v>1</v>
      </c>
      <c r="N11" s="282">
        <v>0</v>
      </c>
      <c r="O11" s="282">
        <v>0</v>
      </c>
      <c r="P11" s="282">
        <v>0</v>
      </c>
      <c r="Q11" s="282">
        <v>0</v>
      </c>
      <c r="R11" s="282">
        <v>0</v>
      </c>
      <c r="S11" s="282">
        <v>0</v>
      </c>
      <c r="T11" s="282">
        <v>0</v>
      </c>
      <c r="U11" s="282">
        <v>0</v>
      </c>
      <c r="V11" s="282">
        <v>0</v>
      </c>
      <c r="W11" s="282">
        <v>0</v>
      </c>
      <c r="X11" s="282">
        <v>0</v>
      </c>
      <c r="Y11" s="282">
        <v>0</v>
      </c>
      <c r="Z11" s="282">
        <v>0</v>
      </c>
      <c r="AA11" s="282">
        <v>0</v>
      </c>
      <c r="AB11" s="282">
        <v>0</v>
      </c>
      <c r="AC11" s="282">
        <v>0</v>
      </c>
      <c r="AD11" s="282">
        <v>0</v>
      </c>
      <c r="AE11" s="282">
        <v>0</v>
      </c>
      <c r="AF11" s="282">
        <v>0</v>
      </c>
    </row>
    <row r="12" spans="2:34" ht="19.5" customHeight="1" x14ac:dyDescent="0.2">
      <c r="B12" s="34" t="s">
        <v>7</v>
      </c>
      <c r="C12" s="282">
        <v>11</v>
      </c>
      <c r="D12" s="282">
        <v>3</v>
      </c>
      <c r="E12" s="282">
        <v>8</v>
      </c>
      <c r="F12" s="282">
        <v>9</v>
      </c>
      <c r="G12" s="282">
        <v>21</v>
      </c>
      <c r="H12" s="282">
        <v>19</v>
      </c>
      <c r="I12" s="282">
        <v>16</v>
      </c>
      <c r="J12" s="282">
        <v>5</v>
      </c>
      <c r="K12" s="282">
        <v>10</v>
      </c>
      <c r="L12" s="282">
        <v>4</v>
      </c>
      <c r="M12" s="282">
        <v>2</v>
      </c>
      <c r="N12" s="282">
        <v>3</v>
      </c>
      <c r="O12" s="282">
        <v>7</v>
      </c>
      <c r="P12" s="282">
        <v>2</v>
      </c>
      <c r="Q12" s="282">
        <v>3</v>
      </c>
      <c r="R12" s="282">
        <v>4</v>
      </c>
      <c r="S12" s="282">
        <v>6</v>
      </c>
      <c r="T12" s="282">
        <v>3</v>
      </c>
      <c r="U12" s="282">
        <v>3</v>
      </c>
      <c r="V12" s="282">
        <v>1</v>
      </c>
      <c r="W12" s="282">
        <v>1</v>
      </c>
      <c r="X12" s="282">
        <v>3</v>
      </c>
      <c r="Y12" s="282">
        <v>0</v>
      </c>
      <c r="Z12" s="282">
        <v>2</v>
      </c>
      <c r="AA12" s="282">
        <v>3</v>
      </c>
      <c r="AB12" s="282">
        <v>3</v>
      </c>
      <c r="AC12" s="282">
        <v>5</v>
      </c>
      <c r="AD12" s="282">
        <v>2</v>
      </c>
      <c r="AE12" s="282">
        <v>3</v>
      </c>
      <c r="AF12" s="282">
        <v>2</v>
      </c>
    </row>
    <row r="13" spans="2:34" ht="19.5" customHeight="1" x14ac:dyDescent="0.2">
      <c r="B13" s="34" t="s">
        <v>8</v>
      </c>
      <c r="C13" s="282">
        <v>3</v>
      </c>
      <c r="D13" s="282">
        <v>0</v>
      </c>
      <c r="E13" s="282">
        <v>2</v>
      </c>
      <c r="F13" s="282">
        <v>1</v>
      </c>
      <c r="G13" s="282">
        <v>1</v>
      </c>
      <c r="H13" s="282">
        <v>3</v>
      </c>
      <c r="I13" s="282">
        <v>3</v>
      </c>
      <c r="J13" s="282">
        <v>2</v>
      </c>
      <c r="K13" s="282">
        <v>0</v>
      </c>
      <c r="L13" s="282">
        <v>0</v>
      </c>
      <c r="M13" s="282">
        <v>0</v>
      </c>
      <c r="N13" s="282">
        <v>0</v>
      </c>
      <c r="O13" s="282">
        <v>0</v>
      </c>
      <c r="P13" s="282">
        <v>0</v>
      </c>
      <c r="Q13" s="282">
        <v>0</v>
      </c>
      <c r="R13" s="282">
        <v>0</v>
      </c>
      <c r="S13" s="282">
        <v>0</v>
      </c>
      <c r="T13" s="282">
        <v>1</v>
      </c>
      <c r="U13" s="282">
        <v>0</v>
      </c>
      <c r="V13" s="282">
        <v>0</v>
      </c>
      <c r="W13" s="282">
        <v>0</v>
      </c>
      <c r="X13" s="282">
        <v>0</v>
      </c>
      <c r="Y13" s="282">
        <v>0</v>
      </c>
      <c r="Z13" s="282">
        <v>0</v>
      </c>
      <c r="AA13" s="282">
        <v>0</v>
      </c>
      <c r="AB13" s="282">
        <v>0</v>
      </c>
      <c r="AC13" s="282">
        <v>0</v>
      </c>
      <c r="AD13" s="282">
        <v>0</v>
      </c>
      <c r="AE13" s="282">
        <v>2</v>
      </c>
      <c r="AF13" s="282">
        <v>0</v>
      </c>
    </row>
    <row r="14" spans="2:34" ht="19.5" customHeight="1" x14ac:dyDescent="0.2">
      <c r="B14" s="34" t="s">
        <v>9</v>
      </c>
      <c r="C14" s="282">
        <v>3</v>
      </c>
      <c r="D14" s="282">
        <v>1</v>
      </c>
      <c r="E14" s="282">
        <v>2</v>
      </c>
      <c r="F14" s="282">
        <v>1</v>
      </c>
      <c r="G14" s="282">
        <v>3</v>
      </c>
      <c r="H14" s="282">
        <v>2</v>
      </c>
      <c r="I14" s="282">
        <v>2</v>
      </c>
      <c r="J14" s="282">
        <v>1</v>
      </c>
      <c r="K14" s="282">
        <v>1</v>
      </c>
      <c r="L14" s="282">
        <v>2</v>
      </c>
      <c r="M14" s="282">
        <v>0</v>
      </c>
      <c r="N14" s="282">
        <v>0</v>
      </c>
      <c r="O14" s="282">
        <v>0</v>
      </c>
      <c r="P14" s="282">
        <v>1</v>
      </c>
      <c r="Q14" s="282">
        <v>2</v>
      </c>
      <c r="R14" s="282">
        <v>0</v>
      </c>
      <c r="S14" s="282">
        <v>0</v>
      </c>
      <c r="T14" s="282">
        <v>0</v>
      </c>
      <c r="U14" s="282">
        <v>2</v>
      </c>
      <c r="V14" s="282">
        <v>3</v>
      </c>
      <c r="W14" s="282">
        <v>1</v>
      </c>
      <c r="X14" s="282">
        <v>1</v>
      </c>
      <c r="Y14" s="282">
        <v>1</v>
      </c>
      <c r="Z14" s="282">
        <v>1</v>
      </c>
      <c r="AA14" s="282">
        <v>3</v>
      </c>
      <c r="AB14" s="282">
        <v>5</v>
      </c>
      <c r="AC14" s="282">
        <v>2</v>
      </c>
      <c r="AD14" s="282">
        <v>2</v>
      </c>
      <c r="AE14" s="282">
        <v>1</v>
      </c>
      <c r="AF14" s="282">
        <v>0</v>
      </c>
    </row>
    <row r="15" spans="2:34" ht="19.5" customHeight="1" x14ac:dyDescent="0.2">
      <c r="B15" s="34" t="s">
        <v>10</v>
      </c>
      <c r="C15" s="282">
        <v>5</v>
      </c>
      <c r="D15" s="282">
        <v>4</v>
      </c>
      <c r="E15" s="282">
        <v>4</v>
      </c>
      <c r="F15" s="282">
        <v>2</v>
      </c>
      <c r="G15" s="282">
        <v>4</v>
      </c>
      <c r="H15" s="282">
        <v>4</v>
      </c>
      <c r="I15" s="282">
        <v>3</v>
      </c>
      <c r="J15" s="282">
        <v>1</v>
      </c>
      <c r="K15" s="282">
        <v>0</v>
      </c>
      <c r="L15" s="282">
        <v>1</v>
      </c>
      <c r="M15" s="282">
        <v>0</v>
      </c>
      <c r="N15" s="282">
        <v>0</v>
      </c>
      <c r="O15" s="282">
        <v>0</v>
      </c>
      <c r="P15" s="282">
        <v>0</v>
      </c>
      <c r="Q15" s="282">
        <v>0</v>
      </c>
      <c r="R15" s="282">
        <v>0</v>
      </c>
      <c r="S15" s="282">
        <v>0</v>
      </c>
      <c r="T15" s="282">
        <v>0</v>
      </c>
      <c r="U15" s="282">
        <v>0</v>
      </c>
      <c r="V15" s="282">
        <v>0</v>
      </c>
      <c r="W15" s="282">
        <v>0</v>
      </c>
      <c r="X15" s="282">
        <v>0</v>
      </c>
      <c r="Y15" s="282">
        <v>0</v>
      </c>
      <c r="Z15" s="282">
        <v>0</v>
      </c>
      <c r="AA15" s="282">
        <v>1</v>
      </c>
      <c r="AB15" s="282">
        <v>0</v>
      </c>
      <c r="AC15" s="282">
        <v>0</v>
      </c>
      <c r="AD15" s="282">
        <v>0</v>
      </c>
      <c r="AE15" s="282">
        <v>0</v>
      </c>
      <c r="AF15" s="282">
        <v>0</v>
      </c>
    </row>
    <row r="16" spans="2:34"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88"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88"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88" s="32" customFormat="1" ht="13.5" customHeight="1" x14ac:dyDescent="0.15">
      <c r="B19" s="35" t="s">
        <v>19</v>
      </c>
    </row>
    <row r="20" spans="1:88" s="32" customFormat="1" ht="13.5" customHeight="1" x14ac:dyDescent="0.15">
      <c r="B20" s="449" t="s">
        <v>17</v>
      </c>
      <c r="C20" s="449"/>
      <c r="D20" s="37"/>
      <c r="E20" s="38"/>
      <c r="F20" s="38"/>
      <c r="N20" s="39"/>
    </row>
    <row r="21" spans="1:88" s="40" customFormat="1" ht="5.25" customHeight="1" x14ac:dyDescent="0.15">
      <c r="B21" s="41"/>
      <c r="C21" s="41"/>
      <c r="D21" s="41"/>
      <c r="E21" s="41"/>
      <c r="F21" s="41"/>
    </row>
    <row r="22" spans="1:88" s="32" customFormat="1" ht="13.5" customHeight="1" x14ac:dyDescent="0.15">
      <c r="B22" s="43" t="s">
        <v>20</v>
      </c>
      <c r="C22" s="4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88" s="32" customFormat="1" ht="13.5" customHeight="1" x14ac:dyDescent="0.15">
      <c r="B23" s="62" t="s">
        <v>15</v>
      </c>
      <c r="C23" s="45"/>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8" s="32" customFormat="1" ht="13.5" customHeight="1" x14ac:dyDescent="0.15">
      <c r="B24" s="62" t="s">
        <v>793</v>
      </c>
      <c r="C24" s="45"/>
      <c r="D24" s="45"/>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row>
    <row r="25" spans="1:88" s="32" customFormat="1" ht="13.5" customHeight="1" x14ac:dyDescent="0.15">
      <c r="A25" s="46"/>
      <c r="B25" s="56" t="s">
        <v>661</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row>
    <row r="26" spans="1:88" s="32" customFormat="1" ht="13.5" customHeight="1" x14ac:dyDescent="0.15">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row>
    <row r="27" spans="1:88" ht="13.5" customHeight="1" x14ac:dyDescent="0.2">
      <c r="B27" s="22" t="s">
        <v>68</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row>
  </sheetData>
  <mergeCells count="2">
    <mergeCell ref="B1:AF1"/>
    <mergeCell ref="B20:C20"/>
  </mergeCells>
  <hyperlinks>
    <hyperlink ref="B27" location="Contents!A1" display="(Back to contents)" xr:uid="{00000000-0004-0000-1C00-000000000000}"/>
    <hyperlink ref="B20" r:id="rId1" xr:uid="{00000000-0004-0000-1C00-000001000000}"/>
    <hyperlink ref="B20:C20" r:id="rId2" display="https://estatistica.madeira.gov.pt/" xr:uid="{00000000-0004-0000-1C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4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24" width="9.7109375" style="11" customWidth="1"/>
    <col min="25" max="25" width="6.7109375" style="11" customWidth="1"/>
    <col min="26" max="26" width="12.85546875" style="11" bestFit="1" customWidth="1"/>
    <col min="27" max="16384" width="9.140625" style="11"/>
  </cols>
  <sheetData>
    <row r="1" spans="2:26" ht="30" customHeight="1" x14ac:dyDescent="0.2">
      <c r="B1" s="446" t="s">
        <v>659</v>
      </c>
      <c r="C1" s="446"/>
      <c r="D1" s="446"/>
      <c r="E1" s="446"/>
      <c r="F1" s="446"/>
      <c r="G1" s="446"/>
      <c r="H1" s="446"/>
      <c r="I1" s="446"/>
      <c r="J1" s="446"/>
      <c r="K1" s="446"/>
      <c r="L1" s="446"/>
      <c r="M1" s="446"/>
      <c r="N1" s="446"/>
      <c r="O1" s="446"/>
      <c r="P1" s="446"/>
      <c r="Q1" s="446"/>
      <c r="R1" s="446"/>
      <c r="S1" s="446"/>
      <c r="T1" s="446"/>
      <c r="U1" s="446"/>
      <c r="V1" s="446"/>
      <c r="W1" s="446"/>
      <c r="X1" s="446"/>
      <c r="Y1" s="18"/>
    </row>
    <row r="2" spans="2:26" ht="21" customHeight="1" x14ac:dyDescent="0.2">
      <c r="M2" s="12"/>
      <c r="N2" s="12"/>
      <c r="O2" s="12"/>
      <c r="P2" s="12"/>
      <c r="Q2" s="12"/>
      <c r="R2" s="12"/>
      <c r="S2" s="12"/>
      <c r="T2" s="12"/>
      <c r="U2" s="12"/>
      <c r="V2" s="12"/>
      <c r="W2" s="12"/>
      <c r="X2" s="29" t="s">
        <v>12</v>
      </c>
      <c r="Y2" s="12"/>
      <c r="Z2" s="24"/>
    </row>
    <row r="3" spans="2:26" s="13" customFormat="1" ht="30" customHeight="1" x14ac:dyDescent="0.2">
      <c r="B3" s="49"/>
      <c r="C3" s="50">
        <v>2001</v>
      </c>
      <c r="D3" s="50">
        <v>2002</v>
      </c>
      <c r="E3" s="50">
        <v>2003</v>
      </c>
      <c r="F3" s="50">
        <v>2004</v>
      </c>
      <c r="G3" s="50">
        <v>2005</v>
      </c>
      <c r="H3" s="50">
        <v>2006</v>
      </c>
      <c r="I3" s="50">
        <v>2007</v>
      </c>
      <c r="J3" s="50">
        <v>2008</v>
      </c>
      <c r="K3" s="50">
        <v>2009</v>
      </c>
      <c r="L3" s="50">
        <v>2010</v>
      </c>
      <c r="M3" s="50">
        <v>2011</v>
      </c>
      <c r="N3" s="50">
        <v>2012</v>
      </c>
      <c r="O3" s="50">
        <v>2013</v>
      </c>
      <c r="P3" s="50">
        <v>2014</v>
      </c>
      <c r="Q3" s="50">
        <v>2015</v>
      </c>
      <c r="R3" s="50">
        <v>2016</v>
      </c>
      <c r="S3" s="51">
        <v>2017</v>
      </c>
      <c r="T3" s="51">
        <v>2018</v>
      </c>
      <c r="U3" s="51">
        <v>2019</v>
      </c>
      <c r="V3" s="51">
        <v>2020</v>
      </c>
      <c r="W3" s="51">
        <v>2021</v>
      </c>
      <c r="X3" s="51">
        <v>2022</v>
      </c>
      <c r="Y3" s="17"/>
      <c r="Z3" s="17"/>
    </row>
    <row r="4" spans="2:26" s="13" customFormat="1" ht="19.5" customHeight="1" x14ac:dyDescent="0.2">
      <c r="B4" s="33" t="s">
        <v>11</v>
      </c>
      <c r="C4" s="15">
        <v>108969</v>
      </c>
      <c r="D4" s="15">
        <v>114561</v>
      </c>
      <c r="E4" s="15">
        <v>116816</v>
      </c>
      <c r="F4" s="15">
        <v>118635</v>
      </c>
      <c r="G4" s="15">
        <v>120707</v>
      </c>
      <c r="H4" s="15">
        <v>122942</v>
      </c>
      <c r="I4" s="15">
        <v>125264</v>
      </c>
      <c r="J4" s="15">
        <v>126418</v>
      </c>
      <c r="K4" s="15">
        <v>127573</v>
      </c>
      <c r="L4" s="15">
        <v>128905</v>
      </c>
      <c r="M4" s="15">
        <v>129581</v>
      </c>
      <c r="N4" s="15">
        <v>128852</v>
      </c>
      <c r="O4" s="15">
        <v>129906</v>
      </c>
      <c r="P4" s="15">
        <v>131336</v>
      </c>
      <c r="Q4" s="15">
        <v>131275</v>
      </c>
      <c r="R4" s="15">
        <v>131334</v>
      </c>
      <c r="S4" s="15">
        <v>131204</v>
      </c>
      <c r="T4" s="15">
        <v>131088</v>
      </c>
      <c r="U4" s="15">
        <v>130983</v>
      </c>
      <c r="V4" s="15">
        <v>131094</v>
      </c>
      <c r="W4" s="15">
        <v>131313</v>
      </c>
      <c r="X4" s="15">
        <v>132097</v>
      </c>
      <c r="Y4" s="1"/>
      <c r="Z4" s="15"/>
    </row>
    <row r="5" spans="2:26" ht="19.5" customHeight="1" x14ac:dyDescent="0.2">
      <c r="B5" s="34" t="s">
        <v>0</v>
      </c>
      <c r="C5" s="8">
        <v>6960</v>
      </c>
      <c r="D5" s="8">
        <v>6982</v>
      </c>
      <c r="E5" s="8">
        <v>6997</v>
      </c>
      <c r="F5" s="8">
        <v>7016</v>
      </c>
      <c r="G5" s="8">
        <v>7044</v>
      </c>
      <c r="H5" s="9">
        <v>7040</v>
      </c>
      <c r="I5" s="9">
        <v>7103</v>
      </c>
      <c r="J5" s="9">
        <v>7154</v>
      </c>
      <c r="K5" s="9">
        <v>7189</v>
      </c>
      <c r="L5" s="9">
        <v>7223</v>
      </c>
      <c r="M5" s="9">
        <v>7267</v>
      </c>
      <c r="N5" s="9">
        <v>7523</v>
      </c>
      <c r="O5" s="9">
        <v>7536</v>
      </c>
      <c r="P5" s="9">
        <v>7543</v>
      </c>
      <c r="Q5" s="9">
        <v>7550</v>
      </c>
      <c r="R5" s="9">
        <v>7558</v>
      </c>
      <c r="S5" s="9">
        <v>7556</v>
      </c>
      <c r="T5" s="9">
        <v>7592</v>
      </c>
      <c r="U5" s="9">
        <v>7613</v>
      </c>
      <c r="V5" s="9">
        <v>7626</v>
      </c>
      <c r="W5" s="9">
        <v>7656</v>
      </c>
      <c r="X5" s="9">
        <v>7693</v>
      </c>
      <c r="Y5" s="10"/>
      <c r="Z5" s="14"/>
    </row>
    <row r="6" spans="2:26" ht="19.5" customHeight="1" x14ac:dyDescent="0.2">
      <c r="B6" s="34" t="s">
        <v>1</v>
      </c>
      <c r="C6" s="8">
        <v>11499</v>
      </c>
      <c r="D6" s="8">
        <v>11980</v>
      </c>
      <c r="E6" s="8">
        <v>12312</v>
      </c>
      <c r="F6" s="8">
        <v>12477</v>
      </c>
      <c r="G6" s="8">
        <v>12632</v>
      </c>
      <c r="H6" s="9">
        <v>12802</v>
      </c>
      <c r="I6" s="9">
        <v>12953</v>
      </c>
      <c r="J6" s="9">
        <v>13103</v>
      </c>
      <c r="K6" s="9">
        <v>13193</v>
      </c>
      <c r="L6" s="9">
        <v>13323</v>
      </c>
      <c r="M6" s="9">
        <v>13392</v>
      </c>
      <c r="N6" s="9">
        <v>13533</v>
      </c>
      <c r="O6" s="9">
        <v>13515</v>
      </c>
      <c r="P6" s="9">
        <v>13545</v>
      </c>
      <c r="Q6" s="9">
        <v>13564</v>
      </c>
      <c r="R6" s="9">
        <v>13637</v>
      </c>
      <c r="S6" s="9">
        <v>13643</v>
      </c>
      <c r="T6" s="9">
        <v>13654</v>
      </c>
      <c r="U6" s="9">
        <v>13715</v>
      </c>
      <c r="V6" s="9">
        <v>13733</v>
      </c>
      <c r="W6" s="9">
        <v>13773</v>
      </c>
      <c r="X6" s="9">
        <v>13911</v>
      </c>
      <c r="Y6" s="10"/>
      <c r="Z6" s="14"/>
    </row>
    <row r="7" spans="2:26" ht="19.5" customHeight="1" x14ac:dyDescent="0.2">
      <c r="B7" s="34" t="s">
        <v>2</v>
      </c>
      <c r="C7" s="8">
        <v>44016</v>
      </c>
      <c r="D7" s="8">
        <v>45660</v>
      </c>
      <c r="E7" s="8">
        <v>46540</v>
      </c>
      <c r="F7" s="8">
        <v>47097</v>
      </c>
      <c r="G7" s="8">
        <v>48035</v>
      </c>
      <c r="H7" s="9">
        <v>49150</v>
      </c>
      <c r="I7" s="9">
        <v>50187</v>
      </c>
      <c r="J7" s="9">
        <v>50561</v>
      </c>
      <c r="K7" s="9">
        <v>51109</v>
      </c>
      <c r="L7" s="9">
        <v>51775</v>
      </c>
      <c r="M7" s="9">
        <v>52020</v>
      </c>
      <c r="N7" s="9">
        <v>50560</v>
      </c>
      <c r="O7" s="9">
        <v>51791</v>
      </c>
      <c r="P7" s="9">
        <v>52987</v>
      </c>
      <c r="Q7" s="9">
        <v>52932</v>
      </c>
      <c r="R7" s="9">
        <v>52773</v>
      </c>
      <c r="S7" s="9">
        <v>52736</v>
      </c>
      <c r="T7" s="9">
        <v>52613</v>
      </c>
      <c r="U7" s="9">
        <v>52419</v>
      </c>
      <c r="V7" s="9">
        <v>52316</v>
      </c>
      <c r="W7" s="9">
        <v>52404</v>
      </c>
      <c r="X7" s="9">
        <v>52808</v>
      </c>
      <c r="Y7" s="10"/>
      <c r="Z7" s="14"/>
    </row>
    <row r="8" spans="2:26" ht="19.5" customHeight="1" x14ac:dyDescent="0.2">
      <c r="B8" s="34" t="s">
        <v>3</v>
      </c>
      <c r="C8" s="8">
        <v>8810</v>
      </c>
      <c r="D8" s="8">
        <v>8985</v>
      </c>
      <c r="E8" s="8">
        <v>9140</v>
      </c>
      <c r="F8" s="8">
        <v>9211</v>
      </c>
      <c r="G8" s="8">
        <v>9307</v>
      </c>
      <c r="H8" s="9">
        <v>9406</v>
      </c>
      <c r="I8" s="9">
        <v>9608</v>
      </c>
      <c r="J8" s="9">
        <v>9655</v>
      </c>
      <c r="K8" s="9">
        <v>9802</v>
      </c>
      <c r="L8" s="9">
        <v>9841</v>
      </c>
      <c r="M8" s="9">
        <v>9871</v>
      </c>
      <c r="N8" s="9">
        <v>9980</v>
      </c>
      <c r="O8" s="9">
        <v>9934</v>
      </c>
      <c r="P8" s="9">
        <v>9907</v>
      </c>
      <c r="Q8" s="9">
        <v>9888</v>
      </c>
      <c r="R8" s="9">
        <v>9975</v>
      </c>
      <c r="S8" s="9">
        <v>9964</v>
      </c>
      <c r="T8" s="9">
        <v>9952</v>
      </c>
      <c r="U8" s="9">
        <v>9978</v>
      </c>
      <c r="V8" s="9">
        <v>9966</v>
      </c>
      <c r="W8" s="9">
        <v>9967</v>
      </c>
      <c r="X8" s="9">
        <v>9997</v>
      </c>
      <c r="Y8" s="10"/>
      <c r="Z8" s="14"/>
    </row>
    <row r="9" spans="2:26" ht="19.5" customHeight="1" x14ac:dyDescent="0.2">
      <c r="B9" s="34" t="s">
        <v>4</v>
      </c>
      <c r="C9" s="8">
        <v>4076</v>
      </c>
      <c r="D9" s="8">
        <v>4279</v>
      </c>
      <c r="E9" s="8">
        <v>4330</v>
      </c>
      <c r="F9" s="8">
        <v>4371</v>
      </c>
      <c r="G9" s="8">
        <v>4412</v>
      </c>
      <c r="H9" s="9">
        <v>4462</v>
      </c>
      <c r="I9" s="9">
        <v>4483</v>
      </c>
      <c r="J9" s="9">
        <v>4561</v>
      </c>
      <c r="K9" s="9">
        <v>4616</v>
      </c>
      <c r="L9" s="9">
        <v>4666</v>
      </c>
      <c r="M9" s="9">
        <v>4703</v>
      </c>
      <c r="N9" s="9">
        <v>4882</v>
      </c>
      <c r="O9" s="9">
        <v>4863</v>
      </c>
      <c r="P9" s="9">
        <v>4856</v>
      </c>
      <c r="Q9" s="9">
        <v>4882</v>
      </c>
      <c r="R9" s="9">
        <v>4874</v>
      </c>
      <c r="S9" s="9">
        <v>4837</v>
      </c>
      <c r="T9" s="9">
        <v>4832</v>
      </c>
      <c r="U9" s="9">
        <v>4827</v>
      </c>
      <c r="V9" s="9">
        <v>4879</v>
      </c>
      <c r="W9" s="9">
        <v>4896</v>
      </c>
      <c r="X9" s="9">
        <v>4915</v>
      </c>
      <c r="Y9" s="10"/>
      <c r="Z9" s="14"/>
    </row>
    <row r="10" spans="2:26" ht="19.5" customHeight="1" x14ac:dyDescent="0.2">
      <c r="B10" s="34" t="s">
        <v>5</v>
      </c>
      <c r="C10" s="8">
        <v>1660</v>
      </c>
      <c r="D10" s="8">
        <v>1920</v>
      </c>
      <c r="E10" s="8">
        <v>1939</v>
      </c>
      <c r="F10" s="8">
        <v>1946</v>
      </c>
      <c r="G10" s="8">
        <v>1964</v>
      </c>
      <c r="H10" s="9">
        <v>1917</v>
      </c>
      <c r="I10" s="9">
        <v>1925</v>
      </c>
      <c r="J10" s="9">
        <v>1946</v>
      </c>
      <c r="K10" s="9">
        <v>1947</v>
      </c>
      <c r="L10" s="9">
        <v>1948</v>
      </c>
      <c r="M10" s="9">
        <v>1950</v>
      </c>
      <c r="N10" s="9">
        <v>2028</v>
      </c>
      <c r="O10" s="9">
        <v>2009</v>
      </c>
      <c r="P10" s="9">
        <v>2009</v>
      </c>
      <c r="Q10" s="9">
        <v>2018</v>
      </c>
      <c r="R10" s="9">
        <v>2018</v>
      </c>
      <c r="S10" s="9">
        <v>2009</v>
      </c>
      <c r="T10" s="9">
        <v>2004</v>
      </c>
      <c r="U10" s="9">
        <v>1994</v>
      </c>
      <c r="V10" s="9">
        <v>2023</v>
      </c>
      <c r="W10" s="9">
        <v>2023</v>
      </c>
      <c r="X10" s="9">
        <v>2024</v>
      </c>
      <c r="Y10" s="10"/>
      <c r="Z10" s="14"/>
    </row>
    <row r="11" spans="2:26" ht="19.5" customHeight="1" x14ac:dyDescent="0.2">
      <c r="B11" s="34" t="s">
        <v>6</v>
      </c>
      <c r="C11" s="8">
        <v>5953</v>
      </c>
      <c r="D11" s="8">
        <v>6352</v>
      </c>
      <c r="E11" s="8">
        <v>6461</v>
      </c>
      <c r="F11" s="8">
        <v>6542</v>
      </c>
      <c r="G11" s="8">
        <v>6661</v>
      </c>
      <c r="H11" s="9">
        <v>6709</v>
      </c>
      <c r="I11" s="9">
        <v>6744</v>
      </c>
      <c r="J11" s="9">
        <v>6752</v>
      </c>
      <c r="K11" s="9">
        <v>6774</v>
      </c>
      <c r="L11" s="9">
        <v>6799</v>
      </c>
      <c r="M11" s="9">
        <v>6833</v>
      </c>
      <c r="N11" s="9">
        <v>6919</v>
      </c>
      <c r="O11" s="9">
        <v>6905</v>
      </c>
      <c r="P11" s="9">
        <v>6914</v>
      </c>
      <c r="Q11" s="9">
        <v>6907</v>
      </c>
      <c r="R11" s="9">
        <v>6980</v>
      </c>
      <c r="S11" s="9">
        <v>6978</v>
      </c>
      <c r="T11" s="9">
        <v>6971</v>
      </c>
      <c r="U11" s="9">
        <v>6971</v>
      </c>
      <c r="V11" s="9">
        <v>6971</v>
      </c>
      <c r="W11" s="9">
        <v>6976</v>
      </c>
      <c r="X11" s="9">
        <v>6979</v>
      </c>
      <c r="Y11" s="10"/>
      <c r="Z11" s="14"/>
    </row>
    <row r="12" spans="2:26" ht="19.5" customHeight="1" x14ac:dyDescent="0.2">
      <c r="B12" s="34" t="s">
        <v>7</v>
      </c>
      <c r="C12" s="8">
        <v>14171</v>
      </c>
      <c r="D12" s="8">
        <v>15696</v>
      </c>
      <c r="E12" s="8">
        <v>16302</v>
      </c>
      <c r="F12" s="8">
        <v>17048</v>
      </c>
      <c r="G12" s="8">
        <v>17621</v>
      </c>
      <c r="H12" s="9">
        <v>18365</v>
      </c>
      <c r="I12" s="9">
        <v>19134</v>
      </c>
      <c r="J12" s="9">
        <v>19484</v>
      </c>
      <c r="K12" s="9">
        <v>19683</v>
      </c>
      <c r="L12" s="9">
        <v>20074</v>
      </c>
      <c r="M12" s="9">
        <v>20234</v>
      </c>
      <c r="N12" s="9">
        <v>20038</v>
      </c>
      <c r="O12" s="9">
        <v>20003</v>
      </c>
      <c r="P12" s="9">
        <v>20319</v>
      </c>
      <c r="Q12" s="9">
        <v>20309</v>
      </c>
      <c r="R12" s="9">
        <v>20296</v>
      </c>
      <c r="S12" s="9">
        <v>20294</v>
      </c>
      <c r="T12" s="9">
        <v>20291</v>
      </c>
      <c r="U12" s="9">
        <v>20278</v>
      </c>
      <c r="V12" s="9">
        <v>20388</v>
      </c>
      <c r="W12" s="9">
        <v>20383</v>
      </c>
      <c r="X12" s="9">
        <v>20506</v>
      </c>
      <c r="Y12" s="10"/>
      <c r="Z12" s="14"/>
    </row>
    <row r="13" spans="2:26" ht="19.5" customHeight="1" x14ac:dyDescent="0.2">
      <c r="B13" s="34" t="s">
        <v>8</v>
      </c>
      <c r="C13" s="8">
        <v>4496</v>
      </c>
      <c r="D13" s="8">
        <v>4838</v>
      </c>
      <c r="E13" s="8">
        <v>4834</v>
      </c>
      <c r="F13" s="8">
        <v>4854</v>
      </c>
      <c r="G13" s="8">
        <v>4859</v>
      </c>
      <c r="H13" s="9">
        <v>4882</v>
      </c>
      <c r="I13" s="9">
        <v>4857</v>
      </c>
      <c r="J13" s="9">
        <v>4872</v>
      </c>
      <c r="K13" s="9">
        <v>4866</v>
      </c>
      <c r="L13" s="9">
        <v>4843</v>
      </c>
      <c r="M13" s="9">
        <v>4861</v>
      </c>
      <c r="N13" s="9">
        <v>5014</v>
      </c>
      <c r="O13" s="9">
        <v>4988</v>
      </c>
      <c r="P13" s="9">
        <v>4980</v>
      </c>
      <c r="Q13" s="9">
        <v>4965</v>
      </c>
      <c r="R13" s="9">
        <v>4965</v>
      </c>
      <c r="S13" s="9">
        <v>4903</v>
      </c>
      <c r="T13" s="9">
        <v>4900</v>
      </c>
      <c r="U13" s="9">
        <v>4900</v>
      </c>
      <c r="V13" s="9">
        <v>4885</v>
      </c>
      <c r="W13" s="9">
        <v>4889</v>
      </c>
      <c r="X13" s="9">
        <v>4891</v>
      </c>
      <c r="Y13" s="10"/>
      <c r="Z13" s="14"/>
    </row>
    <row r="14" spans="2:26" ht="19.5" customHeight="1" x14ac:dyDescent="0.2">
      <c r="B14" s="34" t="s">
        <v>9</v>
      </c>
      <c r="C14" s="8">
        <v>3943</v>
      </c>
      <c r="D14" s="8">
        <v>3928</v>
      </c>
      <c r="E14" s="8">
        <v>3927</v>
      </c>
      <c r="F14" s="8">
        <v>3946</v>
      </c>
      <c r="G14" s="8">
        <v>3945</v>
      </c>
      <c r="H14" s="9">
        <v>3946</v>
      </c>
      <c r="I14" s="9">
        <v>3954</v>
      </c>
      <c r="J14" s="9">
        <v>3949</v>
      </c>
      <c r="K14" s="9">
        <v>3940</v>
      </c>
      <c r="L14" s="9">
        <v>3944</v>
      </c>
      <c r="M14" s="9">
        <v>3960</v>
      </c>
      <c r="N14" s="9">
        <v>3908</v>
      </c>
      <c r="O14" s="9">
        <v>3897</v>
      </c>
      <c r="P14" s="9">
        <v>3812</v>
      </c>
      <c r="Q14" s="9">
        <v>3804</v>
      </c>
      <c r="R14" s="9">
        <v>3802</v>
      </c>
      <c r="S14" s="9">
        <v>3800</v>
      </c>
      <c r="T14" s="9">
        <v>3794</v>
      </c>
      <c r="U14" s="9">
        <v>3794</v>
      </c>
      <c r="V14" s="9">
        <v>3785</v>
      </c>
      <c r="W14" s="9">
        <v>3791</v>
      </c>
      <c r="X14" s="9">
        <v>3813</v>
      </c>
      <c r="Y14" s="10"/>
      <c r="Z14" s="14"/>
    </row>
    <row r="15" spans="2:26" ht="19.5" customHeight="1" x14ac:dyDescent="0.2">
      <c r="B15" s="34" t="s">
        <v>10</v>
      </c>
      <c r="C15" s="8">
        <v>3385</v>
      </c>
      <c r="D15" s="8">
        <v>3941</v>
      </c>
      <c r="E15" s="8">
        <v>4034</v>
      </c>
      <c r="F15" s="8">
        <v>4127</v>
      </c>
      <c r="G15" s="8">
        <v>4227</v>
      </c>
      <c r="H15" s="9">
        <v>4263</v>
      </c>
      <c r="I15" s="9">
        <v>4316</v>
      </c>
      <c r="J15" s="9">
        <v>4381</v>
      </c>
      <c r="K15" s="9">
        <v>4454</v>
      </c>
      <c r="L15" s="9">
        <v>4469</v>
      </c>
      <c r="M15" s="9">
        <v>4490</v>
      </c>
      <c r="N15" s="9">
        <v>4467</v>
      </c>
      <c r="O15" s="9">
        <v>4465</v>
      </c>
      <c r="P15" s="9">
        <v>4464</v>
      </c>
      <c r="Q15" s="9">
        <v>4456</v>
      </c>
      <c r="R15" s="9">
        <v>4456</v>
      </c>
      <c r="S15" s="9">
        <v>4484</v>
      </c>
      <c r="T15" s="9">
        <v>4485</v>
      </c>
      <c r="U15" s="9">
        <v>4494</v>
      </c>
      <c r="V15" s="9">
        <v>4522</v>
      </c>
      <c r="W15" s="9">
        <v>4555</v>
      </c>
      <c r="X15" s="9">
        <v>4560</v>
      </c>
      <c r="Y15" s="10"/>
      <c r="Z15" s="14"/>
    </row>
    <row r="16" spans="2:26" ht="9" customHeight="1" x14ac:dyDescent="0.2">
      <c r="C16" s="7"/>
      <c r="D16" s="8"/>
      <c r="E16" s="8"/>
      <c r="F16" s="8"/>
      <c r="G16" s="8"/>
      <c r="H16" s="8"/>
      <c r="I16" s="8"/>
      <c r="J16" s="9"/>
      <c r="K16" s="9"/>
      <c r="L16" s="9"/>
      <c r="M16" s="9"/>
      <c r="N16" s="9"/>
      <c r="O16" s="9"/>
      <c r="P16" s="9"/>
      <c r="Q16" s="9"/>
      <c r="R16" s="9"/>
      <c r="S16" s="9"/>
      <c r="T16" s="9"/>
      <c r="U16" s="9"/>
      <c r="V16" s="9"/>
      <c r="W16" s="9"/>
      <c r="X16" s="9"/>
      <c r="Y16" s="19"/>
      <c r="Z16" s="9"/>
    </row>
    <row r="17" spans="2:26" ht="3" customHeight="1" x14ac:dyDescent="0.2">
      <c r="B17" s="57"/>
      <c r="C17" s="58"/>
      <c r="D17" s="59"/>
      <c r="E17" s="59"/>
      <c r="F17" s="59"/>
      <c r="G17" s="59"/>
      <c r="H17" s="59"/>
      <c r="I17" s="59"/>
      <c r="J17" s="60"/>
      <c r="K17" s="60"/>
      <c r="L17" s="60"/>
      <c r="M17" s="60"/>
      <c r="N17" s="60"/>
      <c r="O17" s="60"/>
      <c r="P17" s="60"/>
      <c r="Q17" s="60"/>
      <c r="R17" s="60"/>
      <c r="S17" s="60"/>
      <c r="T17" s="60"/>
      <c r="U17" s="60"/>
      <c r="V17" s="60"/>
      <c r="W17" s="60"/>
      <c r="X17" s="60"/>
      <c r="Y17" s="19"/>
      <c r="Z17" s="9"/>
    </row>
    <row r="18" spans="2:26" ht="9" customHeight="1" x14ac:dyDescent="0.2">
      <c r="C18" s="8"/>
      <c r="D18" s="8"/>
      <c r="E18" s="8"/>
      <c r="F18" s="8"/>
      <c r="G18" s="8"/>
      <c r="H18" s="8"/>
      <c r="I18" s="9"/>
      <c r="J18" s="9"/>
      <c r="K18" s="9"/>
      <c r="L18" s="9"/>
      <c r="M18" s="9"/>
      <c r="N18" s="9"/>
      <c r="O18" s="9"/>
      <c r="P18" s="9"/>
      <c r="Q18" s="9"/>
      <c r="R18" s="9"/>
      <c r="S18" s="9"/>
      <c r="T18" s="9"/>
      <c r="U18" s="9"/>
      <c r="V18" s="9"/>
      <c r="W18" s="9"/>
      <c r="X18" s="14"/>
      <c r="Y18" s="19"/>
      <c r="Z18" s="14"/>
    </row>
    <row r="19" spans="2:26" s="32" customFormat="1" ht="13.5" customHeight="1" x14ac:dyDescent="0.15">
      <c r="B19" s="447" t="s">
        <v>16</v>
      </c>
      <c r="C19" s="447"/>
      <c r="D19" s="447"/>
      <c r="E19" s="447"/>
      <c r="F19" s="447"/>
    </row>
    <row r="20" spans="2:26" s="32" customFormat="1" ht="13.5" customHeight="1" x14ac:dyDescent="0.15">
      <c r="B20" s="449" t="s">
        <v>17</v>
      </c>
      <c r="C20" s="449"/>
      <c r="D20" s="37"/>
      <c r="E20" s="38"/>
      <c r="F20" s="38"/>
      <c r="N20" s="39"/>
    </row>
    <row r="21" spans="2:26" s="40" customFormat="1" ht="5.25" customHeight="1" x14ac:dyDescent="0.15">
      <c r="B21" s="41"/>
      <c r="C21" s="41"/>
      <c r="D21" s="41"/>
      <c r="E21" s="41"/>
      <c r="F21" s="41"/>
    </row>
    <row r="22" spans="2:26" s="32" customFormat="1" ht="13.5" customHeight="1" x14ac:dyDescent="0.15">
      <c r="B22" s="36" t="s">
        <v>13</v>
      </c>
    </row>
    <row r="23" spans="2:26" s="32" customFormat="1" ht="13.5" customHeight="1" x14ac:dyDescent="0.15">
      <c r="B23" s="448" t="s">
        <v>660</v>
      </c>
      <c r="C23" s="448"/>
      <c r="D23" s="448"/>
      <c r="E23" s="448"/>
      <c r="F23" s="448"/>
      <c r="G23" s="448"/>
      <c r="H23" s="448"/>
    </row>
    <row r="24" spans="2:26" s="32" customFormat="1" ht="13.5" customHeight="1" x14ac:dyDescent="0.15">
      <c r="B24" s="447" t="s">
        <v>661</v>
      </c>
      <c r="C24" s="447"/>
      <c r="D24" s="447"/>
      <c r="E24" s="447"/>
      <c r="F24" s="447"/>
      <c r="G24" s="447"/>
      <c r="H24" s="35"/>
    </row>
    <row r="25" spans="2:26" s="32" customFormat="1" ht="13.5" customHeight="1" x14ac:dyDescent="0.15"/>
    <row r="26" spans="2:26" ht="13.5" customHeight="1" x14ac:dyDescent="0.2">
      <c r="B26" s="22" t="s">
        <v>68</v>
      </c>
      <c r="C26" s="10"/>
      <c r="D26" s="10"/>
      <c r="E26" s="10"/>
      <c r="F26" s="10"/>
      <c r="G26" s="10"/>
      <c r="H26" s="16"/>
      <c r="I26" s="16"/>
      <c r="J26" s="16"/>
      <c r="K26" s="16"/>
      <c r="L26" s="16"/>
      <c r="M26" s="16"/>
      <c r="N26" s="16"/>
      <c r="O26" s="16"/>
      <c r="P26" s="16"/>
      <c r="Q26" s="16"/>
      <c r="R26" s="16"/>
      <c r="S26" s="16"/>
      <c r="T26" s="16"/>
      <c r="U26" s="16"/>
      <c r="V26" s="16"/>
      <c r="W26" s="16"/>
      <c r="X26" s="16"/>
    </row>
    <row r="27" spans="2:26" ht="12.75" x14ac:dyDescent="0.2">
      <c r="B27" s="10"/>
      <c r="C27" s="10"/>
      <c r="D27" s="10"/>
      <c r="E27" s="10"/>
      <c r="F27" s="10"/>
      <c r="G27" s="10"/>
    </row>
    <row r="28" spans="2:26" ht="12.75" x14ac:dyDescent="0.2">
      <c r="B28" s="10"/>
      <c r="C28" s="10"/>
      <c r="D28" s="10"/>
      <c r="E28" s="10"/>
      <c r="F28" s="10"/>
      <c r="G28" s="10"/>
    </row>
    <row r="29" spans="2:26" ht="12.75" x14ac:dyDescent="0.2">
      <c r="B29" s="10"/>
      <c r="C29" s="10"/>
      <c r="D29" s="10"/>
      <c r="E29" s="10"/>
      <c r="F29" s="10"/>
      <c r="G29" s="10"/>
    </row>
    <row r="30" spans="2:26" ht="12.75" x14ac:dyDescent="0.2">
      <c r="B30" s="10"/>
      <c r="C30" s="10"/>
      <c r="D30" s="10"/>
      <c r="E30" s="10"/>
      <c r="F30" s="10"/>
      <c r="G30" s="10"/>
    </row>
    <row r="31" spans="2:26" ht="12.75" x14ac:dyDescent="0.2">
      <c r="B31" s="10"/>
      <c r="C31" s="10"/>
      <c r="D31" s="10"/>
      <c r="E31" s="10"/>
      <c r="F31" s="10"/>
      <c r="G31" s="10"/>
    </row>
    <row r="32" spans="2:26" ht="12.75" x14ac:dyDescent="0.2">
      <c r="B32" s="10"/>
      <c r="C32" s="10"/>
      <c r="D32" s="10"/>
      <c r="E32" s="10"/>
      <c r="F32" s="10"/>
      <c r="G32" s="10"/>
    </row>
    <row r="33" spans="2:7" ht="12.75" x14ac:dyDescent="0.2">
      <c r="B33" s="10"/>
      <c r="C33" s="10"/>
      <c r="D33" s="10"/>
      <c r="E33" s="10"/>
      <c r="F33" s="10"/>
      <c r="G33" s="10"/>
    </row>
    <row r="34" spans="2:7" ht="12.75" x14ac:dyDescent="0.2">
      <c r="B34" s="10"/>
      <c r="C34" s="10"/>
      <c r="D34" s="10"/>
      <c r="E34" s="10"/>
      <c r="F34" s="10"/>
      <c r="G34" s="10"/>
    </row>
    <row r="35" spans="2:7" ht="12.75" x14ac:dyDescent="0.2">
      <c r="B35" s="10"/>
      <c r="C35" s="10"/>
      <c r="D35" s="10"/>
      <c r="E35" s="10"/>
      <c r="F35" s="10"/>
      <c r="G35" s="10"/>
    </row>
    <row r="36" spans="2:7" ht="12.75" x14ac:dyDescent="0.2">
      <c r="B36" s="10"/>
      <c r="C36" s="10"/>
      <c r="D36" s="10"/>
      <c r="E36" s="10"/>
      <c r="F36" s="10"/>
      <c r="G36" s="10"/>
    </row>
    <row r="37" spans="2:7" ht="12.75" x14ac:dyDescent="0.2">
      <c r="D37" s="20"/>
      <c r="E37" s="20"/>
      <c r="F37" s="20"/>
      <c r="G37" s="20"/>
    </row>
    <row r="38" spans="2:7" ht="12.75" x14ac:dyDescent="0.2">
      <c r="D38" s="20"/>
      <c r="E38" s="20"/>
      <c r="F38" s="20"/>
      <c r="G38" s="20"/>
    </row>
    <row r="39" spans="2:7" ht="12.75" x14ac:dyDescent="0.2">
      <c r="D39" s="20"/>
      <c r="E39" s="20"/>
      <c r="F39" s="20"/>
      <c r="G39" s="20"/>
    </row>
    <row r="40" spans="2:7" ht="12.75" x14ac:dyDescent="0.2">
      <c r="D40" s="20"/>
      <c r="E40" s="20"/>
      <c r="F40" s="20"/>
      <c r="G40" s="20"/>
    </row>
    <row r="41" spans="2:7" ht="12.75" x14ac:dyDescent="0.2">
      <c r="D41" s="20"/>
      <c r="E41" s="20"/>
      <c r="F41" s="20"/>
      <c r="G41" s="20"/>
    </row>
    <row r="42" spans="2:7" ht="12.75" x14ac:dyDescent="0.2">
      <c r="D42" s="20"/>
      <c r="E42" s="20"/>
      <c r="F42" s="20"/>
      <c r="G42" s="20"/>
    </row>
    <row r="43" spans="2:7" ht="12.75" x14ac:dyDescent="0.2">
      <c r="D43" s="20"/>
      <c r="E43" s="20"/>
      <c r="F43" s="20"/>
      <c r="G43" s="20"/>
    </row>
    <row r="44" spans="2:7" ht="12.75" x14ac:dyDescent="0.2">
      <c r="D44" s="20"/>
      <c r="E44" s="20"/>
      <c r="F44" s="20"/>
      <c r="G44" s="20"/>
    </row>
    <row r="45" spans="2:7" ht="12.75" x14ac:dyDescent="0.2">
      <c r="D45" s="20"/>
      <c r="E45" s="20"/>
      <c r="F45" s="20"/>
      <c r="G45" s="20"/>
    </row>
    <row r="46" spans="2:7" ht="12.75" x14ac:dyDescent="0.2">
      <c r="D46" s="20"/>
      <c r="E46" s="20"/>
      <c r="F46" s="20"/>
      <c r="G46" s="20"/>
    </row>
    <row r="47" spans="2:7" ht="12.75" x14ac:dyDescent="0.2">
      <c r="D47" s="20"/>
      <c r="E47" s="20"/>
      <c r="F47" s="20"/>
      <c r="G47" s="20"/>
    </row>
  </sheetData>
  <mergeCells count="5">
    <mergeCell ref="B1:X1"/>
    <mergeCell ref="B19:F19"/>
    <mergeCell ref="B23:H23"/>
    <mergeCell ref="B24:G24"/>
    <mergeCell ref="B20:C20"/>
  </mergeCells>
  <phoneticPr fontId="0" type="noConversion"/>
  <hyperlinks>
    <hyperlink ref="B26" location="Contents!A1" display="(Back to contents)" xr:uid="{00000000-0004-0000-0200-000000000000}"/>
    <hyperlink ref="B20" r:id="rId1" xr:uid="{00000000-0004-0000-0200-000001000000}"/>
    <hyperlink ref="B20:C20" r:id="rId2" display="https://estatistica.madeira.gov.pt/" xr:uid="{00000000-0004-0000-0200-000002000000}"/>
  </hyperlinks>
  <printOptions horizontalCentered="1"/>
  <pageMargins left="0.47244094488188981" right="0.47244094488188981" top="0.6692913385826772" bottom="0.6692913385826772" header="0" footer="0"/>
  <pageSetup paperSize="9" scale="57" orientation="landscape" horizontalDpi="4294967294" verticalDpi="0" r:id="rId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CH26"/>
  <sheetViews>
    <sheetView showGridLines="0" workbookViewId="0">
      <pane xSplit="2" topLeftCell="C1" activePane="topRight" state="frozen"/>
      <selection pane="topRight"/>
    </sheetView>
  </sheetViews>
  <sheetFormatPr defaultRowHeight="12.75" x14ac:dyDescent="0.2"/>
  <cols>
    <col min="1" max="1" width="6.7109375" style="11" customWidth="1"/>
    <col min="2" max="2" width="25.7109375" style="1" customWidth="1"/>
    <col min="3" max="32" width="7.28515625" style="1" customWidth="1"/>
    <col min="33" max="33" width="6.7109375" style="11" customWidth="1"/>
    <col min="34" max="16384" width="9.140625" style="11"/>
  </cols>
  <sheetData>
    <row r="1" spans="2:34" ht="30" customHeight="1" x14ac:dyDescent="0.2">
      <c r="B1" s="446" t="s">
        <v>790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S2" s="28"/>
      <c r="T2" s="28"/>
      <c r="U2" s="29"/>
      <c r="V2" s="29"/>
      <c r="W2" s="29"/>
      <c r="X2" s="29"/>
      <c r="Y2" s="29"/>
      <c r="Z2" s="29"/>
      <c r="AA2" s="29"/>
      <c r="AB2" s="29"/>
      <c r="AC2" s="29"/>
      <c r="AD2" s="29"/>
      <c r="AE2" s="29"/>
      <c r="AF2" s="29" t="s">
        <v>12</v>
      </c>
      <c r="AH2" s="24"/>
    </row>
    <row r="3" spans="2:34"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ht="19.5" customHeight="1" x14ac:dyDescent="0.2">
      <c r="B4" s="33" t="s">
        <v>11</v>
      </c>
      <c r="C4" s="6">
        <f>SUM(C5:C15)</f>
        <v>1838</v>
      </c>
      <c r="D4" s="6">
        <f t="shared" ref="D4:AF4" si="0">SUM(D5:D15)</f>
        <v>1299</v>
      </c>
      <c r="E4" s="6">
        <f t="shared" si="0"/>
        <v>1400</v>
      </c>
      <c r="F4" s="6">
        <f t="shared" si="0"/>
        <v>3562</v>
      </c>
      <c r="G4" s="6">
        <f t="shared" si="0"/>
        <v>3784</v>
      </c>
      <c r="H4" s="6">
        <f t="shared" si="0"/>
        <v>3241</v>
      </c>
      <c r="I4" s="6">
        <f t="shared" si="0"/>
        <v>4420</v>
      </c>
      <c r="J4" s="6">
        <f t="shared" si="0"/>
        <v>4598</v>
      </c>
      <c r="K4" s="6">
        <f t="shared" si="0"/>
        <v>3311</v>
      </c>
      <c r="L4" s="6">
        <f t="shared" si="0"/>
        <v>2869</v>
      </c>
      <c r="M4" s="6">
        <f t="shared" si="0"/>
        <v>3362</v>
      </c>
      <c r="N4" s="6">
        <f t="shared" si="0"/>
        <v>3652</v>
      </c>
      <c r="O4" s="6">
        <f t="shared" si="0"/>
        <v>3488</v>
      </c>
      <c r="P4" s="6">
        <f t="shared" si="0"/>
        <v>1712</v>
      </c>
      <c r="Q4" s="6">
        <f t="shared" si="0"/>
        <v>1662</v>
      </c>
      <c r="R4" s="6">
        <f t="shared" si="0"/>
        <v>1844</v>
      </c>
      <c r="S4" s="6">
        <f t="shared" si="0"/>
        <v>733</v>
      </c>
      <c r="T4" s="6">
        <f t="shared" si="0"/>
        <v>436</v>
      </c>
      <c r="U4" s="6">
        <f t="shared" si="0"/>
        <v>490</v>
      </c>
      <c r="V4" s="6">
        <f t="shared" si="0"/>
        <v>271</v>
      </c>
      <c r="W4" s="6">
        <f t="shared" si="0"/>
        <v>195</v>
      </c>
      <c r="X4" s="6">
        <f t="shared" si="0"/>
        <v>220</v>
      </c>
      <c r="Y4" s="6">
        <f t="shared" si="0"/>
        <v>240</v>
      </c>
      <c r="Z4" s="6">
        <f t="shared" si="0"/>
        <v>250</v>
      </c>
      <c r="AA4" s="6">
        <f t="shared" si="0"/>
        <v>376</v>
      </c>
      <c r="AB4" s="6">
        <f t="shared" si="0"/>
        <v>586</v>
      </c>
      <c r="AC4" s="6">
        <f t="shared" si="0"/>
        <v>555</v>
      </c>
      <c r="AD4" s="6">
        <f>SUM(AD5:AD15)</f>
        <v>790</v>
      </c>
      <c r="AE4" s="6">
        <f>SUM(AE5:AE15)</f>
        <v>853</v>
      </c>
      <c r="AF4" s="6">
        <f t="shared" si="0"/>
        <v>1105</v>
      </c>
    </row>
    <row r="5" spans="2:34" s="13" customFormat="1" ht="19.5" customHeight="1" x14ac:dyDescent="0.2">
      <c r="B5" s="34" t="s">
        <v>0</v>
      </c>
      <c r="C5" s="7">
        <v>95</v>
      </c>
      <c r="D5" s="7">
        <v>92</v>
      </c>
      <c r="E5" s="7">
        <v>73</v>
      </c>
      <c r="F5" s="7">
        <v>118</v>
      </c>
      <c r="G5" s="7">
        <v>120</v>
      </c>
      <c r="H5" s="7">
        <v>122</v>
      </c>
      <c r="I5" s="8">
        <v>104</v>
      </c>
      <c r="J5" s="8">
        <v>96</v>
      </c>
      <c r="K5" s="8">
        <v>115</v>
      </c>
      <c r="L5" s="8">
        <v>172</v>
      </c>
      <c r="M5" s="8">
        <v>171</v>
      </c>
      <c r="N5" s="8">
        <v>146</v>
      </c>
      <c r="O5" s="9">
        <v>127</v>
      </c>
      <c r="P5" s="9">
        <v>107</v>
      </c>
      <c r="Q5" s="328">
        <v>67</v>
      </c>
      <c r="R5" s="329">
        <v>55</v>
      </c>
      <c r="S5" s="329">
        <v>47</v>
      </c>
      <c r="T5" s="328">
        <v>43</v>
      </c>
      <c r="U5" s="328">
        <v>32</v>
      </c>
      <c r="V5" s="328">
        <v>22</v>
      </c>
      <c r="W5" s="328">
        <v>23</v>
      </c>
      <c r="X5" s="330">
        <v>25</v>
      </c>
      <c r="Y5" s="329">
        <v>25</v>
      </c>
      <c r="Z5" s="329">
        <v>35</v>
      </c>
      <c r="AA5" s="329">
        <v>45</v>
      </c>
      <c r="AB5" s="329">
        <v>38</v>
      </c>
      <c r="AC5" s="9">
        <v>40</v>
      </c>
      <c r="AD5" s="329">
        <v>43</v>
      </c>
      <c r="AE5" s="329">
        <v>38</v>
      </c>
      <c r="AF5" s="329">
        <v>38</v>
      </c>
    </row>
    <row r="6" spans="2:34" s="13" customFormat="1" ht="19.5" customHeight="1" x14ac:dyDescent="0.2">
      <c r="B6" s="34" t="s">
        <v>1</v>
      </c>
      <c r="C6" s="7">
        <v>202</v>
      </c>
      <c r="D6" s="7">
        <v>177</v>
      </c>
      <c r="E6" s="7">
        <v>154</v>
      </c>
      <c r="F6" s="7">
        <v>319</v>
      </c>
      <c r="G6" s="7">
        <v>291</v>
      </c>
      <c r="H6" s="7">
        <v>248</v>
      </c>
      <c r="I6" s="8">
        <v>489</v>
      </c>
      <c r="J6" s="8">
        <v>620</v>
      </c>
      <c r="K6" s="8">
        <v>589</v>
      </c>
      <c r="L6" s="8">
        <v>319</v>
      </c>
      <c r="M6" s="8">
        <v>277</v>
      </c>
      <c r="N6" s="8">
        <v>406</v>
      </c>
      <c r="O6" s="9">
        <v>297</v>
      </c>
      <c r="P6" s="9">
        <v>162</v>
      </c>
      <c r="Q6" s="328">
        <v>145</v>
      </c>
      <c r="R6" s="329">
        <v>202</v>
      </c>
      <c r="S6" s="329">
        <v>57</v>
      </c>
      <c r="T6" s="328">
        <v>52</v>
      </c>
      <c r="U6" s="328">
        <v>54</v>
      </c>
      <c r="V6" s="328">
        <v>19</v>
      </c>
      <c r="W6" s="328">
        <v>19</v>
      </c>
      <c r="X6" s="330">
        <v>15</v>
      </c>
      <c r="Y6" s="329">
        <v>4</v>
      </c>
      <c r="Z6" s="329">
        <v>10</v>
      </c>
      <c r="AA6" s="329">
        <v>24</v>
      </c>
      <c r="AB6" s="329">
        <v>21</v>
      </c>
      <c r="AC6" s="9">
        <v>39</v>
      </c>
      <c r="AD6" s="329">
        <v>103</v>
      </c>
      <c r="AE6" s="329">
        <v>238</v>
      </c>
      <c r="AF6" s="329">
        <v>223</v>
      </c>
    </row>
    <row r="7" spans="2:34" s="13" customFormat="1" ht="19.5" customHeight="1" x14ac:dyDescent="0.2">
      <c r="B7" s="34" t="s">
        <v>2</v>
      </c>
      <c r="C7" s="7">
        <v>782</v>
      </c>
      <c r="D7" s="7">
        <v>524</v>
      </c>
      <c r="E7" s="7">
        <v>350</v>
      </c>
      <c r="F7" s="7">
        <v>1843</v>
      </c>
      <c r="G7" s="7">
        <v>1907</v>
      </c>
      <c r="H7" s="7">
        <v>1465</v>
      </c>
      <c r="I7" s="8">
        <v>2103</v>
      </c>
      <c r="J7" s="8">
        <v>1816</v>
      </c>
      <c r="K7" s="8">
        <v>1134</v>
      </c>
      <c r="L7" s="8">
        <v>608</v>
      </c>
      <c r="M7" s="8">
        <v>1241</v>
      </c>
      <c r="N7" s="8">
        <v>1534</v>
      </c>
      <c r="O7" s="9">
        <v>1328</v>
      </c>
      <c r="P7" s="9">
        <v>543</v>
      </c>
      <c r="Q7" s="328">
        <v>718</v>
      </c>
      <c r="R7" s="329">
        <v>922</v>
      </c>
      <c r="S7" s="329">
        <v>279</v>
      </c>
      <c r="T7" s="328">
        <v>163</v>
      </c>
      <c r="U7" s="328">
        <v>259</v>
      </c>
      <c r="V7" s="328">
        <v>112</v>
      </c>
      <c r="W7" s="328">
        <v>55</v>
      </c>
      <c r="X7" s="330">
        <v>113</v>
      </c>
      <c r="Y7" s="329">
        <v>115</v>
      </c>
      <c r="Z7" s="329">
        <v>97</v>
      </c>
      <c r="AA7" s="329">
        <v>210</v>
      </c>
      <c r="AB7" s="329">
        <v>274</v>
      </c>
      <c r="AC7" s="9">
        <v>338</v>
      </c>
      <c r="AD7" s="329">
        <v>407</v>
      </c>
      <c r="AE7" s="329">
        <v>374</v>
      </c>
      <c r="AF7" s="329">
        <v>626</v>
      </c>
    </row>
    <row r="8" spans="2:34" ht="19.5" customHeight="1" x14ac:dyDescent="0.2">
      <c r="B8" s="34" t="s">
        <v>3</v>
      </c>
      <c r="C8" s="7">
        <v>178</v>
      </c>
      <c r="D8" s="7">
        <v>60</v>
      </c>
      <c r="E8" s="7">
        <v>95</v>
      </c>
      <c r="F8" s="7">
        <v>130</v>
      </c>
      <c r="G8" s="7">
        <v>213</v>
      </c>
      <c r="H8" s="7">
        <v>120</v>
      </c>
      <c r="I8" s="8">
        <v>171</v>
      </c>
      <c r="J8" s="8">
        <v>236</v>
      </c>
      <c r="K8" s="8">
        <v>225</v>
      </c>
      <c r="L8" s="8">
        <v>180</v>
      </c>
      <c r="M8" s="8">
        <v>180</v>
      </c>
      <c r="N8" s="8">
        <v>237</v>
      </c>
      <c r="O8" s="9">
        <v>327</v>
      </c>
      <c r="P8" s="9">
        <v>124</v>
      </c>
      <c r="Q8" s="328">
        <v>207</v>
      </c>
      <c r="R8" s="329">
        <v>98</v>
      </c>
      <c r="S8" s="329">
        <v>42</v>
      </c>
      <c r="T8" s="328">
        <v>36</v>
      </c>
      <c r="U8" s="328">
        <v>29</v>
      </c>
      <c r="V8" s="328">
        <v>11</v>
      </c>
      <c r="W8" s="328">
        <v>9</v>
      </c>
      <c r="X8" s="330">
        <v>6</v>
      </c>
      <c r="Y8" s="329">
        <v>11</v>
      </c>
      <c r="Z8" s="329">
        <v>8</v>
      </c>
      <c r="AA8" s="329">
        <v>12</v>
      </c>
      <c r="AB8" s="329">
        <v>17</v>
      </c>
      <c r="AC8" s="9">
        <v>28</v>
      </c>
      <c r="AD8" s="329">
        <v>44</v>
      </c>
      <c r="AE8" s="329">
        <v>43</v>
      </c>
      <c r="AF8" s="329">
        <v>33</v>
      </c>
    </row>
    <row r="9" spans="2:34" ht="19.5" customHeight="1" x14ac:dyDescent="0.2">
      <c r="B9" s="34" t="s">
        <v>4</v>
      </c>
      <c r="C9" s="7">
        <v>60</v>
      </c>
      <c r="D9" s="7">
        <v>36</v>
      </c>
      <c r="E9" s="7">
        <v>102</v>
      </c>
      <c r="F9" s="7">
        <v>81</v>
      </c>
      <c r="G9" s="7">
        <v>65</v>
      </c>
      <c r="H9" s="7">
        <v>97</v>
      </c>
      <c r="I9" s="8">
        <v>123</v>
      </c>
      <c r="J9" s="8">
        <v>95</v>
      </c>
      <c r="K9" s="8">
        <v>121</v>
      </c>
      <c r="L9" s="8">
        <v>107</v>
      </c>
      <c r="M9" s="8">
        <v>109</v>
      </c>
      <c r="N9" s="8">
        <v>69</v>
      </c>
      <c r="O9" s="9">
        <v>53</v>
      </c>
      <c r="P9" s="9">
        <v>67</v>
      </c>
      <c r="Q9" s="328">
        <v>54</v>
      </c>
      <c r="R9" s="329">
        <v>46</v>
      </c>
      <c r="S9" s="329">
        <v>45</v>
      </c>
      <c r="T9" s="328">
        <v>38</v>
      </c>
      <c r="U9" s="328">
        <v>32</v>
      </c>
      <c r="V9" s="328">
        <v>30</v>
      </c>
      <c r="W9" s="328">
        <v>25</v>
      </c>
      <c r="X9" s="330">
        <v>24</v>
      </c>
      <c r="Y9" s="329">
        <v>29</v>
      </c>
      <c r="Z9" s="329">
        <v>30</v>
      </c>
      <c r="AA9" s="329">
        <v>29</v>
      </c>
      <c r="AB9" s="329">
        <v>36</v>
      </c>
      <c r="AC9" s="9">
        <v>25</v>
      </c>
      <c r="AD9" s="329">
        <v>28</v>
      </c>
      <c r="AE9" s="329">
        <v>37</v>
      </c>
      <c r="AF9" s="329">
        <v>39</v>
      </c>
    </row>
    <row r="10" spans="2:34" ht="19.5" customHeight="1" x14ac:dyDescent="0.2">
      <c r="B10" s="34" t="s">
        <v>5</v>
      </c>
      <c r="C10" s="7">
        <v>15</v>
      </c>
      <c r="D10" s="7">
        <v>8</v>
      </c>
      <c r="E10" s="7">
        <v>19</v>
      </c>
      <c r="F10" s="7">
        <v>12</v>
      </c>
      <c r="G10" s="7">
        <v>14</v>
      </c>
      <c r="H10" s="7">
        <v>17</v>
      </c>
      <c r="I10" s="8">
        <v>11</v>
      </c>
      <c r="J10" s="8">
        <v>14</v>
      </c>
      <c r="K10" s="8">
        <v>20</v>
      </c>
      <c r="L10" s="8">
        <v>19</v>
      </c>
      <c r="M10" s="8">
        <v>54</v>
      </c>
      <c r="N10" s="8">
        <v>22</v>
      </c>
      <c r="O10" s="9">
        <v>11</v>
      </c>
      <c r="P10" s="9">
        <v>29</v>
      </c>
      <c r="Q10" s="328">
        <v>9</v>
      </c>
      <c r="R10" s="329">
        <v>1</v>
      </c>
      <c r="S10" s="329">
        <v>2</v>
      </c>
      <c r="T10" s="328">
        <v>0</v>
      </c>
      <c r="U10" s="328">
        <v>2</v>
      </c>
      <c r="V10" s="328">
        <v>0</v>
      </c>
      <c r="W10" s="328">
        <v>2</v>
      </c>
      <c r="X10" s="330">
        <v>0</v>
      </c>
      <c r="Y10" s="329">
        <v>1</v>
      </c>
      <c r="Z10" s="329">
        <v>3</v>
      </c>
      <c r="AA10" s="329">
        <v>2</v>
      </c>
      <c r="AB10" s="329">
        <v>7</v>
      </c>
      <c r="AC10" s="9">
        <v>0</v>
      </c>
      <c r="AD10" s="329">
        <v>3</v>
      </c>
      <c r="AE10" s="329">
        <v>0</v>
      </c>
      <c r="AF10" s="329">
        <v>5</v>
      </c>
    </row>
    <row r="11" spans="2:34" ht="19.5" customHeight="1" x14ac:dyDescent="0.2">
      <c r="B11" s="34" t="s">
        <v>6</v>
      </c>
      <c r="C11" s="7">
        <v>92</v>
      </c>
      <c r="D11" s="7">
        <v>43</v>
      </c>
      <c r="E11" s="7">
        <v>78</v>
      </c>
      <c r="F11" s="7">
        <v>75</v>
      </c>
      <c r="G11" s="7">
        <v>223</v>
      </c>
      <c r="H11" s="7">
        <v>96</v>
      </c>
      <c r="I11" s="8">
        <v>199</v>
      </c>
      <c r="J11" s="8">
        <v>221</v>
      </c>
      <c r="K11" s="8">
        <v>102</v>
      </c>
      <c r="L11" s="8">
        <v>74</v>
      </c>
      <c r="M11" s="8">
        <v>148</v>
      </c>
      <c r="N11" s="8">
        <v>77</v>
      </c>
      <c r="O11" s="9">
        <v>51</v>
      </c>
      <c r="P11" s="9">
        <v>39</v>
      </c>
      <c r="Q11" s="328">
        <v>33</v>
      </c>
      <c r="R11" s="329">
        <v>37</v>
      </c>
      <c r="S11" s="329">
        <v>32</v>
      </c>
      <c r="T11" s="328">
        <v>10</v>
      </c>
      <c r="U11" s="328">
        <v>20</v>
      </c>
      <c r="V11" s="328">
        <v>7</v>
      </c>
      <c r="W11" s="328">
        <v>11</v>
      </c>
      <c r="X11" s="330">
        <v>7</v>
      </c>
      <c r="Y11" s="329">
        <v>7</v>
      </c>
      <c r="Z11" s="329">
        <v>8</v>
      </c>
      <c r="AA11" s="329">
        <v>8</v>
      </c>
      <c r="AB11" s="329">
        <v>11</v>
      </c>
      <c r="AC11" s="9">
        <v>8</v>
      </c>
      <c r="AD11" s="329">
        <v>4</v>
      </c>
      <c r="AE11" s="329">
        <v>3</v>
      </c>
      <c r="AF11" s="329">
        <v>5</v>
      </c>
    </row>
    <row r="12" spans="2:34" ht="19.5" customHeight="1" x14ac:dyDescent="0.2">
      <c r="B12" s="34" t="s">
        <v>7</v>
      </c>
      <c r="C12" s="7">
        <v>285</v>
      </c>
      <c r="D12" s="7">
        <v>287</v>
      </c>
      <c r="E12" s="7">
        <v>422</v>
      </c>
      <c r="F12" s="7">
        <v>750</v>
      </c>
      <c r="G12" s="7">
        <v>753</v>
      </c>
      <c r="H12" s="7">
        <v>913</v>
      </c>
      <c r="I12" s="8">
        <v>1002</v>
      </c>
      <c r="J12" s="8">
        <v>1230</v>
      </c>
      <c r="K12" s="8">
        <v>612</v>
      </c>
      <c r="L12" s="8">
        <v>978</v>
      </c>
      <c r="M12" s="8">
        <v>757</v>
      </c>
      <c r="N12" s="8">
        <v>924</v>
      </c>
      <c r="O12" s="9">
        <v>982</v>
      </c>
      <c r="P12" s="9">
        <v>460</v>
      </c>
      <c r="Q12" s="328">
        <v>277</v>
      </c>
      <c r="R12" s="329">
        <v>388</v>
      </c>
      <c r="S12" s="329">
        <v>164</v>
      </c>
      <c r="T12" s="328">
        <v>46</v>
      </c>
      <c r="U12" s="328">
        <v>30</v>
      </c>
      <c r="V12" s="328">
        <v>46</v>
      </c>
      <c r="W12" s="328">
        <v>34</v>
      </c>
      <c r="X12" s="330">
        <v>24</v>
      </c>
      <c r="Y12" s="329">
        <v>27</v>
      </c>
      <c r="Z12" s="329">
        <v>34</v>
      </c>
      <c r="AA12" s="329">
        <v>32</v>
      </c>
      <c r="AB12" s="329">
        <v>141</v>
      </c>
      <c r="AC12" s="9">
        <v>55</v>
      </c>
      <c r="AD12" s="329">
        <v>116</v>
      </c>
      <c r="AE12" s="329">
        <v>76</v>
      </c>
      <c r="AF12" s="329">
        <v>75</v>
      </c>
    </row>
    <row r="13" spans="2:34" ht="19.5" customHeight="1" x14ac:dyDescent="0.2">
      <c r="B13" s="34" t="s">
        <v>8</v>
      </c>
      <c r="C13" s="7">
        <v>47</v>
      </c>
      <c r="D13" s="7">
        <v>23</v>
      </c>
      <c r="E13" s="7">
        <v>19</v>
      </c>
      <c r="F13" s="7">
        <v>17</v>
      </c>
      <c r="G13" s="7">
        <v>49</v>
      </c>
      <c r="H13" s="7">
        <v>42</v>
      </c>
      <c r="I13" s="8">
        <v>38</v>
      </c>
      <c r="J13" s="8">
        <v>23</v>
      </c>
      <c r="K13" s="8">
        <v>114</v>
      </c>
      <c r="L13" s="8">
        <v>72</v>
      </c>
      <c r="M13" s="8">
        <v>176</v>
      </c>
      <c r="N13" s="8">
        <v>48</v>
      </c>
      <c r="O13" s="9">
        <v>64</v>
      </c>
      <c r="P13" s="9">
        <v>36</v>
      </c>
      <c r="Q13" s="328">
        <v>30</v>
      </c>
      <c r="R13" s="329">
        <v>18</v>
      </c>
      <c r="S13" s="329">
        <v>22</v>
      </c>
      <c r="T13" s="328">
        <v>12</v>
      </c>
      <c r="U13" s="328">
        <v>12</v>
      </c>
      <c r="V13" s="328">
        <v>10</v>
      </c>
      <c r="W13" s="328">
        <v>4</v>
      </c>
      <c r="X13" s="330">
        <v>0</v>
      </c>
      <c r="Y13" s="329">
        <v>4</v>
      </c>
      <c r="Z13" s="329">
        <v>2</v>
      </c>
      <c r="AA13" s="329">
        <v>2</v>
      </c>
      <c r="AB13" s="329">
        <v>5</v>
      </c>
      <c r="AC13" s="9">
        <v>4</v>
      </c>
      <c r="AD13" s="329">
        <v>3</v>
      </c>
      <c r="AE13" s="329">
        <v>10</v>
      </c>
      <c r="AF13" s="329">
        <v>7</v>
      </c>
    </row>
    <row r="14" spans="2:34" ht="19.5" customHeight="1" x14ac:dyDescent="0.2">
      <c r="B14" s="34" t="s">
        <v>9</v>
      </c>
      <c r="C14" s="7">
        <v>36</v>
      </c>
      <c r="D14" s="7">
        <v>22</v>
      </c>
      <c r="E14" s="7">
        <v>27</v>
      </c>
      <c r="F14" s="7">
        <v>48</v>
      </c>
      <c r="G14" s="7">
        <v>53</v>
      </c>
      <c r="H14" s="7">
        <v>52</v>
      </c>
      <c r="I14" s="8">
        <v>61</v>
      </c>
      <c r="J14" s="8">
        <v>63</v>
      </c>
      <c r="K14" s="8">
        <v>47</v>
      </c>
      <c r="L14" s="8">
        <v>55</v>
      </c>
      <c r="M14" s="8">
        <v>42</v>
      </c>
      <c r="N14" s="8">
        <v>52</v>
      </c>
      <c r="O14" s="9">
        <v>41</v>
      </c>
      <c r="P14" s="9">
        <v>22</v>
      </c>
      <c r="Q14" s="328">
        <v>21</v>
      </c>
      <c r="R14" s="329">
        <v>14</v>
      </c>
      <c r="S14" s="329">
        <v>19</v>
      </c>
      <c r="T14" s="328">
        <v>27</v>
      </c>
      <c r="U14" s="328">
        <v>10</v>
      </c>
      <c r="V14" s="328">
        <v>10</v>
      </c>
      <c r="W14" s="328">
        <v>7</v>
      </c>
      <c r="X14" s="330">
        <v>6</v>
      </c>
      <c r="Y14" s="329">
        <v>7</v>
      </c>
      <c r="Z14" s="329">
        <v>11</v>
      </c>
      <c r="AA14" s="329">
        <v>3</v>
      </c>
      <c r="AB14" s="329">
        <v>27</v>
      </c>
      <c r="AC14" s="9">
        <v>12</v>
      </c>
      <c r="AD14" s="329">
        <v>25</v>
      </c>
      <c r="AE14" s="329">
        <v>19</v>
      </c>
      <c r="AF14" s="329">
        <v>34</v>
      </c>
    </row>
    <row r="15" spans="2:34" ht="19.5" customHeight="1" x14ac:dyDescent="0.2">
      <c r="B15" s="34" t="s">
        <v>10</v>
      </c>
      <c r="C15" s="7">
        <v>46</v>
      </c>
      <c r="D15" s="7">
        <v>27</v>
      </c>
      <c r="E15" s="7">
        <v>61</v>
      </c>
      <c r="F15" s="7">
        <v>169</v>
      </c>
      <c r="G15" s="7">
        <v>96</v>
      </c>
      <c r="H15" s="7">
        <v>69</v>
      </c>
      <c r="I15" s="8">
        <v>119</v>
      </c>
      <c r="J15" s="8">
        <v>184</v>
      </c>
      <c r="K15" s="8">
        <v>232</v>
      </c>
      <c r="L15" s="8">
        <v>285</v>
      </c>
      <c r="M15" s="8">
        <v>207</v>
      </c>
      <c r="N15" s="8">
        <v>137</v>
      </c>
      <c r="O15" s="9">
        <v>207</v>
      </c>
      <c r="P15" s="9">
        <v>123</v>
      </c>
      <c r="Q15" s="328">
        <v>101</v>
      </c>
      <c r="R15" s="329">
        <v>63</v>
      </c>
      <c r="S15" s="329">
        <v>24</v>
      </c>
      <c r="T15" s="328">
        <v>9</v>
      </c>
      <c r="U15" s="328">
        <v>10</v>
      </c>
      <c r="V15" s="328">
        <v>4</v>
      </c>
      <c r="W15" s="328">
        <v>6</v>
      </c>
      <c r="X15" s="330">
        <v>0</v>
      </c>
      <c r="Y15" s="329">
        <v>10</v>
      </c>
      <c r="Z15" s="329">
        <v>12</v>
      </c>
      <c r="AA15" s="329">
        <v>9</v>
      </c>
      <c r="AB15" s="329">
        <v>9</v>
      </c>
      <c r="AC15" s="9">
        <v>6</v>
      </c>
      <c r="AD15" s="329">
        <v>14</v>
      </c>
      <c r="AE15" s="329">
        <v>15</v>
      </c>
      <c r="AF15" s="329">
        <v>20</v>
      </c>
    </row>
    <row r="16" spans="2:34" ht="9" customHeight="1" x14ac:dyDescent="0.2">
      <c r="B16" s="11"/>
      <c r="C16" s="7"/>
      <c r="D16" s="7"/>
      <c r="E16" s="7"/>
      <c r="F16" s="7"/>
      <c r="G16" s="7"/>
      <c r="H16" s="7"/>
      <c r="I16" s="7"/>
      <c r="J16" s="8"/>
      <c r="K16" s="8"/>
      <c r="L16" s="8"/>
      <c r="M16" s="8"/>
      <c r="N16" s="8"/>
      <c r="O16" s="8"/>
      <c r="P16" s="9"/>
      <c r="Q16" s="9"/>
      <c r="R16" s="9"/>
      <c r="S16" s="9"/>
      <c r="T16" s="9"/>
      <c r="U16" s="9"/>
      <c r="V16" s="9"/>
      <c r="W16" s="9"/>
      <c r="X16" s="9"/>
      <c r="Y16" s="9"/>
      <c r="Z16" s="9"/>
      <c r="AA16" s="9"/>
      <c r="AB16" s="9"/>
      <c r="AC16" s="9"/>
      <c r="AD16" s="9"/>
      <c r="AE16" s="9"/>
      <c r="AF16" s="9"/>
    </row>
    <row r="17" spans="1:86" ht="3" customHeight="1" x14ac:dyDescent="0.2">
      <c r="B17" s="57"/>
      <c r="C17" s="58"/>
      <c r="D17" s="58"/>
      <c r="E17" s="58"/>
      <c r="F17" s="58"/>
      <c r="G17" s="58"/>
      <c r="H17" s="58"/>
      <c r="I17" s="58"/>
      <c r="J17" s="59"/>
      <c r="K17" s="59"/>
      <c r="L17" s="59"/>
      <c r="M17" s="59"/>
      <c r="N17" s="59"/>
      <c r="O17" s="59"/>
      <c r="P17" s="60"/>
      <c r="Q17" s="60"/>
      <c r="R17" s="60"/>
      <c r="S17" s="60"/>
      <c r="T17" s="60"/>
      <c r="U17" s="60"/>
      <c r="V17" s="60"/>
      <c r="W17" s="60"/>
      <c r="X17" s="60"/>
      <c r="Y17" s="60"/>
      <c r="Z17" s="60"/>
      <c r="AA17" s="60"/>
      <c r="AB17" s="60"/>
      <c r="AC17" s="60"/>
      <c r="AD17" s="60"/>
      <c r="AE17" s="60"/>
      <c r="AF17" s="60"/>
    </row>
    <row r="18" spans="1:86" ht="9" customHeight="1" x14ac:dyDescent="0.2">
      <c r="B18" s="11"/>
      <c r="C18" s="7"/>
      <c r="D18" s="7"/>
      <c r="E18" s="7"/>
      <c r="F18" s="7"/>
      <c r="G18" s="7"/>
      <c r="H18" s="7"/>
      <c r="I18" s="7"/>
      <c r="J18" s="8"/>
      <c r="K18" s="8"/>
      <c r="L18" s="8"/>
      <c r="M18" s="8"/>
      <c r="N18" s="8"/>
      <c r="O18" s="8"/>
      <c r="P18" s="9"/>
      <c r="Q18" s="9"/>
      <c r="R18" s="9"/>
      <c r="S18" s="9"/>
      <c r="T18" s="9"/>
      <c r="U18" s="9"/>
      <c r="V18" s="9"/>
      <c r="W18" s="9"/>
      <c r="X18" s="9"/>
      <c r="Y18" s="9"/>
      <c r="Z18" s="9"/>
      <c r="AA18" s="9"/>
      <c r="AB18" s="9"/>
      <c r="AC18" s="9"/>
      <c r="AD18" s="9"/>
      <c r="AE18" s="9"/>
      <c r="AF18" s="9"/>
    </row>
    <row r="19" spans="1:86" s="32" customFormat="1" ht="13.5" customHeight="1" x14ac:dyDescent="0.15">
      <c r="B19" s="32" t="s">
        <v>21</v>
      </c>
    </row>
    <row r="20" spans="1:86" s="32" customFormat="1" ht="13.5" customHeight="1" x14ac:dyDescent="0.15">
      <c r="B20" s="449" t="s">
        <v>17</v>
      </c>
      <c r="C20" s="449"/>
      <c r="D20" s="37"/>
      <c r="E20" s="38"/>
      <c r="F20" s="38"/>
      <c r="N20" s="39"/>
    </row>
    <row r="21" spans="1:86" s="40" customFormat="1" ht="5.25" customHeight="1" x14ac:dyDescent="0.15">
      <c r="B21" s="41"/>
      <c r="C21" s="41"/>
      <c r="D21" s="41"/>
      <c r="E21" s="41"/>
      <c r="F21" s="41"/>
    </row>
    <row r="22" spans="1:86" s="32" customFormat="1" ht="13.5" customHeight="1" x14ac:dyDescent="0.15">
      <c r="B22" s="36" t="s">
        <v>13</v>
      </c>
    </row>
    <row r="23" spans="1:86" s="32" customFormat="1" ht="13.5" customHeight="1" x14ac:dyDescent="0.15">
      <c r="B23" s="62" t="s">
        <v>793</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6" s="32" customFormat="1" ht="13.5" customHeight="1" x14ac:dyDescent="0.15">
      <c r="A24" s="46"/>
      <c r="B24" s="56" t="s">
        <v>661</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row>
    <row r="25" spans="1:86" s="32" customFormat="1" ht="13.5" customHeight="1" x14ac:dyDescent="0.15"/>
    <row r="26" spans="1:86" ht="13.5" customHeight="1" x14ac:dyDescent="0.2">
      <c r="B26" s="22" t="s">
        <v>68</v>
      </c>
    </row>
  </sheetData>
  <mergeCells count="2">
    <mergeCell ref="B1:AF1"/>
    <mergeCell ref="B20:C20"/>
  </mergeCells>
  <hyperlinks>
    <hyperlink ref="B26" location="Contents!A1" display="(Back to contents)" xr:uid="{00000000-0004-0000-1D00-000000000000}"/>
    <hyperlink ref="B20" r:id="rId1" xr:uid="{00000000-0004-0000-1D00-000001000000}"/>
    <hyperlink ref="B20:C20" r:id="rId2" display="https://estatistica.madeira.gov.pt/" xr:uid="{00000000-0004-0000-1D00-000002000000}"/>
  </hyperlinks>
  <pageMargins left="0.70866141732283472" right="0.70866141732283472" top="0.74803149606299213" bottom="0.74803149606299213" header="0.31496062992125984" footer="0.31496062992125984"/>
  <pageSetup paperSize="9" scale="48" orientation="landscape" verticalDpi="0"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CH26"/>
  <sheetViews>
    <sheetView showGridLines="0" workbookViewId="0">
      <pane xSplit="2" topLeftCell="C1" activePane="topRight" state="frozen"/>
      <selection pane="topRight"/>
    </sheetView>
  </sheetViews>
  <sheetFormatPr defaultRowHeight="12.75" x14ac:dyDescent="0.2"/>
  <cols>
    <col min="1" max="1" width="6.7109375" style="11" customWidth="1"/>
    <col min="2" max="2" width="25.7109375" style="1" customWidth="1"/>
    <col min="3" max="32" width="7.28515625" style="1" customWidth="1"/>
    <col min="33" max="33" width="6.7109375" style="11" customWidth="1"/>
    <col min="34" max="16384" width="9.140625" style="11"/>
  </cols>
  <sheetData>
    <row r="1" spans="2:34" ht="30" customHeight="1" x14ac:dyDescent="0.2">
      <c r="B1" s="446" t="s">
        <v>791</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S2" s="28"/>
      <c r="T2" s="28"/>
      <c r="U2" s="29"/>
      <c r="V2" s="29"/>
      <c r="W2" s="29"/>
      <c r="X2" s="29"/>
      <c r="Y2" s="29"/>
      <c r="Z2" s="29"/>
      <c r="AA2" s="29"/>
      <c r="AB2" s="29"/>
      <c r="AC2" s="29"/>
      <c r="AD2" s="29"/>
      <c r="AE2" s="29"/>
      <c r="AF2" s="29" t="s">
        <v>12</v>
      </c>
      <c r="AH2" s="24"/>
    </row>
    <row r="3" spans="2:34"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ht="19.5" customHeight="1" x14ac:dyDescent="0.2">
      <c r="B4" s="33" t="s">
        <v>11</v>
      </c>
      <c r="C4" s="6">
        <f>SUM(C5:C15)</f>
        <v>1394</v>
      </c>
      <c r="D4" s="6">
        <f t="shared" ref="D4:J4" si="0">SUM(D5:D15)</f>
        <v>1191</v>
      </c>
      <c r="E4" s="6">
        <f t="shared" si="0"/>
        <v>1285</v>
      </c>
      <c r="F4" s="6">
        <f t="shared" si="0"/>
        <v>3286</v>
      </c>
      <c r="G4" s="6">
        <f t="shared" si="0"/>
        <v>3419</v>
      </c>
      <c r="H4" s="6">
        <f t="shared" si="0"/>
        <v>3058</v>
      </c>
      <c r="I4" s="6">
        <f t="shared" si="0"/>
        <v>4118</v>
      </c>
      <c r="J4" s="6">
        <f t="shared" si="0"/>
        <v>4125</v>
      </c>
      <c r="K4" s="6">
        <f>SUM(K5:K15)</f>
        <v>2949</v>
      </c>
      <c r="L4" s="6">
        <f>SUM(L5:L15)</f>
        <v>2609</v>
      </c>
      <c r="M4" s="6">
        <f>SUM(M5:M15)</f>
        <v>3040</v>
      </c>
      <c r="N4" s="6">
        <f t="shared" ref="N4:Q4" si="1">SUM(N5:N15)</f>
        <v>3277</v>
      </c>
      <c r="O4" s="6">
        <f t="shared" si="1"/>
        <v>3283</v>
      </c>
      <c r="P4" s="6">
        <f t="shared" si="1"/>
        <v>1424</v>
      </c>
      <c r="Q4" s="6">
        <f t="shared" si="1"/>
        <v>1564</v>
      </c>
      <c r="R4" s="6">
        <f t="shared" ref="R4" si="2">SUM(R5:R15)</f>
        <v>1734</v>
      </c>
      <c r="S4" s="6">
        <f t="shared" ref="S4:AB4" si="3">SUM(S5:S15)</f>
        <v>649</v>
      </c>
      <c r="T4" s="6">
        <f t="shared" si="3"/>
        <v>363</v>
      </c>
      <c r="U4" s="6">
        <f t="shared" si="3"/>
        <v>362</v>
      </c>
      <c r="V4" s="6">
        <f t="shared" si="3"/>
        <v>173</v>
      </c>
      <c r="W4" s="6">
        <f t="shared" si="3"/>
        <v>126</v>
      </c>
      <c r="X4" s="6">
        <f t="shared" si="3"/>
        <v>144</v>
      </c>
      <c r="Y4" s="6">
        <f t="shared" si="3"/>
        <v>163</v>
      </c>
      <c r="Z4" s="6">
        <f t="shared" si="3"/>
        <v>180</v>
      </c>
      <c r="AA4" s="6">
        <f t="shared" si="3"/>
        <v>295</v>
      </c>
      <c r="AB4" s="6">
        <f t="shared" si="3"/>
        <v>414</v>
      </c>
      <c r="AC4" s="6">
        <f>SUM(AC5:AC15)</f>
        <v>379</v>
      </c>
      <c r="AD4" s="6">
        <f>SUM(AD5:AD15)</f>
        <v>588</v>
      </c>
      <c r="AE4" s="6">
        <f>SUM(AE5:AE15)</f>
        <v>660</v>
      </c>
      <c r="AF4" s="6">
        <f>SUM(AF5:AF15)</f>
        <v>926</v>
      </c>
    </row>
    <row r="5" spans="2:34" s="13" customFormat="1" ht="19.5" customHeight="1" x14ac:dyDescent="0.2">
      <c r="B5" s="34" t="s">
        <v>0</v>
      </c>
      <c r="C5" s="7">
        <v>75</v>
      </c>
      <c r="D5" s="7">
        <v>83</v>
      </c>
      <c r="E5" s="7">
        <v>68</v>
      </c>
      <c r="F5" s="7">
        <v>109</v>
      </c>
      <c r="G5" s="7">
        <v>110</v>
      </c>
      <c r="H5" s="7">
        <v>112</v>
      </c>
      <c r="I5" s="8">
        <v>100</v>
      </c>
      <c r="J5" s="8">
        <v>93</v>
      </c>
      <c r="K5" s="8">
        <v>112</v>
      </c>
      <c r="L5" s="8">
        <v>145</v>
      </c>
      <c r="M5" s="8">
        <v>152</v>
      </c>
      <c r="N5" s="8">
        <v>125</v>
      </c>
      <c r="O5" s="9">
        <v>116</v>
      </c>
      <c r="P5" s="9">
        <v>103</v>
      </c>
      <c r="Q5" s="9">
        <v>59</v>
      </c>
      <c r="R5" s="9">
        <v>52</v>
      </c>
      <c r="S5" s="9">
        <v>41</v>
      </c>
      <c r="T5" s="9">
        <v>43</v>
      </c>
      <c r="U5" s="9">
        <v>32</v>
      </c>
      <c r="V5" s="9">
        <v>21</v>
      </c>
      <c r="W5" s="9">
        <v>17</v>
      </c>
      <c r="X5" s="9">
        <v>22</v>
      </c>
      <c r="Y5" s="9">
        <v>23</v>
      </c>
      <c r="Z5" s="9">
        <v>33</v>
      </c>
      <c r="AA5" s="9">
        <v>42</v>
      </c>
      <c r="AB5" s="9">
        <v>34</v>
      </c>
      <c r="AC5" s="9">
        <v>39</v>
      </c>
      <c r="AD5" s="9">
        <v>42</v>
      </c>
      <c r="AE5" s="9">
        <v>38</v>
      </c>
      <c r="AF5" s="9">
        <v>38</v>
      </c>
    </row>
    <row r="6" spans="2:34" s="13" customFormat="1" ht="19.5" customHeight="1" x14ac:dyDescent="0.2">
      <c r="B6" s="34" t="s">
        <v>1</v>
      </c>
      <c r="C6" s="7">
        <v>179</v>
      </c>
      <c r="D6" s="7">
        <v>169</v>
      </c>
      <c r="E6" s="7">
        <v>133</v>
      </c>
      <c r="F6" s="7">
        <v>288</v>
      </c>
      <c r="G6" s="7">
        <v>258</v>
      </c>
      <c r="H6" s="7">
        <v>232</v>
      </c>
      <c r="I6" s="8">
        <v>454</v>
      </c>
      <c r="J6" s="8">
        <v>511</v>
      </c>
      <c r="K6" s="8">
        <v>525</v>
      </c>
      <c r="L6" s="8">
        <v>288</v>
      </c>
      <c r="M6" s="8">
        <v>210</v>
      </c>
      <c r="N6" s="8">
        <v>262</v>
      </c>
      <c r="O6" s="9">
        <v>279</v>
      </c>
      <c r="P6" s="9">
        <v>151</v>
      </c>
      <c r="Q6" s="9">
        <v>137</v>
      </c>
      <c r="R6" s="9">
        <v>194</v>
      </c>
      <c r="S6" s="9">
        <v>53</v>
      </c>
      <c r="T6" s="9">
        <v>47</v>
      </c>
      <c r="U6" s="9">
        <v>42</v>
      </c>
      <c r="V6" s="9">
        <v>13</v>
      </c>
      <c r="W6" s="9">
        <v>15</v>
      </c>
      <c r="X6" s="9">
        <v>12</v>
      </c>
      <c r="Y6" s="9">
        <v>2</v>
      </c>
      <c r="Z6" s="9">
        <v>10</v>
      </c>
      <c r="AA6" s="9">
        <v>22</v>
      </c>
      <c r="AB6" s="9">
        <v>19</v>
      </c>
      <c r="AC6" s="9">
        <v>31</v>
      </c>
      <c r="AD6" s="9">
        <v>102</v>
      </c>
      <c r="AE6" s="9">
        <v>238</v>
      </c>
      <c r="AF6" s="9">
        <v>223</v>
      </c>
    </row>
    <row r="7" spans="2:34" s="13" customFormat="1" ht="19.5" customHeight="1" x14ac:dyDescent="0.2">
      <c r="B7" s="34" t="s">
        <v>2</v>
      </c>
      <c r="C7" s="7">
        <v>497</v>
      </c>
      <c r="D7" s="7">
        <v>478</v>
      </c>
      <c r="E7" s="7">
        <v>319</v>
      </c>
      <c r="F7" s="7">
        <v>1682</v>
      </c>
      <c r="G7" s="7">
        <v>1701</v>
      </c>
      <c r="H7" s="7">
        <v>1367</v>
      </c>
      <c r="I7" s="8">
        <v>1981</v>
      </c>
      <c r="J7" s="8">
        <v>1641</v>
      </c>
      <c r="K7" s="8">
        <v>1055</v>
      </c>
      <c r="L7" s="8">
        <v>549</v>
      </c>
      <c r="M7" s="8">
        <v>1123</v>
      </c>
      <c r="N7" s="8">
        <v>1420</v>
      </c>
      <c r="O7" s="9">
        <v>1277</v>
      </c>
      <c r="P7" s="9">
        <v>369</v>
      </c>
      <c r="Q7" s="9">
        <v>665</v>
      </c>
      <c r="R7" s="9">
        <v>898</v>
      </c>
      <c r="S7" s="9">
        <v>248</v>
      </c>
      <c r="T7" s="9">
        <v>141</v>
      </c>
      <c r="U7" s="9">
        <v>188</v>
      </c>
      <c r="V7" s="9">
        <v>54</v>
      </c>
      <c r="W7" s="9">
        <v>22</v>
      </c>
      <c r="X7" s="9">
        <v>68</v>
      </c>
      <c r="Y7" s="9">
        <v>86</v>
      </c>
      <c r="Z7" s="9">
        <v>62</v>
      </c>
      <c r="AA7" s="9">
        <v>166</v>
      </c>
      <c r="AB7" s="9">
        <v>152</v>
      </c>
      <c r="AC7" s="9">
        <v>206</v>
      </c>
      <c r="AD7" s="9">
        <v>258</v>
      </c>
      <c r="AE7" s="9">
        <v>228</v>
      </c>
      <c r="AF7" s="9">
        <v>481</v>
      </c>
    </row>
    <row r="8" spans="2:34" ht="19.5" customHeight="1" x14ac:dyDescent="0.2">
      <c r="B8" s="34" t="s">
        <v>3</v>
      </c>
      <c r="C8" s="7">
        <v>142</v>
      </c>
      <c r="D8" s="7">
        <v>46</v>
      </c>
      <c r="E8" s="7">
        <v>86</v>
      </c>
      <c r="F8" s="7">
        <v>97</v>
      </c>
      <c r="G8" s="7">
        <v>176</v>
      </c>
      <c r="H8" s="7">
        <v>102</v>
      </c>
      <c r="I8" s="8">
        <v>143</v>
      </c>
      <c r="J8" s="8">
        <v>139</v>
      </c>
      <c r="K8" s="8">
        <v>172</v>
      </c>
      <c r="L8" s="8">
        <v>106</v>
      </c>
      <c r="M8" s="8">
        <v>149</v>
      </c>
      <c r="N8" s="8">
        <v>187</v>
      </c>
      <c r="O8" s="9">
        <v>304</v>
      </c>
      <c r="P8" s="9">
        <v>92</v>
      </c>
      <c r="Q8" s="9">
        <v>200</v>
      </c>
      <c r="R8" s="9">
        <v>51</v>
      </c>
      <c r="S8" s="9">
        <v>29</v>
      </c>
      <c r="T8" s="9">
        <v>22</v>
      </c>
      <c r="U8" s="9">
        <v>16</v>
      </c>
      <c r="V8" s="9">
        <v>9</v>
      </c>
      <c r="W8" s="9">
        <v>5</v>
      </c>
      <c r="X8" s="9">
        <v>5</v>
      </c>
      <c r="Y8" s="9">
        <v>6</v>
      </c>
      <c r="Z8" s="9">
        <v>4</v>
      </c>
      <c r="AA8" s="9">
        <v>10</v>
      </c>
      <c r="AB8" s="9">
        <v>9</v>
      </c>
      <c r="AC8" s="9">
        <v>15</v>
      </c>
      <c r="AD8" s="9">
        <v>30</v>
      </c>
      <c r="AE8" s="9">
        <v>25</v>
      </c>
      <c r="AF8" s="9">
        <v>28</v>
      </c>
    </row>
    <row r="9" spans="2:34" ht="19.5" customHeight="1" x14ac:dyDescent="0.2">
      <c r="B9" s="34" t="s">
        <v>4</v>
      </c>
      <c r="C9" s="7">
        <v>51</v>
      </c>
      <c r="D9" s="7">
        <v>32</v>
      </c>
      <c r="E9" s="7">
        <v>99</v>
      </c>
      <c r="F9" s="7">
        <v>74</v>
      </c>
      <c r="G9" s="7">
        <v>60</v>
      </c>
      <c r="H9" s="7">
        <v>94</v>
      </c>
      <c r="I9" s="8">
        <v>119</v>
      </c>
      <c r="J9" s="8">
        <v>87</v>
      </c>
      <c r="K9" s="8">
        <v>106</v>
      </c>
      <c r="L9" s="8">
        <v>102</v>
      </c>
      <c r="M9" s="8">
        <v>74</v>
      </c>
      <c r="N9" s="8">
        <v>61</v>
      </c>
      <c r="O9" s="9">
        <v>46</v>
      </c>
      <c r="P9" s="9">
        <v>61</v>
      </c>
      <c r="Q9" s="9">
        <v>51</v>
      </c>
      <c r="R9" s="9">
        <v>33</v>
      </c>
      <c r="S9" s="9">
        <v>36</v>
      </c>
      <c r="T9" s="9">
        <v>21</v>
      </c>
      <c r="U9" s="9">
        <v>15</v>
      </c>
      <c r="V9" s="9">
        <v>18</v>
      </c>
      <c r="W9" s="9">
        <v>14</v>
      </c>
      <c r="X9" s="9">
        <v>7</v>
      </c>
      <c r="Y9" s="9">
        <v>12</v>
      </c>
      <c r="Z9" s="9">
        <v>17</v>
      </c>
      <c r="AA9" s="9">
        <v>12</v>
      </c>
      <c r="AB9" s="9">
        <v>22</v>
      </c>
      <c r="AC9" s="9">
        <v>14</v>
      </c>
      <c r="AD9" s="9">
        <v>12</v>
      </c>
      <c r="AE9" s="9">
        <v>20</v>
      </c>
      <c r="AF9" s="9">
        <v>24</v>
      </c>
    </row>
    <row r="10" spans="2:34" ht="19.5" customHeight="1" x14ac:dyDescent="0.2">
      <c r="B10" s="34" t="s">
        <v>5</v>
      </c>
      <c r="C10" s="7">
        <v>14</v>
      </c>
      <c r="D10" s="7">
        <v>7</v>
      </c>
      <c r="E10" s="7">
        <v>18</v>
      </c>
      <c r="F10" s="7">
        <v>11</v>
      </c>
      <c r="G10" s="7">
        <v>14</v>
      </c>
      <c r="H10" s="7">
        <v>16</v>
      </c>
      <c r="I10" s="8">
        <v>11</v>
      </c>
      <c r="J10" s="8">
        <v>13</v>
      </c>
      <c r="K10" s="8">
        <v>17</v>
      </c>
      <c r="L10" s="8">
        <v>18</v>
      </c>
      <c r="M10" s="8">
        <v>54</v>
      </c>
      <c r="N10" s="8">
        <v>20</v>
      </c>
      <c r="O10" s="9">
        <v>11</v>
      </c>
      <c r="P10" s="9">
        <v>29</v>
      </c>
      <c r="Q10" s="9">
        <v>9</v>
      </c>
      <c r="R10" s="9">
        <v>1</v>
      </c>
      <c r="S10" s="9">
        <v>2</v>
      </c>
      <c r="T10" s="9">
        <v>0</v>
      </c>
      <c r="U10" s="9">
        <v>2</v>
      </c>
      <c r="V10" s="9">
        <v>0</v>
      </c>
      <c r="W10" s="9">
        <v>2</v>
      </c>
      <c r="X10" s="9">
        <v>0</v>
      </c>
      <c r="Y10" s="9">
        <v>1</v>
      </c>
      <c r="Z10" s="9">
        <v>3</v>
      </c>
      <c r="AA10" s="9">
        <v>1</v>
      </c>
      <c r="AB10" s="9">
        <v>7</v>
      </c>
      <c r="AC10" s="9">
        <v>0</v>
      </c>
      <c r="AD10" s="9">
        <v>3</v>
      </c>
      <c r="AE10" s="9">
        <v>0</v>
      </c>
      <c r="AF10" s="9">
        <v>5</v>
      </c>
    </row>
    <row r="11" spans="2:34" ht="19.5" customHeight="1" x14ac:dyDescent="0.2">
      <c r="B11" s="34" t="s">
        <v>6</v>
      </c>
      <c r="C11" s="7">
        <v>70</v>
      </c>
      <c r="D11" s="7">
        <v>37</v>
      </c>
      <c r="E11" s="7">
        <v>61</v>
      </c>
      <c r="F11" s="7">
        <v>70</v>
      </c>
      <c r="G11" s="7">
        <v>204</v>
      </c>
      <c r="H11" s="7">
        <v>95</v>
      </c>
      <c r="I11" s="8">
        <v>199</v>
      </c>
      <c r="J11" s="8">
        <v>172</v>
      </c>
      <c r="K11" s="8">
        <v>95</v>
      </c>
      <c r="L11" s="8">
        <v>74</v>
      </c>
      <c r="M11" s="8">
        <v>128</v>
      </c>
      <c r="N11" s="8">
        <v>74</v>
      </c>
      <c r="O11" s="9">
        <v>48</v>
      </c>
      <c r="P11" s="9">
        <v>39</v>
      </c>
      <c r="Q11" s="9">
        <v>31</v>
      </c>
      <c r="R11" s="9">
        <v>34</v>
      </c>
      <c r="S11" s="9">
        <v>31</v>
      </c>
      <c r="T11" s="9">
        <v>9</v>
      </c>
      <c r="U11" s="9">
        <v>20</v>
      </c>
      <c r="V11" s="9">
        <v>5</v>
      </c>
      <c r="W11" s="9">
        <v>10</v>
      </c>
      <c r="X11" s="9">
        <v>7</v>
      </c>
      <c r="Y11" s="9">
        <v>6</v>
      </c>
      <c r="Z11" s="9">
        <v>8</v>
      </c>
      <c r="AA11" s="9">
        <v>8</v>
      </c>
      <c r="AB11" s="9">
        <v>11</v>
      </c>
      <c r="AC11" s="9">
        <v>8</v>
      </c>
      <c r="AD11" s="9">
        <v>4</v>
      </c>
      <c r="AE11" s="9">
        <v>3</v>
      </c>
      <c r="AF11" s="9">
        <v>5</v>
      </c>
    </row>
    <row r="12" spans="2:34" ht="19.5" customHeight="1" x14ac:dyDescent="0.2">
      <c r="B12" s="34" t="s">
        <v>7</v>
      </c>
      <c r="C12" s="7">
        <v>257</v>
      </c>
      <c r="D12" s="7">
        <v>277</v>
      </c>
      <c r="E12" s="7">
        <v>405</v>
      </c>
      <c r="F12" s="7">
        <v>731</v>
      </c>
      <c r="G12" s="7">
        <v>718</v>
      </c>
      <c r="H12" s="7">
        <v>888</v>
      </c>
      <c r="I12" s="8">
        <v>912</v>
      </c>
      <c r="J12" s="8">
        <v>1213</v>
      </c>
      <c r="K12" s="8">
        <v>576</v>
      </c>
      <c r="L12" s="8">
        <v>937</v>
      </c>
      <c r="M12" s="8">
        <v>735</v>
      </c>
      <c r="N12" s="8">
        <v>902</v>
      </c>
      <c r="O12" s="9">
        <v>904</v>
      </c>
      <c r="P12" s="9">
        <v>412</v>
      </c>
      <c r="Q12" s="9">
        <v>272</v>
      </c>
      <c r="R12" s="9">
        <v>383</v>
      </c>
      <c r="S12" s="9">
        <v>154</v>
      </c>
      <c r="T12" s="9">
        <v>38</v>
      </c>
      <c r="U12" s="9">
        <v>23</v>
      </c>
      <c r="V12" s="9">
        <v>35</v>
      </c>
      <c r="W12" s="9">
        <v>25</v>
      </c>
      <c r="X12" s="9">
        <v>20</v>
      </c>
      <c r="Y12" s="9">
        <v>12</v>
      </c>
      <c r="Z12" s="9">
        <v>30</v>
      </c>
      <c r="AA12" s="9">
        <v>23</v>
      </c>
      <c r="AB12" s="9">
        <v>132</v>
      </c>
      <c r="AC12" s="9">
        <v>45</v>
      </c>
      <c r="AD12" s="9">
        <v>106</v>
      </c>
      <c r="AE12" s="9">
        <v>70</v>
      </c>
      <c r="AF12" s="9">
        <v>64</v>
      </c>
    </row>
    <row r="13" spans="2:34" ht="19.5" customHeight="1" x14ac:dyDescent="0.2">
      <c r="B13" s="34" t="s">
        <v>8</v>
      </c>
      <c r="C13" s="7">
        <v>40</v>
      </c>
      <c r="D13" s="7">
        <v>17</v>
      </c>
      <c r="E13" s="7">
        <v>16</v>
      </c>
      <c r="F13" s="7">
        <v>15</v>
      </c>
      <c r="G13" s="7">
        <v>41</v>
      </c>
      <c r="H13" s="7">
        <v>38</v>
      </c>
      <c r="I13" s="8">
        <v>37</v>
      </c>
      <c r="J13" s="8">
        <v>23</v>
      </c>
      <c r="K13" s="8">
        <v>44</v>
      </c>
      <c r="L13" s="8">
        <v>60</v>
      </c>
      <c r="M13" s="8">
        <v>169</v>
      </c>
      <c r="N13" s="8">
        <v>45</v>
      </c>
      <c r="O13" s="9">
        <v>59</v>
      </c>
      <c r="P13" s="9">
        <v>28</v>
      </c>
      <c r="Q13" s="9">
        <v>21</v>
      </c>
      <c r="R13" s="9">
        <v>16</v>
      </c>
      <c r="S13" s="9">
        <v>17</v>
      </c>
      <c r="T13" s="9">
        <v>8</v>
      </c>
      <c r="U13" s="9">
        <v>9</v>
      </c>
      <c r="V13" s="9">
        <v>5</v>
      </c>
      <c r="W13" s="9">
        <v>4</v>
      </c>
      <c r="X13" s="9">
        <v>0</v>
      </c>
      <c r="Y13" s="9">
        <v>4</v>
      </c>
      <c r="Z13" s="9">
        <v>1</v>
      </c>
      <c r="AA13" s="9">
        <v>2</v>
      </c>
      <c r="AB13" s="9">
        <v>5</v>
      </c>
      <c r="AC13" s="9">
        <v>4</v>
      </c>
      <c r="AD13" s="9">
        <v>3</v>
      </c>
      <c r="AE13" s="9">
        <v>8</v>
      </c>
      <c r="AF13" s="9">
        <v>7</v>
      </c>
    </row>
    <row r="14" spans="2:34" ht="19.5" customHeight="1" x14ac:dyDescent="0.2">
      <c r="B14" s="34" t="s">
        <v>9</v>
      </c>
      <c r="C14" s="7">
        <v>26</v>
      </c>
      <c r="D14" s="7">
        <v>18</v>
      </c>
      <c r="E14" s="7">
        <v>23</v>
      </c>
      <c r="F14" s="7">
        <v>46</v>
      </c>
      <c r="G14" s="7">
        <v>51</v>
      </c>
      <c r="H14" s="7">
        <v>49</v>
      </c>
      <c r="I14" s="8">
        <v>57</v>
      </c>
      <c r="J14" s="8">
        <v>60</v>
      </c>
      <c r="K14" s="8">
        <v>44</v>
      </c>
      <c r="L14" s="8">
        <v>50</v>
      </c>
      <c r="M14" s="8">
        <v>40</v>
      </c>
      <c r="N14" s="8">
        <v>47</v>
      </c>
      <c r="O14" s="9">
        <v>39</v>
      </c>
      <c r="P14" s="9">
        <v>20</v>
      </c>
      <c r="Q14" s="9">
        <v>21</v>
      </c>
      <c r="R14" s="9">
        <v>13</v>
      </c>
      <c r="S14" s="9">
        <v>16</v>
      </c>
      <c r="T14" s="9">
        <v>25</v>
      </c>
      <c r="U14" s="9">
        <v>7</v>
      </c>
      <c r="V14" s="9">
        <v>9</v>
      </c>
      <c r="W14" s="9">
        <v>7</v>
      </c>
      <c r="X14" s="9">
        <v>3</v>
      </c>
      <c r="Y14" s="9">
        <v>3</v>
      </c>
      <c r="Z14" s="9">
        <v>3</v>
      </c>
      <c r="AA14" s="9">
        <v>2</v>
      </c>
      <c r="AB14" s="9">
        <v>15</v>
      </c>
      <c r="AC14" s="9">
        <v>11</v>
      </c>
      <c r="AD14" s="9">
        <v>18</v>
      </c>
      <c r="AE14" s="9">
        <v>17</v>
      </c>
      <c r="AF14" s="9">
        <v>32</v>
      </c>
    </row>
    <row r="15" spans="2:34" ht="19.5" customHeight="1" x14ac:dyDescent="0.2">
      <c r="B15" s="34" t="s">
        <v>10</v>
      </c>
      <c r="C15" s="7">
        <v>43</v>
      </c>
      <c r="D15" s="7">
        <v>27</v>
      </c>
      <c r="E15" s="7">
        <v>57</v>
      </c>
      <c r="F15" s="7">
        <v>163</v>
      </c>
      <c r="G15" s="7">
        <v>86</v>
      </c>
      <c r="H15" s="7">
        <v>65</v>
      </c>
      <c r="I15" s="8">
        <v>105</v>
      </c>
      <c r="J15" s="8">
        <v>173</v>
      </c>
      <c r="K15" s="8">
        <v>203</v>
      </c>
      <c r="L15" s="8">
        <v>280</v>
      </c>
      <c r="M15" s="8">
        <v>206</v>
      </c>
      <c r="N15" s="8">
        <v>134</v>
      </c>
      <c r="O15" s="9">
        <v>200</v>
      </c>
      <c r="P15" s="9">
        <v>120</v>
      </c>
      <c r="Q15" s="9">
        <v>98</v>
      </c>
      <c r="R15" s="9">
        <v>59</v>
      </c>
      <c r="S15" s="9">
        <v>22</v>
      </c>
      <c r="T15" s="9">
        <v>9</v>
      </c>
      <c r="U15" s="9">
        <v>8</v>
      </c>
      <c r="V15" s="9">
        <v>4</v>
      </c>
      <c r="W15" s="9">
        <v>5</v>
      </c>
      <c r="X15" s="9">
        <v>0</v>
      </c>
      <c r="Y15" s="9">
        <v>8</v>
      </c>
      <c r="Z15" s="9">
        <v>9</v>
      </c>
      <c r="AA15" s="9">
        <v>7</v>
      </c>
      <c r="AB15" s="9">
        <v>8</v>
      </c>
      <c r="AC15" s="9">
        <v>6</v>
      </c>
      <c r="AD15" s="9">
        <v>10</v>
      </c>
      <c r="AE15" s="9">
        <v>13</v>
      </c>
      <c r="AF15" s="9">
        <v>19</v>
      </c>
    </row>
    <row r="16" spans="2:34" ht="9" customHeight="1" x14ac:dyDescent="0.2">
      <c r="B16" s="11"/>
      <c r="C16" s="7"/>
      <c r="D16" s="7"/>
      <c r="E16" s="7"/>
      <c r="F16" s="7"/>
      <c r="G16" s="7"/>
      <c r="H16" s="7"/>
      <c r="I16" s="7"/>
      <c r="J16" s="8"/>
      <c r="K16" s="8"/>
      <c r="L16" s="8"/>
      <c r="M16" s="8"/>
      <c r="N16" s="8"/>
      <c r="O16" s="8"/>
      <c r="P16" s="9"/>
      <c r="Q16" s="9"/>
      <c r="R16" s="9"/>
      <c r="S16" s="9"/>
      <c r="T16" s="9"/>
      <c r="U16" s="9"/>
      <c r="V16" s="9"/>
      <c r="W16" s="9"/>
      <c r="X16" s="9"/>
      <c r="Y16" s="9"/>
      <c r="Z16" s="9"/>
      <c r="AA16" s="9"/>
      <c r="AB16" s="9"/>
      <c r="AC16" s="9"/>
      <c r="AD16" s="9"/>
      <c r="AE16" s="9"/>
      <c r="AF16" s="9"/>
    </row>
    <row r="17" spans="1:86" ht="3" customHeight="1" x14ac:dyDescent="0.2">
      <c r="B17" s="57"/>
      <c r="C17" s="58"/>
      <c r="D17" s="58"/>
      <c r="E17" s="58"/>
      <c r="F17" s="58"/>
      <c r="G17" s="58"/>
      <c r="H17" s="58"/>
      <c r="I17" s="58"/>
      <c r="J17" s="59"/>
      <c r="K17" s="59"/>
      <c r="L17" s="59"/>
      <c r="M17" s="59"/>
      <c r="N17" s="59"/>
      <c r="O17" s="59"/>
      <c r="P17" s="60"/>
      <c r="Q17" s="60"/>
      <c r="R17" s="60"/>
      <c r="S17" s="60"/>
      <c r="T17" s="60"/>
      <c r="U17" s="60"/>
      <c r="V17" s="60"/>
      <c r="W17" s="60"/>
      <c r="X17" s="60"/>
      <c r="Y17" s="60"/>
      <c r="Z17" s="60"/>
      <c r="AA17" s="60"/>
      <c r="AB17" s="60"/>
      <c r="AC17" s="60"/>
      <c r="AD17" s="60"/>
      <c r="AE17" s="60"/>
      <c r="AF17" s="60"/>
    </row>
    <row r="18" spans="1:86" ht="9" customHeight="1" x14ac:dyDescent="0.2">
      <c r="B18" s="11"/>
      <c r="C18" s="7"/>
      <c r="D18" s="7"/>
      <c r="E18" s="7"/>
      <c r="F18" s="7"/>
      <c r="G18" s="7"/>
      <c r="H18" s="7"/>
      <c r="I18" s="7"/>
      <c r="J18" s="8"/>
      <c r="K18" s="8"/>
      <c r="L18" s="8"/>
      <c r="M18" s="8"/>
      <c r="N18" s="8"/>
      <c r="O18" s="8"/>
      <c r="P18" s="9"/>
      <c r="Q18" s="9"/>
      <c r="R18" s="9"/>
      <c r="S18" s="9"/>
      <c r="T18" s="9"/>
      <c r="U18" s="9"/>
      <c r="V18" s="9"/>
      <c r="W18" s="9"/>
      <c r="X18" s="9"/>
      <c r="Y18" s="9"/>
      <c r="Z18" s="9"/>
      <c r="AA18" s="9"/>
      <c r="AB18" s="9"/>
      <c r="AC18" s="9"/>
      <c r="AD18" s="9"/>
      <c r="AE18" s="9"/>
      <c r="AF18" s="9"/>
    </row>
    <row r="19" spans="1:86" s="32" customFormat="1" ht="13.5" customHeight="1" x14ac:dyDescent="0.15">
      <c r="B19" s="32" t="s">
        <v>21</v>
      </c>
    </row>
    <row r="20" spans="1:86" s="32" customFormat="1" ht="13.5" customHeight="1" x14ac:dyDescent="0.15">
      <c r="B20" s="449" t="s">
        <v>17</v>
      </c>
      <c r="C20" s="449"/>
      <c r="D20" s="37"/>
      <c r="E20" s="38"/>
      <c r="F20" s="38"/>
      <c r="N20" s="39"/>
    </row>
    <row r="21" spans="1:86" s="40" customFormat="1" ht="5.25" customHeight="1" x14ac:dyDescent="0.15">
      <c r="B21" s="41"/>
      <c r="C21" s="41"/>
      <c r="D21" s="41"/>
      <c r="E21" s="41"/>
      <c r="F21" s="41"/>
    </row>
    <row r="22" spans="1:86" s="32" customFormat="1" ht="13.5" customHeight="1" x14ac:dyDescent="0.15">
      <c r="B22" s="36" t="s">
        <v>13</v>
      </c>
    </row>
    <row r="23" spans="1:86" s="32" customFormat="1" ht="13.5" customHeight="1" x14ac:dyDescent="0.15">
      <c r="B23" s="62" t="s">
        <v>793</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86" s="32" customFormat="1" ht="13.5" customHeight="1" x14ac:dyDescent="0.15">
      <c r="A24" s="46"/>
      <c r="B24" s="56" t="s">
        <v>661</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row>
    <row r="25" spans="1:86" s="32" customFormat="1" ht="13.5" customHeight="1" x14ac:dyDescent="0.15"/>
    <row r="26" spans="1:86" ht="13.5" customHeight="1" x14ac:dyDescent="0.2">
      <c r="B26" s="22" t="s">
        <v>68</v>
      </c>
    </row>
  </sheetData>
  <mergeCells count="2">
    <mergeCell ref="B1:AF1"/>
    <mergeCell ref="B20:C20"/>
  </mergeCells>
  <phoneticPr fontId="0" type="noConversion"/>
  <hyperlinks>
    <hyperlink ref="B26" location="Contents!A1" display="(Back to contents)" xr:uid="{00000000-0004-0000-1E00-000000000000}"/>
    <hyperlink ref="B20" r:id="rId1" xr:uid="{00000000-0004-0000-1E00-000001000000}"/>
    <hyperlink ref="B20:C20" r:id="rId2" display="https://estatistica.madeira.gov.pt/" xr:uid="{00000000-0004-0000-1E00-000002000000}"/>
  </hyperlinks>
  <printOptions horizontalCentered="1"/>
  <pageMargins left="0.47244094488188981" right="0.47244094488188981" top="0.6692913385826772" bottom="0.6692913385826772" header="0" footer="0"/>
  <pageSetup paperSize="9" scale="46" orientation="landscape" horizontalDpi="4294967294" verticalDpi="0" r:id="rId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Z27"/>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526</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81">
        <v>531.27632508746706</v>
      </c>
      <c r="D4" s="81">
        <v>699.84121771684875</v>
      </c>
      <c r="E4" s="81">
        <v>530.53437511892639</v>
      </c>
      <c r="F4" s="81">
        <v>672.34557561251836</v>
      </c>
      <c r="G4" s="81">
        <v>556.30774320221917</v>
      </c>
      <c r="H4" s="81">
        <v>519.70488245885144</v>
      </c>
      <c r="I4" s="81">
        <v>978.61301197067985</v>
      </c>
      <c r="J4" s="81">
        <v>1465.7795731395615</v>
      </c>
      <c r="K4" s="81">
        <v>1964.2191890505744</v>
      </c>
      <c r="L4" s="81">
        <v>2107.527116391675</v>
      </c>
      <c r="M4" s="81">
        <v>2813.0930095650888</v>
      </c>
      <c r="N4" s="81">
        <v>4747.8805139092046</v>
      </c>
      <c r="O4" s="81">
        <v>5293.3091082247829</v>
      </c>
      <c r="P4" s="81">
        <v>5993.713336699263</v>
      </c>
      <c r="Q4" s="81">
        <v>12987.356926472707</v>
      </c>
      <c r="R4" s="81">
        <v>9845.5414758125225</v>
      </c>
      <c r="S4" s="81">
        <v>9318.3599421710187</v>
      </c>
      <c r="T4" s="81">
        <v>17878.406862608059</v>
      </c>
      <c r="U4" s="81">
        <v>17497.068237628089</v>
      </c>
      <c r="V4" s="81">
        <v>21319.947944865518</v>
      </c>
      <c r="W4" s="81">
        <v>22268.832995560882</v>
      </c>
      <c r="X4" s="81">
        <v>32297.362085513814</v>
      </c>
      <c r="Y4" s="81">
        <v>28822.156655882718</v>
      </c>
      <c r="Z4" s="81">
        <v>31073.43837237425</v>
      </c>
      <c r="AA4" s="81">
        <v>34632.956028273707</v>
      </c>
      <c r="AB4" s="81">
        <v>36422.06030259205</v>
      </c>
      <c r="AC4" s="81">
        <v>36496.64469773772</v>
      </c>
      <c r="AD4" s="81">
        <v>69926.933047339655</v>
      </c>
      <c r="AE4" s="82">
        <v>56309.89672564232</v>
      </c>
      <c r="AF4" s="81">
        <v>56776</v>
      </c>
      <c r="AG4" s="81">
        <v>55901</v>
      </c>
      <c r="AH4" s="81">
        <v>66223</v>
      </c>
      <c r="AI4" s="81">
        <v>81715</v>
      </c>
      <c r="AJ4" s="81">
        <v>95404</v>
      </c>
      <c r="AK4" s="81">
        <v>90205</v>
      </c>
      <c r="AL4" s="81">
        <v>93956</v>
      </c>
      <c r="AM4" s="81">
        <v>94882</v>
      </c>
      <c r="AN4" s="81">
        <v>93312</v>
      </c>
      <c r="AO4" s="83">
        <v>78382</v>
      </c>
      <c r="AP4" s="83">
        <v>87235</v>
      </c>
      <c r="AQ4" s="83">
        <v>76853</v>
      </c>
      <c r="AR4" s="83">
        <v>71381</v>
      </c>
      <c r="AS4" s="83">
        <v>83984</v>
      </c>
      <c r="AT4" s="83">
        <v>73572</v>
      </c>
      <c r="AU4" s="83">
        <v>67130</v>
      </c>
      <c r="AV4" s="6">
        <v>92553.135884285002</v>
      </c>
      <c r="AW4" s="83">
        <v>103520.61373459328</v>
      </c>
      <c r="AX4" s="6">
        <v>93739.261097756389</v>
      </c>
      <c r="AY4" s="84">
        <v>91303.528034138842</v>
      </c>
      <c r="AZ4" s="6">
        <v>97505.571193505923</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86">
        <v>4054.4000189489848</v>
      </c>
      <c r="AA5" s="86">
        <v>5849.3052362363405</v>
      </c>
      <c r="AB5" s="86">
        <v>6083.3782740458237</v>
      </c>
      <c r="AC5" s="86">
        <v>5591.2183046799446</v>
      </c>
      <c r="AD5" s="86">
        <v>7687.7431660325683</v>
      </c>
      <c r="AE5" s="86">
        <v>12226.519355388504</v>
      </c>
      <c r="AF5" s="87">
        <v>9069</v>
      </c>
      <c r="AG5" s="7">
        <v>9615</v>
      </c>
      <c r="AH5" s="8">
        <v>11045</v>
      </c>
      <c r="AI5" s="8">
        <v>16510</v>
      </c>
      <c r="AJ5" s="8">
        <v>35553</v>
      </c>
      <c r="AK5" s="9">
        <v>19299</v>
      </c>
      <c r="AL5" s="9">
        <v>19702</v>
      </c>
      <c r="AM5" s="9">
        <v>21909</v>
      </c>
      <c r="AN5" s="9">
        <v>24768</v>
      </c>
      <c r="AO5" s="9">
        <v>20716</v>
      </c>
      <c r="AP5" s="9">
        <v>21591</v>
      </c>
      <c r="AQ5" s="9">
        <v>20811</v>
      </c>
      <c r="AR5" s="9">
        <v>18658</v>
      </c>
      <c r="AS5" s="9">
        <v>25415</v>
      </c>
      <c r="AT5" s="9">
        <v>28589</v>
      </c>
      <c r="AU5" s="9">
        <v>27086</v>
      </c>
      <c r="AV5" s="8">
        <v>38070.590671755723</v>
      </c>
      <c r="AW5" s="9">
        <v>37186.993402777778</v>
      </c>
      <c r="AX5" s="8">
        <v>50658.937932263812</v>
      </c>
      <c r="AY5" s="8">
        <v>40221.756000000001</v>
      </c>
      <c r="AZ5" s="8">
        <v>42406.52611026034</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14406.274666872712</v>
      </c>
      <c r="AA6" s="86">
        <v>10201.751228099951</v>
      </c>
      <c r="AB6" s="86">
        <v>27792.216161349999</v>
      </c>
      <c r="AC6" s="86">
        <v>17966.77563746434</v>
      </c>
      <c r="AD6" s="86">
        <v>32503.121112204801</v>
      </c>
      <c r="AE6" s="86">
        <v>40223.062419568836</v>
      </c>
      <c r="AF6" s="87">
        <v>35362</v>
      </c>
      <c r="AG6" s="7">
        <v>40470</v>
      </c>
      <c r="AH6" s="8">
        <v>58798</v>
      </c>
      <c r="AI6" s="8">
        <v>58683</v>
      </c>
      <c r="AJ6" s="8">
        <v>69296</v>
      </c>
      <c r="AK6" s="9">
        <v>65595</v>
      </c>
      <c r="AL6" s="9">
        <v>69811</v>
      </c>
      <c r="AM6" s="9">
        <v>77393</v>
      </c>
      <c r="AN6" s="9">
        <v>84981</v>
      </c>
      <c r="AO6" s="9">
        <v>68395</v>
      </c>
      <c r="AP6" s="9">
        <v>66892</v>
      </c>
      <c r="AQ6" s="9">
        <v>46398</v>
      </c>
      <c r="AR6" s="9">
        <v>25389</v>
      </c>
      <c r="AS6" s="9">
        <v>63678</v>
      </c>
      <c r="AT6" s="9">
        <v>39666</v>
      </c>
      <c r="AU6" s="9">
        <v>78108</v>
      </c>
      <c r="AV6" s="8">
        <v>95226.411016260157</v>
      </c>
      <c r="AW6" s="9">
        <v>67373.004253968247</v>
      </c>
      <c r="AX6" s="8">
        <v>61256.785333333348</v>
      </c>
      <c r="AY6" s="8">
        <v>54301.998143564357</v>
      </c>
      <c r="AZ6" s="8">
        <v>56252.075993265993</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50360.682038338884</v>
      </c>
      <c r="AA7" s="86">
        <v>55046.000437385759</v>
      </c>
      <c r="AB7" s="86">
        <v>51792.035127925963</v>
      </c>
      <c r="AC7" s="86">
        <v>54604.530361611221</v>
      </c>
      <c r="AD7" s="86">
        <v>66398.421362956826</v>
      </c>
      <c r="AE7" s="86">
        <v>81626.977483147755</v>
      </c>
      <c r="AF7" s="87">
        <v>91087</v>
      </c>
      <c r="AG7" s="7">
        <v>86789</v>
      </c>
      <c r="AH7" s="8">
        <v>102354</v>
      </c>
      <c r="AI7" s="8">
        <v>128047</v>
      </c>
      <c r="AJ7" s="8">
        <v>114917</v>
      </c>
      <c r="AK7" s="9">
        <v>132602</v>
      </c>
      <c r="AL7" s="9">
        <v>142520</v>
      </c>
      <c r="AM7" s="9">
        <v>146906</v>
      </c>
      <c r="AN7" s="9">
        <v>167218</v>
      </c>
      <c r="AO7" s="9">
        <v>132415</v>
      </c>
      <c r="AP7" s="9">
        <v>136282</v>
      </c>
      <c r="AQ7" s="9">
        <v>133380</v>
      </c>
      <c r="AR7" s="9">
        <v>127781</v>
      </c>
      <c r="AS7" s="9">
        <v>142673</v>
      </c>
      <c r="AT7" s="9">
        <v>126761</v>
      </c>
      <c r="AU7" s="9">
        <v>101626</v>
      </c>
      <c r="AV7" s="8">
        <v>147474.42032258064</v>
      </c>
      <c r="AW7" s="9">
        <v>165226.58136480249</v>
      </c>
      <c r="AX7" s="8">
        <v>146956.18470364326</v>
      </c>
      <c r="AY7" s="8">
        <v>152024.25810982045</v>
      </c>
      <c r="AZ7" s="8">
        <v>162245.40395750332</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30438.008036994481</v>
      </c>
      <c r="AA8" s="86">
        <v>17661.837487378685</v>
      </c>
      <c r="AB8" s="86">
        <v>34436.781368202071</v>
      </c>
      <c r="AC8" s="86">
        <v>25886.331888865781</v>
      </c>
      <c r="AD8" s="86">
        <v>27168.02759157537</v>
      </c>
      <c r="AE8" s="86">
        <v>40122.055845412557</v>
      </c>
      <c r="AF8" s="87">
        <v>37462</v>
      </c>
      <c r="AG8" s="7">
        <v>67408</v>
      </c>
      <c r="AH8" s="8">
        <v>37800</v>
      </c>
      <c r="AI8" s="8">
        <v>57158</v>
      </c>
      <c r="AJ8" s="8">
        <v>68082</v>
      </c>
      <c r="AK8" s="9">
        <v>60908</v>
      </c>
      <c r="AL8" s="9">
        <v>59583</v>
      </c>
      <c r="AM8" s="9">
        <v>81135</v>
      </c>
      <c r="AN8" s="9">
        <v>83892</v>
      </c>
      <c r="AO8" s="9">
        <v>47478</v>
      </c>
      <c r="AP8" s="9">
        <v>66044</v>
      </c>
      <c r="AQ8" s="9">
        <v>66853</v>
      </c>
      <c r="AR8" s="9">
        <v>51134</v>
      </c>
      <c r="AS8" s="9">
        <v>48732</v>
      </c>
      <c r="AT8" s="9">
        <v>38957</v>
      </c>
      <c r="AU8" s="9">
        <v>39766</v>
      </c>
      <c r="AV8" s="8">
        <v>54415.651428571429</v>
      </c>
      <c r="AW8" s="9">
        <v>57872.583869047616</v>
      </c>
      <c r="AX8" s="8">
        <v>60055.250276497696</v>
      </c>
      <c r="AY8" s="8">
        <v>54641.095896414343</v>
      </c>
      <c r="AZ8" s="8">
        <v>61979.359323671502</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86">
        <v>9389.1368859871236</v>
      </c>
      <c r="AA9" s="86">
        <v>10673.202313607004</v>
      </c>
      <c r="AB9" s="86">
        <v>20650.868349951776</v>
      </c>
      <c r="AC9" s="86">
        <v>12335.540807731213</v>
      </c>
      <c r="AD9" s="86">
        <v>151250.87001863969</v>
      </c>
      <c r="AE9" s="86">
        <v>18196.886244890557</v>
      </c>
      <c r="AF9" s="87">
        <v>30014</v>
      </c>
      <c r="AG9" s="7">
        <v>26362</v>
      </c>
      <c r="AH9" s="8">
        <v>27484</v>
      </c>
      <c r="AI9" s="8">
        <v>37574</v>
      </c>
      <c r="AJ9" s="8">
        <v>49761</v>
      </c>
      <c r="AK9" s="9">
        <v>50587</v>
      </c>
      <c r="AL9" s="9">
        <v>60675</v>
      </c>
      <c r="AM9" s="9">
        <v>50946</v>
      </c>
      <c r="AN9" s="9">
        <v>65455</v>
      </c>
      <c r="AO9" s="9">
        <v>39757</v>
      </c>
      <c r="AP9" s="9">
        <v>54270</v>
      </c>
      <c r="AQ9" s="9">
        <v>36887</v>
      </c>
      <c r="AR9" s="9">
        <v>35519</v>
      </c>
      <c r="AS9" s="9">
        <v>26182</v>
      </c>
      <c r="AT9" s="9">
        <v>29295</v>
      </c>
      <c r="AU9" s="9">
        <v>29423</v>
      </c>
      <c r="AV9" s="8">
        <v>43435.266612021856</v>
      </c>
      <c r="AW9" s="9">
        <v>48485.612433862436</v>
      </c>
      <c r="AX9" s="8">
        <v>50774.400239234448</v>
      </c>
      <c r="AY9" s="8">
        <v>57540.43368200837</v>
      </c>
      <c r="AZ9" s="8">
        <v>64405.326971153845</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86">
        <v>5682.5076881172072</v>
      </c>
      <c r="AA10" s="86">
        <v>9650.6549650125817</v>
      </c>
      <c r="AB10" s="86">
        <v>5931.6506678364603</v>
      </c>
      <c r="AC10" s="86">
        <v>12224.061139414573</v>
      </c>
      <c r="AD10" s="86">
        <v>20197.226323903655</v>
      </c>
      <c r="AE10" s="86">
        <v>16163.577423977835</v>
      </c>
      <c r="AF10" s="87">
        <v>11875</v>
      </c>
      <c r="AG10" s="7">
        <v>13916</v>
      </c>
      <c r="AH10" s="8">
        <v>16628</v>
      </c>
      <c r="AI10" s="8">
        <v>21921</v>
      </c>
      <c r="AJ10" s="8">
        <v>16234</v>
      </c>
      <c r="AK10" s="9">
        <v>45504</v>
      </c>
      <c r="AL10" s="9">
        <v>30863</v>
      </c>
      <c r="AM10" s="9">
        <v>33164</v>
      </c>
      <c r="AN10" s="9">
        <v>18143</v>
      </c>
      <c r="AO10" s="9">
        <v>29435</v>
      </c>
      <c r="AP10" s="9">
        <v>23680</v>
      </c>
      <c r="AQ10" s="9">
        <v>13184</v>
      </c>
      <c r="AR10" s="9">
        <v>39305</v>
      </c>
      <c r="AS10" s="9">
        <v>10001</v>
      </c>
      <c r="AT10" s="9">
        <v>13058</v>
      </c>
      <c r="AU10" s="9">
        <v>10449</v>
      </c>
      <c r="AV10" s="8">
        <v>24021.43193548387</v>
      </c>
      <c r="AW10" s="9">
        <v>54773.23529411765</v>
      </c>
      <c r="AX10" s="8">
        <v>24204.217924528297</v>
      </c>
      <c r="AY10" s="8">
        <v>21125</v>
      </c>
      <c r="AZ10" s="8">
        <v>44917.688461538462</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7260.1311163545988</v>
      </c>
      <c r="AA11" s="86">
        <v>17185.594212201468</v>
      </c>
      <c r="AB11" s="86">
        <v>7689.8009131326844</v>
      </c>
      <c r="AC11" s="86">
        <v>13577.035442145405</v>
      </c>
      <c r="AD11" s="86">
        <v>267103.40722536849</v>
      </c>
      <c r="AE11" s="86">
        <v>26576.710059671561</v>
      </c>
      <c r="AF11" s="87">
        <v>17867</v>
      </c>
      <c r="AG11" s="7">
        <v>22699</v>
      </c>
      <c r="AH11" s="8">
        <v>29465</v>
      </c>
      <c r="AI11" s="8">
        <v>30062</v>
      </c>
      <c r="AJ11" s="8">
        <v>31789</v>
      </c>
      <c r="AK11" s="9">
        <v>42759</v>
      </c>
      <c r="AL11" s="9">
        <v>40278</v>
      </c>
      <c r="AM11" s="9">
        <v>39817</v>
      </c>
      <c r="AN11" s="9">
        <v>34173</v>
      </c>
      <c r="AO11" s="65">
        <v>24999</v>
      </c>
      <c r="AP11" s="65">
        <v>21236</v>
      </c>
      <c r="AQ11" s="65">
        <v>26946</v>
      </c>
      <c r="AR11" s="65">
        <v>42495</v>
      </c>
      <c r="AS11" s="65">
        <v>17305</v>
      </c>
      <c r="AT11" s="65">
        <v>16957</v>
      </c>
      <c r="AU11" s="65">
        <v>22656</v>
      </c>
      <c r="AV11" s="8">
        <v>27757.602878228783</v>
      </c>
      <c r="AW11" s="65">
        <v>34765.720136612021</v>
      </c>
      <c r="AX11" s="8">
        <v>34079.659803439805</v>
      </c>
      <c r="AY11" s="8">
        <v>31377.305771028041</v>
      </c>
      <c r="AZ11" s="8">
        <v>35318.920349462365</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21763.140185764474</v>
      </c>
      <c r="AA12" s="86">
        <v>23865.136953643374</v>
      </c>
      <c r="AB12" s="86">
        <v>39225.603988020543</v>
      </c>
      <c r="AC12" s="86">
        <v>39104.652814341745</v>
      </c>
      <c r="AD12" s="86">
        <v>53581.302823384394</v>
      </c>
      <c r="AE12" s="86">
        <v>59895.65147993336</v>
      </c>
      <c r="AF12" s="87">
        <v>68514</v>
      </c>
      <c r="AG12" s="7">
        <v>72781</v>
      </c>
      <c r="AH12" s="8">
        <v>82883</v>
      </c>
      <c r="AI12" s="8">
        <v>92385</v>
      </c>
      <c r="AJ12" s="8">
        <v>156405</v>
      </c>
      <c r="AK12" s="9">
        <v>101084</v>
      </c>
      <c r="AL12" s="9">
        <v>96081</v>
      </c>
      <c r="AM12" s="9">
        <v>97983</v>
      </c>
      <c r="AN12" s="9">
        <v>95447</v>
      </c>
      <c r="AO12" s="65">
        <v>94387</v>
      </c>
      <c r="AP12" s="65">
        <v>105546</v>
      </c>
      <c r="AQ12" s="65">
        <v>85412</v>
      </c>
      <c r="AR12" s="65">
        <v>77238</v>
      </c>
      <c r="AS12" s="65">
        <v>100117</v>
      </c>
      <c r="AT12" s="65">
        <v>81148</v>
      </c>
      <c r="AU12" s="65">
        <v>71933</v>
      </c>
      <c r="AV12" s="8">
        <v>93098.637888513535</v>
      </c>
      <c r="AW12" s="65">
        <v>106026.46679220781</v>
      </c>
      <c r="AX12" s="8">
        <v>95380.21139428571</v>
      </c>
      <c r="AY12" s="8">
        <v>91322.779913151346</v>
      </c>
      <c r="AZ12" s="8">
        <v>102367.86779576588</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86">
        <v>9794.5768878820218</v>
      </c>
      <c r="AA13" s="86">
        <v>7371.6149389705324</v>
      </c>
      <c r="AB13" s="86">
        <v>16331.608565293127</v>
      </c>
      <c r="AC13" s="86">
        <v>12774.092485889494</v>
      </c>
      <c r="AD13" s="86">
        <v>9277.6408854660276</v>
      </c>
      <c r="AE13" s="86">
        <v>13640.595552473642</v>
      </c>
      <c r="AF13" s="87">
        <v>15434</v>
      </c>
      <c r="AG13" s="7">
        <v>22293</v>
      </c>
      <c r="AH13" s="8">
        <v>19862</v>
      </c>
      <c r="AI13" s="8">
        <v>16422</v>
      </c>
      <c r="AJ13" s="8">
        <v>56033</v>
      </c>
      <c r="AK13" s="9">
        <v>62879</v>
      </c>
      <c r="AL13" s="9">
        <v>38945</v>
      </c>
      <c r="AM13" s="9">
        <v>23127</v>
      </c>
      <c r="AN13" s="9">
        <v>40048</v>
      </c>
      <c r="AO13" s="65">
        <v>27704</v>
      </c>
      <c r="AP13" s="65">
        <v>26096</v>
      </c>
      <c r="AQ13" s="65">
        <v>28792</v>
      </c>
      <c r="AR13" s="65">
        <v>17325</v>
      </c>
      <c r="AS13" s="65">
        <v>18515</v>
      </c>
      <c r="AT13" s="65">
        <v>10726</v>
      </c>
      <c r="AU13" s="65">
        <v>10150</v>
      </c>
      <c r="AV13" s="8">
        <v>11246.275510204081</v>
      </c>
      <c r="AW13" s="65">
        <v>47664.811904761904</v>
      </c>
      <c r="AX13" s="8">
        <v>25299.009929078013</v>
      </c>
      <c r="AY13" s="8">
        <v>34505.953507462684</v>
      </c>
      <c r="AZ13" s="8">
        <v>27347.253357664234</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86">
        <v>8177.0147060338677</v>
      </c>
      <c r="AA14" s="86">
        <v>10380.388668713806</v>
      </c>
      <c r="AB14" s="86">
        <v>9975.9579413613192</v>
      </c>
      <c r="AC14" s="86">
        <v>14302.879458096351</v>
      </c>
      <c r="AD14" s="86">
        <v>51418.937503473768</v>
      </c>
      <c r="AE14" s="86">
        <v>17443.67502889465</v>
      </c>
      <c r="AF14" s="87">
        <v>20604</v>
      </c>
      <c r="AG14" s="7">
        <v>20128</v>
      </c>
      <c r="AH14" s="8">
        <v>30116</v>
      </c>
      <c r="AI14" s="8">
        <v>30672</v>
      </c>
      <c r="AJ14" s="8">
        <v>44396</v>
      </c>
      <c r="AK14" s="9">
        <v>40025</v>
      </c>
      <c r="AL14" s="9">
        <v>41455</v>
      </c>
      <c r="AM14" s="9">
        <v>43188</v>
      </c>
      <c r="AN14" s="9">
        <v>38948</v>
      </c>
      <c r="AO14" s="65">
        <v>23549</v>
      </c>
      <c r="AP14" s="65">
        <v>36924</v>
      </c>
      <c r="AQ14" s="65">
        <v>27206</v>
      </c>
      <c r="AR14" s="65">
        <v>19648</v>
      </c>
      <c r="AS14" s="65">
        <v>22353</v>
      </c>
      <c r="AT14" s="65">
        <v>34465</v>
      </c>
      <c r="AU14" s="65">
        <v>48461</v>
      </c>
      <c r="AV14" s="8">
        <v>32948.75</v>
      </c>
      <c r="AW14" s="65">
        <v>32848.938411214956</v>
      </c>
      <c r="AX14" s="8">
        <v>45500.474210526314</v>
      </c>
      <c r="AY14" s="8">
        <v>34684.692342342343</v>
      </c>
      <c r="AZ14" s="8">
        <v>31031.470157480315</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23311.167026242267</v>
      </c>
      <c r="AA15" s="86">
        <v>36333.202010477158</v>
      </c>
      <c r="AB15" s="86">
        <v>36179.474134003722</v>
      </c>
      <c r="AC15" s="86">
        <v>35263.274215608042</v>
      </c>
      <c r="AD15" s="86">
        <v>37467.842035577982</v>
      </c>
      <c r="AE15" s="86">
        <v>40042.938748691347</v>
      </c>
      <c r="AF15" s="87">
        <v>49418</v>
      </c>
      <c r="AG15" s="7">
        <v>57587</v>
      </c>
      <c r="AH15" s="8">
        <v>68057</v>
      </c>
      <c r="AI15" s="8">
        <v>57458</v>
      </c>
      <c r="AJ15" s="8">
        <v>79623</v>
      </c>
      <c r="AK15" s="9">
        <v>103621</v>
      </c>
      <c r="AL15" s="9">
        <v>92765</v>
      </c>
      <c r="AM15" s="9">
        <v>245233</v>
      </c>
      <c r="AN15" s="9">
        <v>126821</v>
      </c>
      <c r="AO15" s="65">
        <v>68857</v>
      </c>
      <c r="AP15" s="65">
        <v>79572</v>
      </c>
      <c r="AQ15" s="65">
        <v>73997</v>
      </c>
      <c r="AR15" s="65">
        <v>83816</v>
      </c>
      <c r="AS15" s="65">
        <v>73568</v>
      </c>
      <c r="AT15" s="65">
        <v>79060</v>
      </c>
      <c r="AU15" s="65">
        <v>78897</v>
      </c>
      <c r="AV15" s="8">
        <v>95592.110602409637</v>
      </c>
      <c r="AW15" s="65">
        <v>74844.422903225815</v>
      </c>
      <c r="AX15" s="8">
        <v>74163.329567099558</v>
      </c>
      <c r="AY15" s="8">
        <v>73390.778000000006</v>
      </c>
      <c r="AZ15" s="8">
        <v>128509.26366120219</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c r="J18" s="90"/>
    </row>
    <row r="19" spans="1:52" s="91" customFormat="1" ht="13.5" customHeight="1" x14ac:dyDescent="0.15">
      <c r="B19" s="92" t="s">
        <v>37</v>
      </c>
      <c r="C19" s="92"/>
      <c r="D19" s="92"/>
      <c r="E19" s="92"/>
      <c r="F19" s="92"/>
      <c r="G19" s="92"/>
      <c r="H19" s="93"/>
      <c r="I19" s="93"/>
      <c r="J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A22" s="94"/>
      <c r="B22" s="95" t="s">
        <v>38</v>
      </c>
      <c r="C22" s="95"/>
      <c r="D22" s="95"/>
      <c r="E22" s="95"/>
      <c r="F22" s="95"/>
      <c r="G22" s="95"/>
      <c r="H22" s="96"/>
      <c r="I22" s="96"/>
      <c r="J22" s="96"/>
      <c r="K22" s="94"/>
      <c r="L22" s="94"/>
      <c r="M22" s="94"/>
      <c r="N22" s="94"/>
      <c r="O22" s="94"/>
      <c r="P22" s="94"/>
      <c r="Q22" s="94"/>
      <c r="R22" s="94"/>
      <c r="S22" s="94"/>
      <c r="T22" s="94"/>
    </row>
    <row r="23" spans="1:52" s="32" customFormat="1" ht="13.5" customHeight="1" x14ac:dyDescent="0.15">
      <c r="B23" s="63" t="s">
        <v>39</v>
      </c>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row>
    <row r="24" spans="1:52" s="32" customFormat="1" ht="13.5" customHeight="1" x14ac:dyDescent="0.15">
      <c r="B24" s="35" t="s">
        <v>40</v>
      </c>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row>
    <row r="25" spans="1:52" s="91" customFormat="1" ht="13.5" customHeight="1" x14ac:dyDescent="0.15"/>
    <row r="26" spans="1:52" ht="13.5" customHeight="1" x14ac:dyDescent="0.2">
      <c r="B26" s="22" t="s">
        <v>68</v>
      </c>
    </row>
    <row r="27" spans="1:52" ht="12.75" customHeight="1" x14ac:dyDescent="0.2"/>
  </sheetData>
  <mergeCells count="2">
    <mergeCell ref="B20:C20"/>
    <mergeCell ref="B1:AZ1"/>
  </mergeCells>
  <hyperlinks>
    <hyperlink ref="B26" location="Contents!A1" display="(Back to contents)" xr:uid="{00000000-0004-0000-1F00-000000000000}"/>
    <hyperlink ref="B20" r:id="rId1" xr:uid="{00000000-0004-0000-1F00-000001000000}"/>
    <hyperlink ref="B20:C20" r:id="rId2" display="https://estatistica.madeira.gov.pt/" xr:uid="{00000000-0004-0000-1F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Z27"/>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527</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81">
        <v>1291.3945090590862</v>
      </c>
      <c r="D4" s="81">
        <v>1722.9450806328284</v>
      </c>
      <c r="E4" s="81">
        <v>2526.2892652483738</v>
      </c>
      <c r="F4" s="81">
        <v>1449.9502222371359</v>
      </c>
      <c r="G4" s="81">
        <v>1405.0075968499627</v>
      </c>
      <c r="H4" s="81">
        <v>1458.8371436602492</v>
      </c>
      <c r="I4" s="81">
        <v>2851.7284686061598</v>
      </c>
      <c r="J4" s="81">
        <v>3305.2431762058804</v>
      </c>
      <c r="K4" s="81">
        <v>5862.5238598705937</v>
      </c>
      <c r="L4" s="81">
        <v>5309.5458916343623</v>
      </c>
      <c r="M4" s="81">
        <v>8163.2824641042762</v>
      </c>
      <c r="N4" s="81">
        <v>11906.454381111735</v>
      </c>
      <c r="O4" s="81">
        <v>14054.343921166908</v>
      </c>
      <c r="P4" s="81">
        <v>17781.131940363033</v>
      </c>
      <c r="Q4" s="81">
        <v>22362.639265950325</v>
      </c>
      <c r="R4" s="81">
        <v>18805.886239882504</v>
      </c>
      <c r="S4" s="81">
        <v>21541.306503957043</v>
      </c>
      <c r="T4" s="81">
        <v>28639.793305913474</v>
      </c>
      <c r="U4" s="81">
        <v>28268.606974534545</v>
      </c>
      <c r="V4" s="81">
        <v>31353.892564464193</v>
      </c>
      <c r="W4" s="81">
        <v>34299.126906994577</v>
      </c>
      <c r="X4" s="81">
        <v>45998.34727975908</v>
      </c>
      <c r="Y4" s="81">
        <v>46031.117572357754</v>
      </c>
      <c r="Z4" s="81">
        <v>48523.966332048854</v>
      </c>
      <c r="AA4" s="81">
        <v>51291.565897615321</v>
      </c>
      <c r="AB4" s="81">
        <v>51017.523115159791</v>
      </c>
      <c r="AC4" s="81">
        <v>50943.077107601006</v>
      </c>
      <c r="AD4" s="81">
        <v>92849.472208596999</v>
      </c>
      <c r="AE4" s="82">
        <v>69632.91760489835</v>
      </c>
      <c r="AF4" s="81">
        <v>75661</v>
      </c>
      <c r="AG4" s="81">
        <v>77724</v>
      </c>
      <c r="AH4" s="81">
        <v>89074</v>
      </c>
      <c r="AI4" s="81">
        <v>106210</v>
      </c>
      <c r="AJ4" s="81">
        <v>118489</v>
      </c>
      <c r="AK4" s="81">
        <v>115146</v>
      </c>
      <c r="AL4" s="81">
        <v>122395</v>
      </c>
      <c r="AM4" s="81">
        <v>132007</v>
      </c>
      <c r="AN4" s="81">
        <v>133829</v>
      </c>
      <c r="AO4" s="83">
        <v>115795</v>
      </c>
      <c r="AP4" s="83">
        <v>124043</v>
      </c>
      <c r="AQ4" s="83">
        <v>115273</v>
      </c>
      <c r="AR4" s="83">
        <v>113467</v>
      </c>
      <c r="AS4" s="83">
        <v>119198</v>
      </c>
      <c r="AT4" s="83">
        <v>112843</v>
      </c>
      <c r="AU4" s="83">
        <v>97484</v>
      </c>
      <c r="AV4" s="6">
        <v>130259.59363050076</v>
      </c>
      <c r="AW4" s="83">
        <v>132389.50920351475</v>
      </c>
      <c r="AX4" s="6">
        <v>125612.22074179741</v>
      </c>
      <c r="AY4" s="84">
        <v>121899.18801462317</v>
      </c>
      <c r="AZ4" s="6">
        <v>138340.5170846617</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86">
        <v>14383.93935731167</v>
      </c>
      <c r="AA5" s="86">
        <v>15795.266740488754</v>
      </c>
      <c r="AB5" s="86">
        <v>20421.372727021993</v>
      </c>
      <c r="AC5" s="86">
        <v>14851.847496970504</v>
      </c>
      <c r="AD5" s="86">
        <v>25608.38688040174</v>
      </c>
      <c r="AE5" s="86">
        <v>35560.850075456081</v>
      </c>
      <c r="AF5" s="87">
        <v>30415</v>
      </c>
      <c r="AG5" s="7">
        <v>40353</v>
      </c>
      <c r="AH5" s="8">
        <v>71137</v>
      </c>
      <c r="AI5" s="8">
        <v>41565</v>
      </c>
      <c r="AJ5" s="8">
        <v>92853</v>
      </c>
      <c r="AK5" s="9">
        <v>67366</v>
      </c>
      <c r="AL5" s="9">
        <v>69064</v>
      </c>
      <c r="AM5" s="9">
        <v>86171</v>
      </c>
      <c r="AN5" s="9">
        <v>96241</v>
      </c>
      <c r="AO5" s="9">
        <v>73511</v>
      </c>
      <c r="AP5" s="9">
        <v>65146</v>
      </c>
      <c r="AQ5" s="9">
        <v>87088</v>
      </c>
      <c r="AR5" s="9">
        <v>64004</v>
      </c>
      <c r="AS5" s="9">
        <v>80002</v>
      </c>
      <c r="AT5" s="9">
        <v>77153</v>
      </c>
      <c r="AU5" s="9">
        <v>85570</v>
      </c>
      <c r="AV5" s="8">
        <v>94580.37990950227</v>
      </c>
      <c r="AW5" s="9">
        <v>91068.064473684208</v>
      </c>
      <c r="AX5" s="8">
        <v>127632.50279069768</v>
      </c>
      <c r="AY5" s="8">
        <v>84371.80908730159</v>
      </c>
      <c r="AZ5" s="8">
        <v>123947.98791366907</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28086.158511832637</v>
      </c>
      <c r="AA6" s="86">
        <v>22141.76030887512</v>
      </c>
      <c r="AB6" s="86">
        <v>42427.162303554316</v>
      </c>
      <c r="AC6" s="86">
        <v>34384.346838872414</v>
      </c>
      <c r="AD6" s="86">
        <v>50898.277559458664</v>
      </c>
      <c r="AE6" s="86">
        <v>58386.260067593947</v>
      </c>
      <c r="AF6" s="87">
        <v>66113</v>
      </c>
      <c r="AG6" s="7">
        <v>62989</v>
      </c>
      <c r="AH6" s="8">
        <v>76931</v>
      </c>
      <c r="AI6" s="8">
        <v>79610</v>
      </c>
      <c r="AJ6" s="8">
        <v>80522</v>
      </c>
      <c r="AK6" s="9">
        <v>89802</v>
      </c>
      <c r="AL6" s="9">
        <v>102992</v>
      </c>
      <c r="AM6" s="9">
        <v>98462</v>
      </c>
      <c r="AN6" s="9">
        <v>119713</v>
      </c>
      <c r="AO6" s="9">
        <v>95081</v>
      </c>
      <c r="AP6" s="9">
        <v>98451</v>
      </c>
      <c r="AQ6" s="9">
        <v>86183</v>
      </c>
      <c r="AR6" s="9">
        <v>56997</v>
      </c>
      <c r="AS6" s="9">
        <v>72817</v>
      </c>
      <c r="AT6" s="9">
        <v>80339</v>
      </c>
      <c r="AU6" s="9">
        <v>137156</v>
      </c>
      <c r="AV6" s="8">
        <v>160178.86875912407</v>
      </c>
      <c r="AW6" s="9">
        <v>84942.038915094337</v>
      </c>
      <c r="AX6" s="8">
        <v>84824.315428571441</v>
      </c>
      <c r="AY6" s="8">
        <v>66485.434109589041</v>
      </c>
      <c r="AZ6" s="8">
        <v>94998.843076923076</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54387.491281317256</v>
      </c>
      <c r="AA7" s="86">
        <v>56943.549399679941</v>
      </c>
      <c r="AB7" s="86">
        <v>55823.580354591511</v>
      </c>
      <c r="AC7" s="86">
        <v>53725.099819990108</v>
      </c>
      <c r="AD7" s="86">
        <v>66806.650957714824</v>
      </c>
      <c r="AE7" s="86">
        <v>75802.934010059951</v>
      </c>
      <c r="AF7" s="87">
        <v>82775</v>
      </c>
      <c r="AG7" s="7">
        <v>84579</v>
      </c>
      <c r="AH7" s="8">
        <v>102260</v>
      </c>
      <c r="AI7" s="8">
        <v>126494</v>
      </c>
      <c r="AJ7" s="8">
        <v>113369</v>
      </c>
      <c r="AK7" s="9">
        <v>130274</v>
      </c>
      <c r="AL7" s="9">
        <v>137774</v>
      </c>
      <c r="AM7" s="9">
        <v>147712</v>
      </c>
      <c r="AN7" s="9">
        <v>155976</v>
      </c>
      <c r="AO7" s="9">
        <v>135601</v>
      </c>
      <c r="AP7" s="9">
        <v>141644</v>
      </c>
      <c r="AQ7" s="9">
        <v>137226</v>
      </c>
      <c r="AR7" s="9">
        <v>135523</v>
      </c>
      <c r="AS7" s="9">
        <v>148648</v>
      </c>
      <c r="AT7" s="9">
        <v>131994</v>
      </c>
      <c r="AU7" s="9">
        <v>105936</v>
      </c>
      <c r="AV7" s="8">
        <v>152798.20838142151</v>
      </c>
      <c r="AW7" s="9">
        <v>163195.98269560561</v>
      </c>
      <c r="AX7" s="8">
        <v>151631.30214979989</v>
      </c>
      <c r="AY7" s="8">
        <v>153899.58998312711</v>
      </c>
      <c r="AZ7" s="8">
        <v>167406.3420953757</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51175.368660230146</v>
      </c>
      <c r="AA8" s="86">
        <v>39903.831765445277</v>
      </c>
      <c r="AB8" s="86">
        <v>39295.541647069593</v>
      </c>
      <c r="AC8" s="86">
        <v>51107.599914974147</v>
      </c>
      <c r="AD8" s="86">
        <v>43001.629231446954</v>
      </c>
      <c r="AE8" s="86">
        <v>56921.642371296941</v>
      </c>
      <c r="AF8" s="87">
        <v>66652</v>
      </c>
      <c r="AG8" s="7">
        <v>111928</v>
      </c>
      <c r="AH8" s="8">
        <v>64303</v>
      </c>
      <c r="AI8" s="8">
        <v>82245</v>
      </c>
      <c r="AJ8" s="8">
        <v>104165</v>
      </c>
      <c r="AK8" s="9">
        <v>105396</v>
      </c>
      <c r="AL8" s="9">
        <v>105621</v>
      </c>
      <c r="AM8" s="9">
        <v>102607</v>
      </c>
      <c r="AN8" s="9">
        <v>169027</v>
      </c>
      <c r="AO8" s="9">
        <v>96125</v>
      </c>
      <c r="AP8" s="9">
        <v>116135</v>
      </c>
      <c r="AQ8" s="9">
        <v>148404</v>
      </c>
      <c r="AR8" s="9">
        <v>89212</v>
      </c>
      <c r="AS8" s="9">
        <v>82735</v>
      </c>
      <c r="AT8" s="9">
        <v>81935</v>
      </c>
      <c r="AU8" s="9">
        <v>63670</v>
      </c>
      <c r="AV8" s="8">
        <v>74761.663223140495</v>
      </c>
      <c r="AW8" s="9">
        <v>80967.655663716811</v>
      </c>
      <c r="AX8" s="8">
        <v>94607.169834710745</v>
      </c>
      <c r="AY8" s="8">
        <v>93246.618854961838</v>
      </c>
      <c r="AZ8" s="8">
        <v>99500.214396551732</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86">
        <v>41012.271536707645</v>
      </c>
      <c r="AA9" s="86">
        <v>19120.58605427586</v>
      </c>
      <c r="AB9" s="86">
        <v>49568.041021139055</v>
      </c>
      <c r="AC9" s="86">
        <v>16539.088165941135</v>
      </c>
      <c r="AD9" s="86">
        <v>461744.33900015254</v>
      </c>
      <c r="AE9" s="86">
        <v>30846.712055525131</v>
      </c>
      <c r="AF9" s="87">
        <v>95358</v>
      </c>
      <c r="AG9" s="7">
        <v>60458</v>
      </c>
      <c r="AH9" s="8">
        <v>58504</v>
      </c>
      <c r="AI9" s="8">
        <v>63153</v>
      </c>
      <c r="AJ9" s="8">
        <v>95002</v>
      </c>
      <c r="AK9" s="9">
        <v>105216</v>
      </c>
      <c r="AL9" s="9">
        <v>132793</v>
      </c>
      <c r="AM9" s="9">
        <v>108544</v>
      </c>
      <c r="AN9" s="9">
        <v>110909</v>
      </c>
      <c r="AO9" s="9">
        <v>93126</v>
      </c>
      <c r="AP9" s="9">
        <v>124361</v>
      </c>
      <c r="AQ9" s="9">
        <v>87916</v>
      </c>
      <c r="AR9" s="9">
        <v>91601</v>
      </c>
      <c r="AS9" s="9">
        <v>67290</v>
      </c>
      <c r="AT9" s="9">
        <v>79510</v>
      </c>
      <c r="AU9" s="9">
        <v>72808</v>
      </c>
      <c r="AV9" s="8">
        <v>89180.912241379308</v>
      </c>
      <c r="AW9" s="9">
        <v>100150.84745762713</v>
      </c>
      <c r="AX9" s="8">
        <v>91997.780113636371</v>
      </c>
      <c r="AY9" s="8">
        <v>110828.33766233767</v>
      </c>
      <c r="AZ9" s="8">
        <v>132218.62068965516</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86">
        <v>29474.421190385714</v>
      </c>
      <c r="AA10" s="86">
        <v>21102.98795287971</v>
      </c>
      <c r="AB10" s="86">
        <v>13716.942169371814</v>
      </c>
      <c r="AC10" s="86">
        <v>23609.767127888455</v>
      </c>
      <c r="AD10" s="86">
        <v>32163.864397147707</v>
      </c>
      <c r="AE10" s="86">
        <v>18473.996187706147</v>
      </c>
      <c r="AF10" s="87">
        <v>32844</v>
      </c>
      <c r="AG10" s="7">
        <v>23774</v>
      </c>
      <c r="AH10" s="8">
        <v>21784</v>
      </c>
      <c r="AI10" s="8">
        <v>56603</v>
      </c>
      <c r="AJ10" s="8">
        <v>30162</v>
      </c>
      <c r="AK10" s="9">
        <v>54045</v>
      </c>
      <c r="AL10" s="9">
        <v>49457</v>
      </c>
      <c r="AM10" s="9">
        <v>62866</v>
      </c>
      <c r="AN10" s="9">
        <v>39649</v>
      </c>
      <c r="AO10" s="9">
        <v>62690</v>
      </c>
      <c r="AP10" s="9">
        <v>40248</v>
      </c>
      <c r="AQ10" s="9">
        <v>25136</v>
      </c>
      <c r="AR10" s="9">
        <v>68515</v>
      </c>
      <c r="AS10" s="9">
        <v>27804</v>
      </c>
      <c r="AT10" s="9">
        <v>50634</v>
      </c>
      <c r="AU10" s="9">
        <v>40854</v>
      </c>
      <c r="AV10" s="8">
        <v>32021.919999999998</v>
      </c>
      <c r="AW10" s="9">
        <v>87900</v>
      </c>
      <c r="AX10" s="8">
        <v>40255.351923076923</v>
      </c>
      <c r="AY10" s="8">
        <v>53422.222222222219</v>
      </c>
      <c r="AZ10" s="8">
        <v>91643.094827586203</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24939.894853403301</v>
      </c>
      <c r="AA11" s="86">
        <v>72364.064143874799</v>
      </c>
      <c r="AB11" s="86">
        <v>25563.392224738378</v>
      </c>
      <c r="AC11" s="86">
        <v>69564.492430385624</v>
      </c>
      <c r="AD11" s="86">
        <v>1011541.7761561983</v>
      </c>
      <c r="AE11" s="86">
        <v>60858.233617765502</v>
      </c>
      <c r="AF11" s="87">
        <v>46892</v>
      </c>
      <c r="AG11" s="7">
        <v>56105</v>
      </c>
      <c r="AH11" s="8">
        <v>66487</v>
      </c>
      <c r="AI11" s="8">
        <v>70298</v>
      </c>
      <c r="AJ11" s="8">
        <v>85933</v>
      </c>
      <c r="AK11" s="9">
        <v>78091</v>
      </c>
      <c r="AL11" s="9">
        <v>97851</v>
      </c>
      <c r="AM11" s="9">
        <v>101512</v>
      </c>
      <c r="AN11" s="9">
        <v>83850</v>
      </c>
      <c r="AO11" s="65">
        <v>86205</v>
      </c>
      <c r="AP11" s="65">
        <v>53707</v>
      </c>
      <c r="AQ11" s="65">
        <v>64140</v>
      </c>
      <c r="AR11" s="65">
        <v>142396</v>
      </c>
      <c r="AS11" s="65">
        <v>61660</v>
      </c>
      <c r="AT11" s="65">
        <v>71170</v>
      </c>
      <c r="AU11" s="65">
        <v>55287</v>
      </c>
      <c r="AV11" s="8">
        <v>72054.617555555553</v>
      </c>
      <c r="AW11" s="65">
        <v>59405.220789473693</v>
      </c>
      <c r="AX11" s="8">
        <v>72575.422124999997</v>
      </c>
      <c r="AY11" s="8">
        <v>76389.034531249999</v>
      </c>
      <c r="AZ11" s="8">
        <v>100421.33159574468</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35747.182623211396</v>
      </c>
      <c r="AA12" s="86">
        <v>43850.630659721719</v>
      </c>
      <c r="AB12" s="86">
        <v>53825.711789462053</v>
      </c>
      <c r="AC12" s="86">
        <v>55997.575962412513</v>
      </c>
      <c r="AD12" s="86">
        <v>65273.86742560711</v>
      </c>
      <c r="AE12" s="86">
        <v>75000.081629673936</v>
      </c>
      <c r="AF12" s="87">
        <v>83435</v>
      </c>
      <c r="AG12" s="7">
        <v>82331</v>
      </c>
      <c r="AH12" s="8">
        <v>88472</v>
      </c>
      <c r="AI12" s="8">
        <v>102152</v>
      </c>
      <c r="AJ12" s="8">
        <v>182203</v>
      </c>
      <c r="AK12" s="9">
        <v>112335</v>
      </c>
      <c r="AL12" s="9">
        <v>114719</v>
      </c>
      <c r="AM12" s="9">
        <v>112976</v>
      </c>
      <c r="AN12" s="9">
        <v>113894</v>
      </c>
      <c r="AO12" s="65">
        <v>112149</v>
      </c>
      <c r="AP12" s="65">
        <v>127791</v>
      </c>
      <c r="AQ12" s="65">
        <v>99132</v>
      </c>
      <c r="AR12" s="65">
        <v>101061</v>
      </c>
      <c r="AS12" s="65">
        <v>88938</v>
      </c>
      <c r="AT12" s="65">
        <v>101238</v>
      </c>
      <c r="AU12" s="65">
        <v>87175</v>
      </c>
      <c r="AV12" s="8">
        <v>113881.20952483802</v>
      </c>
      <c r="AW12" s="65">
        <v>121805.28150769231</v>
      </c>
      <c r="AX12" s="8">
        <v>116361.02800872092</v>
      </c>
      <c r="AY12" s="8">
        <v>108426.64079113923</v>
      </c>
      <c r="AZ12" s="8">
        <v>120243.77054347827</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86">
        <v>17180.816454566717</v>
      </c>
      <c r="AA13" s="86">
        <v>23158.473792445922</v>
      </c>
      <c r="AB13" s="86">
        <v>19045.010615326155</v>
      </c>
      <c r="AC13" s="86">
        <v>29020.968556687476</v>
      </c>
      <c r="AD13" s="86">
        <v>29927.873824083956</v>
      </c>
      <c r="AE13" s="86">
        <v>33614.640889369657</v>
      </c>
      <c r="AF13" s="87">
        <v>41715</v>
      </c>
      <c r="AG13" s="7">
        <v>37432</v>
      </c>
      <c r="AH13" s="8">
        <v>55042</v>
      </c>
      <c r="AI13" s="8">
        <v>37915</v>
      </c>
      <c r="AJ13" s="8">
        <v>112562</v>
      </c>
      <c r="AK13" s="9">
        <v>238210</v>
      </c>
      <c r="AL13" s="9">
        <v>90482</v>
      </c>
      <c r="AM13" s="9">
        <v>59250</v>
      </c>
      <c r="AN13" s="9">
        <v>80373</v>
      </c>
      <c r="AO13" s="65">
        <v>65049</v>
      </c>
      <c r="AP13" s="65">
        <v>82463</v>
      </c>
      <c r="AQ13" s="65">
        <v>50449</v>
      </c>
      <c r="AR13" s="65">
        <v>47613</v>
      </c>
      <c r="AS13" s="65">
        <v>53320</v>
      </c>
      <c r="AT13" s="65">
        <v>34552</v>
      </c>
      <c r="AU13" s="65">
        <v>32715</v>
      </c>
      <c r="AV13" s="8">
        <v>38179.642857142855</v>
      </c>
      <c r="AW13" s="65">
        <v>120020.88023809523</v>
      </c>
      <c r="AX13" s="8">
        <v>74284.898717948716</v>
      </c>
      <c r="AY13" s="8">
        <v>75327.347142857136</v>
      </c>
      <c r="AZ13" s="8">
        <v>58028.368965517242</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86">
        <v>12192.837483886058</v>
      </c>
      <c r="AA14" s="86">
        <v>10780.470678567877</v>
      </c>
      <c r="AB14" s="86">
        <v>23179.43168728071</v>
      </c>
      <c r="AC14" s="86">
        <v>26602.554510296854</v>
      </c>
      <c r="AD14" s="86">
        <v>23421.814297109184</v>
      </c>
      <c r="AE14" s="86">
        <v>28648.904857242764</v>
      </c>
      <c r="AF14" s="87">
        <v>36063</v>
      </c>
      <c r="AG14" s="7">
        <v>44589</v>
      </c>
      <c r="AH14" s="8">
        <v>65909</v>
      </c>
      <c r="AI14" s="8">
        <v>58067</v>
      </c>
      <c r="AJ14" s="8">
        <v>76028</v>
      </c>
      <c r="AK14" s="9">
        <v>69390</v>
      </c>
      <c r="AL14" s="9">
        <v>78327</v>
      </c>
      <c r="AM14" s="9">
        <v>77932</v>
      </c>
      <c r="AN14" s="9">
        <v>66658</v>
      </c>
      <c r="AO14" s="65">
        <v>47285</v>
      </c>
      <c r="AP14" s="65">
        <v>65831</v>
      </c>
      <c r="AQ14" s="65">
        <v>57837</v>
      </c>
      <c r="AR14" s="65">
        <v>63804</v>
      </c>
      <c r="AS14" s="65">
        <v>48047</v>
      </c>
      <c r="AT14" s="65">
        <v>68718</v>
      </c>
      <c r="AU14" s="65">
        <v>82375</v>
      </c>
      <c r="AV14" s="8">
        <v>62806.125</v>
      </c>
      <c r="AW14" s="65">
        <v>62790.629545454547</v>
      </c>
      <c r="AX14" s="8">
        <v>106344.05069767441</v>
      </c>
      <c r="AY14" s="8">
        <v>81498.770270270266</v>
      </c>
      <c r="AZ14" s="8">
        <v>67194.769743589743</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33102.042259971648</v>
      </c>
      <c r="AA15" s="86">
        <v>26246.270298105377</v>
      </c>
      <c r="AB15" s="86">
        <v>26217.806821098344</v>
      </c>
      <c r="AC15" s="86">
        <v>38899.059023149886</v>
      </c>
      <c r="AD15" s="86">
        <v>36419.581749160992</v>
      </c>
      <c r="AE15" s="86">
        <v>40654.449960062273</v>
      </c>
      <c r="AF15" s="87">
        <v>34170</v>
      </c>
      <c r="AG15" s="7">
        <v>37967</v>
      </c>
      <c r="AH15" s="8">
        <v>49654</v>
      </c>
      <c r="AI15" s="8">
        <v>51535</v>
      </c>
      <c r="AJ15" s="8">
        <v>74148</v>
      </c>
      <c r="AK15" s="9">
        <v>80174</v>
      </c>
      <c r="AL15" s="9">
        <v>82845</v>
      </c>
      <c r="AM15" s="9">
        <v>199369</v>
      </c>
      <c r="AN15" s="9">
        <v>120395</v>
      </c>
      <c r="AO15" s="65">
        <v>73321</v>
      </c>
      <c r="AP15" s="65">
        <v>87883</v>
      </c>
      <c r="AQ15" s="65">
        <v>85398</v>
      </c>
      <c r="AR15" s="65">
        <v>85817</v>
      </c>
      <c r="AS15" s="65">
        <v>80509</v>
      </c>
      <c r="AT15" s="65">
        <v>84722</v>
      </c>
      <c r="AU15" s="65">
        <v>80781</v>
      </c>
      <c r="AV15" s="8">
        <v>103735.27797101448</v>
      </c>
      <c r="AW15" s="65">
        <v>83604.991538461545</v>
      </c>
      <c r="AX15" s="8">
        <v>74514.44081339713</v>
      </c>
      <c r="AY15" s="8">
        <v>76696.391022727272</v>
      </c>
      <c r="AZ15" s="8">
        <v>101236.0179054054</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c r="J18" s="90"/>
    </row>
    <row r="19" spans="1:52" s="91" customFormat="1" ht="13.5" customHeight="1" x14ac:dyDescent="0.15">
      <c r="B19" s="92" t="s">
        <v>37</v>
      </c>
      <c r="C19" s="92"/>
      <c r="D19" s="92"/>
      <c r="E19" s="92"/>
      <c r="F19" s="92"/>
      <c r="G19" s="93"/>
      <c r="H19" s="93"/>
      <c r="I19" s="93"/>
      <c r="J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A22" s="94"/>
      <c r="B22" s="95" t="s">
        <v>38</v>
      </c>
      <c r="C22" s="95"/>
      <c r="D22" s="95"/>
      <c r="E22" s="95"/>
      <c r="F22" s="95"/>
      <c r="G22" s="96"/>
      <c r="H22" s="96"/>
      <c r="I22" s="96"/>
      <c r="J22" s="96"/>
      <c r="K22" s="94"/>
      <c r="L22" s="94"/>
      <c r="M22" s="94"/>
      <c r="N22" s="94"/>
      <c r="O22" s="94"/>
      <c r="P22" s="94"/>
      <c r="Q22" s="94"/>
      <c r="R22" s="94"/>
      <c r="S22" s="94"/>
    </row>
    <row r="23" spans="1:52" s="91" customFormat="1" ht="13.5" customHeight="1" x14ac:dyDescent="0.15">
      <c r="A23" s="94"/>
      <c r="B23" s="63" t="s">
        <v>39</v>
      </c>
      <c r="C23" s="95"/>
      <c r="D23" s="95"/>
      <c r="E23" s="95"/>
      <c r="F23" s="95"/>
      <c r="G23" s="96"/>
      <c r="H23" s="96"/>
      <c r="I23" s="96"/>
      <c r="J23" s="96"/>
      <c r="K23" s="94"/>
      <c r="L23" s="94"/>
      <c r="M23" s="94"/>
      <c r="N23" s="94"/>
      <c r="O23" s="94"/>
      <c r="P23" s="94"/>
      <c r="Q23" s="94"/>
      <c r="R23" s="94"/>
      <c r="S23" s="94"/>
    </row>
    <row r="24" spans="1:52" s="91" customFormat="1" ht="13.5" customHeight="1" x14ac:dyDescent="0.15">
      <c r="A24" s="94"/>
      <c r="B24" s="35" t="s">
        <v>40</v>
      </c>
      <c r="C24" s="98"/>
      <c r="D24" s="98"/>
      <c r="E24" s="98"/>
      <c r="F24" s="98"/>
      <c r="G24" s="98"/>
      <c r="H24" s="98"/>
      <c r="I24" s="98"/>
      <c r="J24" s="98"/>
      <c r="K24" s="98"/>
      <c r="L24" s="98"/>
      <c r="M24" s="98"/>
      <c r="N24" s="98"/>
      <c r="O24" s="98"/>
      <c r="P24" s="98"/>
      <c r="Q24" s="98"/>
      <c r="R24" s="98"/>
      <c r="S24" s="98"/>
    </row>
    <row r="25" spans="1:52" s="91" customFormat="1" ht="13.5" customHeight="1" x14ac:dyDescent="0.15"/>
    <row r="26" spans="1:52" ht="13.5" customHeight="1" x14ac:dyDescent="0.2">
      <c r="B26" s="22" t="s">
        <v>68</v>
      </c>
    </row>
    <row r="27" spans="1:52" ht="12.75" customHeight="1" x14ac:dyDescent="0.2"/>
  </sheetData>
  <mergeCells count="2">
    <mergeCell ref="B20:C20"/>
    <mergeCell ref="B1:AZ1"/>
  </mergeCells>
  <hyperlinks>
    <hyperlink ref="B26" location="Contents!A1" display="(Back to contents)" xr:uid="{00000000-0004-0000-2000-000000000000}"/>
    <hyperlink ref="B20" r:id="rId1" xr:uid="{00000000-0004-0000-2000-000001000000}"/>
    <hyperlink ref="B20:C20" r:id="rId2" display="https://estatistica.madeira.gov.pt/" xr:uid="{00000000-0004-0000-20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Z27"/>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528</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81">
        <v>1407.8926928958354</v>
      </c>
      <c r="D4" s="81">
        <v>1373.8889276842808</v>
      </c>
      <c r="E4" s="81">
        <v>1449.9639202854453</v>
      </c>
      <c r="F4" s="81">
        <v>1618.0547134925955</v>
      </c>
      <c r="G4" s="81">
        <v>2011.4381483481952</v>
      </c>
      <c r="H4" s="81">
        <v>1673.5178424079602</v>
      </c>
      <c r="I4" s="81">
        <v>1598.1484622060834</v>
      </c>
      <c r="J4" s="81">
        <v>1446.5139014973913</v>
      </c>
      <c r="K4" s="81">
        <v>27582.692378035601</v>
      </c>
      <c r="L4" s="81">
        <v>3396.3386334172737</v>
      </c>
      <c r="M4" s="81">
        <v>6817.5696571263252</v>
      </c>
      <c r="N4" s="81">
        <v>4612.4554110308445</v>
      </c>
      <c r="O4" s="81">
        <v>10680.09430605574</v>
      </c>
      <c r="P4" s="81">
        <v>19247.995310026239</v>
      </c>
      <c r="Q4" s="81">
        <v>22636.46699620967</v>
      </c>
      <c r="R4" s="81">
        <v>18807.091412642487</v>
      </c>
      <c r="S4" s="81">
        <v>22270.352355206422</v>
      </c>
      <c r="T4" s="81">
        <v>30142.017010004303</v>
      </c>
      <c r="U4" s="81">
        <v>25964.343579033353</v>
      </c>
      <c r="V4" s="81">
        <v>32927.401718614892</v>
      </c>
      <c r="W4" s="81">
        <v>35722.617667160863</v>
      </c>
      <c r="X4" s="81">
        <v>59161.581277786245</v>
      </c>
      <c r="Y4" s="81">
        <v>51044.075614503738</v>
      </c>
      <c r="Z4" s="81">
        <v>51834.857174021337</v>
      </c>
      <c r="AA4" s="81">
        <v>54736.50607299566</v>
      </c>
      <c r="AB4" s="81">
        <v>52904.357948747413</v>
      </c>
      <c r="AC4" s="81">
        <v>53560.378178049592</v>
      </c>
      <c r="AD4" s="81">
        <v>67206.774043298021</v>
      </c>
      <c r="AE4" s="81">
        <v>70985.666501295185</v>
      </c>
      <c r="AF4" s="81">
        <v>75424</v>
      </c>
      <c r="AG4" s="81">
        <v>78719</v>
      </c>
      <c r="AH4" s="81">
        <v>87063</v>
      </c>
      <c r="AI4" s="81">
        <v>98398</v>
      </c>
      <c r="AJ4" s="81">
        <v>120021</v>
      </c>
      <c r="AK4" s="81">
        <v>111608</v>
      </c>
      <c r="AL4" s="81">
        <v>116007</v>
      </c>
      <c r="AM4" s="81">
        <v>128327</v>
      </c>
      <c r="AN4" s="81">
        <v>128985</v>
      </c>
      <c r="AO4" s="83">
        <v>124164</v>
      </c>
      <c r="AP4" s="83">
        <v>135263</v>
      </c>
      <c r="AQ4" s="83">
        <v>121217</v>
      </c>
      <c r="AR4" s="83">
        <v>108762</v>
      </c>
      <c r="AS4" s="83">
        <v>103014</v>
      </c>
      <c r="AT4" s="83">
        <v>107789</v>
      </c>
      <c r="AU4" s="83">
        <v>88658</v>
      </c>
      <c r="AV4" s="6">
        <v>119547.72395550061</v>
      </c>
      <c r="AW4" s="83">
        <v>129255.07244486157</v>
      </c>
      <c r="AX4" s="6">
        <v>118759.44749310028</v>
      </c>
      <c r="AY4" s="84">
        <v>115156.16772105744</v>
      </c>
      <c r="AZ4" s="6">
        <v>141912.8957073467</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86">
        <v>38656.837022775115</v>
      </c>
      <c r="AA5" s="86">
        <v>84795.642501571216</v>
      </c>
      <c r="AB5" s="86">
        <v>32421.86330942429</v>
      </c>
      <c r="AC5" s="86">
        <v>27660.610655592747</v>
      </c>
      <c r="AD5" s="86">
        <v>69356.659973273941</v>
      </c>
      <c r="AE5" s="86">
        <v>70663.035417976018</v>
      </c>
      <c r="AF5" s="87">
        <v>52860</v>
      </c>
      <c r="AG5" s="7">
        <v>73455</v>
      </c>
      <c r="AH5" s="8">
        <v>70616</v>
      </c>
      <c r="AI5" s="8">
        <v>90424</v>
      </c>
      <c r="AJ5" s="8">
        <v>69584</v>
      </c>
      <c r="AK5" s="9">
        <v>118652</v>
      </c>
      <c r="AL5" s="9">
        <v>85173</v>
      </c>
      <c r="AM5" s="9">
        <v>107197</v>
      </c>
      <c r="AN5" s="9">
        <v>143267</v>
      </c>
      <c r="AO5" s="9">
        <v>142876</v>
      </c>
      <c r="AP5" s="9">
        <v>105871</v>
      </c>
      <c r="AQ5" s="9">
        <v>98356</v>
      </c>
      <c r="AR5" s="9">
        <v>111816</v>
      </c>
      <c r="AS5" s="9">
        <v>97739</v>
      </c>
      <c r="AT5" s="9">
        <v>120449</v>
      </c>
      <c r="AU5" s="9">
        <v>67985</v>
      </c>
      <c r="AV5" s="8">
        <v>94908.75</v>
      </c>
      <c r="AW5" s="9">
        <v>100000</v>
      </c>
      <c r="AX5" s="8">
        <v>119257.16666666667</v>
      </c>
      <c r="AY5" s="8">
        <v>147260</v>
      </c>
      <c r="AZ5" s="8">
        <v>138617.64705882352</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40357.284399143515</v>
      </c>
      <c r="AA6" s="86">
        <v>24385.674967772116</v>
      </c>
      <c r="AB6" s="86">
        <v>48128.285640766058</v>
      </c>
      <c r="AC6" s="86">
        <v>45275.501426178293</v>
      </c>
      <c r="AD6" s="86">
        <v>59388.124619666603</v>
      </c>
      <c r="AE6" s="86">
        <v>68079.172437668458</v>
      </c>
      <c r="AF6" s="87">
        <v>71394</v>
      </c>
      <c r="AG6" s="7">
        <v>77364</v>
      </c>
      <c r="AH6" s="8">
        <v>81599</v>
      </c>
      <c r="AI6" s="8">
        <v>87721</v>
      </c>
      <c r="AJ6" s="8">
        <v>82678</v>
      </c>
      <c r="AK6" s="9">
        <v>93413</v>
      </c>
      <c r="AL6" s="9">
        <v>109690</v>
      </c>
      <c r="AM6" s="9">
        <v>104104</v>
      </c>
      <c r="AN6" s="9">
        <v>131764</v>
      </c>
      <c r="AO6" s="9">
        <v>113690</v>
      </c>
      <c r="AP6" s="9">
        <v>119695</v>
      </c>
      <c r="AQ6" s="9">
        <v>108445</v>
      </c>
      <c r="AR6" s="9">
        <v>71089</v>
      </c>
      <c r="AS6" s="9">
        <v>76230</v>
      </c>
      <c r="AT6" s="9">
        <v>83871</v>
      </c>
      <c r="AU6" s="9">
        <v>78130</v>
      </c>
      <c r="AV6" s="8">
        <v>94030.328115942029</v>
      </c>
      <c r="AW6" s="9">
        <v>93873.789837398377</v>
      </c>
      <c r="AX6" s="8">
        <v>84585.437751937992</v>
      </c>
      <c r="AY6" s="8">
        <v>59185.940515463924</v>
      </c>
      <c r="AZ6" s="8">
        <v>99651.098333333328</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53991.76085442146</v>
      </c>
      <c r="AA7" s="86">
        <v>54629.420420851777</v>
      </c>
      <c r="AB7" s="86">
        <v>53405.018246202606</v>
      </c>
      <c r="AC7" s="86">
        <v>52884.226947904965</v>
      </c>
      <c r="AD7" s="86">
        <v>66587.839290164353</v>
      </c>
      <c r="AE7" s="86">
        <v>71437.603039075067</v>
      </c>
      <c r="AF7" s="87">
        <v>75521</v>
      </c>
      <c r="AG7" s="7">
        <v>77859</v>
      </c>
      <c r="AH7" s="8">
        <v>90047</v>
      </c>
      <c r="AI7" s="8">
        <v>102220</v>
      </c>
      <c r="AJ7" s="8">
        <v>106230</v>
      </c>
      <c r="AK7" s="9">
        <v>118187</v>
      </c>
      <c r="AL7" s="9">
        <v>120477</v>
      </c>
      <c r="AM7" s="9">
        <v>143456</v>
      </c>
      <c r="AN7" s="9">
        <v>135228</v>
      </c>
      <c r="AO7" s="9">
        <v>135489</v>
      </c>
      <c r="AP7" s="9">
        <v>146614</v>
      </c>
      <c r="AQ7" s="9">
        <v>128433</v>
      </c>
      <c r="AR7" s="9">
        <v>111051</v>
      </c>
      <c r="AS7" s="9">
        <v>113328</v>
      </c>
      <c r="AT7" s="9">
        <v>116664</v>
      </c>
      <c r="AU7" s="9">
        <v>94552</v>
      </c>
      <c r="AV7" s="8">
        <v>137142.75636105859</v>
      </c>
      <c r="AW7" s="9">
        <v>151713.96948854963</v>
      </c>
      <c r="AX7" s="8">
        <v>137290.27654647434</v>
      </c>
      <c r="AY7" s="8">
        <v>130384.06771231828</v>
      </c>
      <c r="AZ7" s="8">
        <v>160959.52173252279</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48914.374422158726</v>
      </c>
      <c r="AA8" s="86">
        <v>54659.936220375559</v>
      </c>
      <c r="AB8" s="86">
        <v>48287.881524674478</v>
      </c>
      <c r="AC8" s="86">
        <v>64327.728794295414</v>
      </c>
      <c r="AD8" s="86">
        <v>49879.789706806609</v>
      </c>
      <c r="AE8" s="86">
        <v>64012.396790401792</v>
      </c>
      <c r="AF8" s="87">
        <v>74698</v>
      </c>
      <c r="AG8" s="7">
        <v>77769</v>
      </c>
      <c r="AH8" s="8">
        <v>56926</v>
      </c>
      <c r="AI8" s="8">
        <v>90823</v>
      </c>
      <c r="AJ8" s="8">
        <v>111215</v>
      </c>
      <c r="AK8" s="9">
        <v>111779</v>
      </c>
      <c r="AL8" s="9">
        <v>104435</v>
      </c>
      <c r="AM8" s="9">
        <v>98745</v>
      </c>
      <c r="AN8" s="9">
        <v>201741</v>
      </c>
      <c r="AO8" s="9">
        <v>112623</v>
      </c>
      <c r="AP8" s="9">
        <v>134659</v>
      </c>
      <c r="AQ8" s="9">
        <v>176409</v>
      </c>
      <c r="AR8" s="9">
        <v>95092</v>
      </c>
      <c r="AS8" s="9">
        <v>77767</v>
      </c>
      <c r="AT8" s="9">
        <v>80896</v>
      </c>
      <c r="AU8" s="9">
        <v>70236</v>
      </c>
      <c r="AV8" s="8">
        <v>73264.904411764699</v>
      </c>
      <c r="AW8" s="9">
        <v>69147.027397260274</v>
      </c>
      <c r="AX8" s="8">
        <v>93082.142666666681</v>
      </c>
      <c r="AY8" s="8">
        <v>87618.515074626863</v>
      </c>
      <c r="AZ8" s="8">
        <v>132715.87890909091</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99">
        <v>0</v>
      </c>
      <c r="AA9" s="86">
        <v>29927.873824083959</v>
      </c>
      <c r="AB9" s="86">
        <v>54867.768677487256</v>
      </c>
      <c r="AC9" s="86">
        <v>4987.9789706806596</v>
      </c>
      <c r="AD9" s="86">
        <v>292250.22241851682</v>
      </c>
      <c r="AE9" s="86">
        <v>54867.768677487256</v>
      </c>
      <c r="AF9" s="87">
        <v>69139</v>
      </c>
      <c r="AG9" s="7">
        <v>67289</v>
      </c>
      <c r="AH9" s="8">
        <v>74897</v>
      </c>
      <c r="AI9" s="8">
        <v>84088</v>
      </c>
      <c r="AJ9" s="8">
        <v>94081</v>
      </c>
      <c r="AK9" s="9">
        <v>106222</v>
      </c>
      <c r="AL9" s="9">
        <v>122165</v>
      </c>
      <c r="AM9" s="9">
        <v>117204</v>
      </c>
      <c r="AN9" s="9">
        <v>136400</v>
      </c>
      <c r="AO9" s="9">
        <v>107275</v>
      </c>
      <c r="AP9" s="9">
        <v>122071</v>
      </c>
      <c r="AQ9" s="9">
        <v>101000</v>
      </c>
      <c r="AR9" s="9">
        <v>146407</v>
      </c>
      <c r="AS9" s="9">
        <v>80903</v>
      </c>
      <c r="AT9" s="9">
        <v>127833</v>
      </c>
      <c r="AU9" s="9">
        <v>74065</v>
      </c>
      <c r="AV9" s="8">
        <v>100173.32384615384</v>
      </c>
      <c r="AW9" s="9">
        <v>119056.25</v>
      </c>
      <c r="AX9" s="8">
        <v>104613.38833333334</v>
      </c>
      <c r="AY9" s="8">
        <v>106270</v>
      </c>
      <c r="AZ9" s="8">
        <v>103483.33333333333</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86">
        <v>29927.873824083959</v>
      </c>
      <c r="AA10" s="99">
        <v>0</v>
      </c>
      <c r="AB10" s="99">
        <v>0</v>
      </c>
      <c r="AC10" s="86">
        <v>49879.789706806594</v>
      </c>
      <c r="AD10" s="86">
        <v>57361.758162827588</v>
      </c>
      <c r="AE10" s="86">
        <v>34915.852794764614</v>
      </c>
      <c r="AF10" s="87">
        <v>71328</v>
      </c>
      <c r="AG10" s="7">
        <v>57362</v>
      </c>
      <c r="AH10" s="8">
        <v>118049</v>
      </c>
      <c r="AI10" s="8">
        <v>99460</v>
      </c>
      <c r="AJ10" s="8">
        <v>82302</v>
      </c>
      <c r="AK10" s="9">
        <v>101553</v>
      </c>
      <c r="AL10" s="9">
        <v>73930</v>
      </c>
      <c r="AM10" s="9">
        <v>124260</v>
      </c>
      <c r="AN10" s="9">
        <v>115000</v>
      </c>
      <c r="AO10" s="9">
        <v>345777</v>
      </c>
      <c r="AP10" s="9">
        <v>77500</v>
      </c>
      <c r="AQ10" s="64">
        <v>0</v>
      </c>
      <c r="AR10" s="9">
        <v>90031</v>
      </c>
      <c r="AS10" s="9">
        <v>65000</v>
      </c>
      <c r="AT10" s="9">
        <v>57500</v>
      </c>
      <c r="AU10" s="9">
        <v>64500</v>
      </c>
      <c r="AV10" s="8">
        <v>0</v>
      </c>
      <c r="AW10" s="9">
        <v>177500</v>
      </c>
      <c r="AX10" s="8">
        <v>0</v>
      </c>
      <c r="AY10" s="8">
        <v>0</v>
      </c>
      <c r="AZ10" s="8">
        <v>528333.33333333337</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42171.094933936489</v>
      </c>
      <c r="AA11" s="86">
        <v>180434.71754810039</v>
      </c>
      <c r="AB11" s="86">
        <v>37766.126492296418</v>
      </c>
      <c r="AC11" s="86">
        <v>50503.287078141679</v>
      </c>
      <c r="AD11" s="86">
        <v>72084.341253707593</v>
      </c>
      <c r="AE11" s="86">
        <v>59310.187448249715</v>
      </c>
      <c r="AF11" s="87">
        <v>65158</v>
      </c>
      <c r="AG11" s="7">
        <v>69732</v>
      </c>
      <c r="AH11" s="8">
        <v>80626</v>
      </c>
      <c r="AI11" s="8">
        <v>82999</v>
      </c>
      <c r="AJ11" s="8">
        <v>98965</v>
      </c>
      <c r="AK11" s="9">
        <v>93321</v>
      </c>
      <c r="AL11" s="9">
        <v>111545</v>
      </c>
      <c r="AM11" s="9">
        <v>132877</v>
      </c>
      <c r="AN11" s="9">
        <v>104666</v>
      </c>
      <c r="AO11" s="65">
        <v>129275</v>
      </c>
      <c r="AP11" s="65">
        <v>114996</v>
      </c>
      <c r="AQ11" s="65">
        <v>127191</v>
      </c>
      <c r="AR11" s="65">
        <v>295467</v>
      </c>
      <c r="AS11" s="65">
        <v>50690</v>
      </c>
      <c r="AT11" s="65">
        <v>75503</v>
      </c>
      <c r="AU11" s="65">
        <v>50111</v>
      </c>
      <c r="AV11" s="8">
        <v>80389.416666666672</v>
      </c>
      <c r="AW11" s="9">
        <v>94061.378181818189</v>
      </c>
      <c r="AX11" s="8">
        <v>102263.79310344828</v>
      </c>
      <c r="AY11" s="8">
        <v>150010.5</v>
      </c>
      <c r="AZ11" s="8">
        <v>180422.72222222222</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40958.981163089265</v>
      </c>
      <c r="AA12" s="86">
        <v>57247.35497542665</v>
      </c>
      <c r="AB12" s="86">
        <v>63708.070692488247</v>
      </c>
      <c r="AC12" s="86">
        <v>61976.487006450494</v>
      </c>
      <c r="AD12" s="86">
        <v>66128.056533454961</v>
      </c>
      <c r="AE12" s="86">
        <v>77824.491169053668</v>
      </c>
      <c r="AF12" s="87">
        <v>80514</v>
      </c>
      <c r="AG12" s="7">
        <v>84664</v>
      </c>
      <c r="AH12" s="8">
        <v>89836</v>
      </c>
      <c r="AI12" s="8">
        <v>99626</v>
      </c>
      <c r="AJ12" s="8">
        <v>198051</v>
      </c>
      <c r="AK12" s="9">
        <v>108032</v>
      </c>
      <c r="AL12" s="9">
        <v>113766</v>
      </c>
      <c r="AM12" s="9">
        <v>111731</v>
      </c>
      <c r="AN12" s="9">
        <v>112440</v>
      </c>
      <c r="AO12" s="65">
        <v>113333</v>
      </c>
      <c r="AP12" s="65">
        <v>118392</v>
      </c>
      <c r="AQ12" s="65">
        <v>102974</v>
      </c>
      <c r="AR12" s="65">
        <v>101389</v>
      </c>
      <c r="AS12" s="65">
        <v>90298</v>
      </c>
      <c r="AT12" s="65">
        <v>91151</v>
      </c>
      <c r="AU12" s="65">
        <v>79098</v>
      </c>
      <c r="AV12" s="8">
        <v>87526.605772594761</v>
      </c>
      <c r="AW12" s="9">
        <v>98270.004499999995</v>
      </c>
      <c r="AX12" s="8">
        <v>101509.94387218045</v>
      </c>
      <c r="AY12" s="8">
        <v>102531.96384615384</v>
      </c>
      <c r="AZ12" s="8">
        <v>110794.95729216153</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86">
        <v>4987.9789706806596</v>
      </c>
      <c r="AA13" s="86">
        <v>49879.789706806594</v>
      </c>
      <c r="AB13" s="99">
        <v>0</v>
      </c>
      <c r="AC13" s="99">
        <v>0</v>
      </c>
      <c r="AD13" s="86">
        <v>39903.831765445277</v>
      </c>
      <c r="AE13" s="86">
        <v>84795.642501571216</v>
      </c>
      <c r="AF13" s="64">
        <v>0</v>
      </c>
      <c r="AG13" s="7">
        <v>47386</v>
      </c>
      <c r="AH13" s="8">
        <v>93489</v>
      </c>
      <c r="AI13" s="8">
        <v>91702</v>
      </c>
      <c r="AJ13" s="8">
        <v>113781</v>
      </c>
      <c r="AK13" s="9">
        <v>102019</v>
      </c>
      <c r="AL13" s="9">
        <v>64377</v>
      </c>
      <c r="AM13" s="9">
        <v>60121</v>
      </c>
      <c r="AN13" s="9">
        <v>57151</v>
      </c>
      <c r="AO13" s="65">
        <v>80615</v>
      </c>
      <c r="AP13" s="65">
        <v>113000</v>
      </c>
      <c r="AQ13" s="65">
        <v>91363</v>
      </c>
      <c r="AR13" s="65">
        <v>65369</v>
      </c>
      <c r="AS13" s="65">
        <v>110000</v>
      </c>
      <c r="AT13" s="100">
        <v>0</v>
      </c>
      <c r="AU13" s="65">
        <v>39645</v>
      </c>
      <c r="AV13" s="8">
        <v>0</v>
      </c>
      <c r="AW13" s="9">
        <v>59033.333333333336</v>
      </c>
      <c r="AX13" s="8">
        <v>73886.881250000006</v>
      </c>
      <c r="AY13" s="8">
        <v>84884.55</v>
      </c>
      <c r="AZ13" s="8">
        <v>34342.857142857145</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99">
        <v>0</v>
      </c>
      <c r="AA14" s="86">
        <v>5985.5747648167917</v>
      </c>
      <c r="AB14" s="99">
        <v>0</v>
      </c>
      <c r="AC14" s="86">
        <v>22445.90536806297</v>
      </c>
      <c r="AD14" s="86">
        <v>24939.894853403297</v>
      </c>
      <c r="AE14" s="86">
        <v>24939.894853403297</v>
      </c>
      <c r="AF14" s="87">
        <v>68120</v>
      </c>
      <c r="AG14" s="7">
        <v>137169</v>
      </c>
      <c r="AH14" s="8">
        <v>63757</v>
      </c>
      <c r="AI14" s="8">
        <v>70797</v>
      </c>
      <c r="AJ14" s="8">
        <v>93590</v>
      </c>
      <c r="AK14" s="9">
        <v>63958</v>
      </c>
      <c r="AL14" s="9">
        <v>94806</v>
      </c>
      <c r="AM14" s="9">
        <v>90149</v>
      </c>
      <c r="AN14" s="9">
        <v>59494</v>
      </c>
      <c r="AO14" s="65">
        <v>79900</v>
      </c>
      <c r="AP14" s="65">
        <v>133750</v>
      </c>
      <c r="AQ14" s="65">
        <v>71053</v>
      </c>
      <c r="AR14" s="65">
        <v>60939</v>
      </c>
      <c r="AS14" s="65">
        <v>83773</v>
      </c>
      <c r="AT14" s="65">
        <v>86996</v>
      </c>
      <c r="AU14" s="65">
        <v>116417</v>
      </c>
      <c r="AV14" s="8">
        <v>58922</v>
      </c>
      <c r="AW14" s="9">
        <v>67600</v>
      </c>
      <c r="AX14" s="8">
        <v>90623.095714285722</v>
      </c>
      <c r="AY14" s="8">
        <v>92622.458333333328</v>
      </c>
      <c r="AZ14" s="8">
        <v>93500</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40958.981163089265</v>
      </c>
      <c r="AA15" s="86">
        <v>23646.715120263871</v>
      </c>
      <c r="AB15" s="86">
        <v>23783.262048607787</v>
      </c>
      <c r="AC15" s="86">
        <v>43551.756684301283</v>
      </c>
      <c r="AD15" s="86">
        <v>43205.733337585996</v>
      </c>
      <c r="AE15" s="86">
        <v>45254.572843084534</v>
      </c>
      <c r="AF15" s="87">
        <v>49379</v>
      </c>
      <c r="AG15" s="7">
        <v>58831</v>
      </c>
      <c r="AH15" s="8">
        <v>65318</v>
      </c>
      <c r="AI15" s="8">
        <v>66461</v>
      </c>
      <c r="AJ15" s="8">
        <v>78982</v>
      </c>
      <c r="AK15" s="9">
        <v>95707</v>
      </c>
      <c r="AL15" s="9">
        <v>98735</v>
      </c>
      <c r="AM15" s="9">
        <v>107231</v>
      </c>
      <c r="AN15" s="9">
        <v>94616</v>
      </c>
      <c r="AO15" s="65">
        <v>72516</v>
      </c>
      <c r="AP15" s="65">
        <v>95475</v>
      </c>
      <c r="AQ15" s="65">
        <v>93370</v>
      </c>
      <c r="AR15" s="65">
        <v>64082</v>
      </c>
      <c r="AS15" s="65">
        <v>75179</v>
      </c>
      <c r="AT15" s="65">
        <v>74743</v>
      </c>
      <c r="AU15" s="65">
        <v>72767</v>
      </c>
      <c r="AV15" s="8">
        <v>81577.272727272721</v>
      </c>
      <c r="AW15" s="9">
        <v>73315.049622641513</v>
      </c>
      <c r="AX15" s="8">
        <v>55726.74692307692</v>
      </c>
      <c r="AY15" s="8">
        <v>84604.332631578945</v>
      </c>
      <c r="AZ15" s="8">
        <v>92193.449811320752</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c r="J18" s="90"/>
    </row>
    <row r="19" spans="1:52" s="91" customFormat="1" ht="13.5" customHeight="1" x14ac:dyDescent="0.15">
      <c r="B19" s="92" t="s">
        <v>37</v>
      </c>
      <c r="C19" s="92"/>
      <c r="D19" s="92"/>
      <c r="E19" s="92"/>
      <c r="F19" s="92"/>
      <c r="G19" s="93"/>
      <c r="H19" s="93"/>
      <c r="I19" s="93"/>
      <c r="J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A22" s="94"/>
      <c r="B22" s="95" t="s">
        <v>38</v>
      </c>
      <c r="C22" s="95"/>
      <c r="D22" s="95"/>
      <c r="E22" s="95"/>
      <c r="F22" s="95"/>
      <c r="G22" s="96"/>
      <c r="H22" s="96"/>
      <c r="I22" s="96"/>
      <c r="J22" s="96"/>
      <c r="K22" s="94"/>
      <c r="L22" s="94"/>
      <c r="M22" s="94"/>
      <c r="N22" s="94"/>
      <c r="O22" s="94"/>
      <c r="P22" s="94"/>
      <c r="Q22" s="94"/>
      <c r="R22" s="94"/>
      <c r="S22" s="94"/>
      <c r="T22" s="94"/>
    </row>
    <row r="23" spans="1:52" s="91" customFormat="1" ht="13.5" customHeight="1" x14ac:dyDescent="0.15">
      <c r="A23" s="94"/>
      <c r="B23" s="63" t="s">
        <v>39</v>
      </c>
      <c r="C23" s="95"/>
      <c r="D23" s="95"/>
      <c r="E23" s="95"/>
      <c r="F23" s="95"/>
      <c r="G23" s="96"/>
      <c r="H23" s="96"/>
      <c r="I23" s="96"/>
      <c r="J23" s="96"/>
      <c r="K23" s="94"/>
      <c r="L23" s="94"/>
      <c r="M23" s="94"/>
      <c r="N23" s="94"/>
      <c r="O23" s="94"/>
      <c r="P23" s="94"/>
      <c r="Q23" s="94"/>
      <c r="R23" s="94"/>
      <c r="S23" s="94"/>
      <c r="T23" s="94"/>
    </row>
    <row r="24" spans="1:52" s="91" customFormat="1" ht="13.5" customHeight="1" x14ac:dyDescent="0.15">
      <c r="A24" s="94"/>
      <c r="B24" s="35" t="s">
        <v>40</v>
      </c>
      <c r="C24" s="98"/>
      <c r="D24" s="98"/>
      <c r="E24" s="98"/>
      <c r="F24" s="98"/>
      <c r="G24" s="98"/>
      <c r="H24" s="98"/>
      <c r="I24" s="98"/>
      <c r="J24" s="98"/>
      <c r="K24" s="98"/>
      <c r="L24" s="98"/>
      <c r="M24" s="98"/>
      <c r="N24" s="98"/>
      <c r="O24" s="98"/>
      <c r="P24" s="98"/>
      <c r="Q24" s="98"/>
      <c r="R24" s="98"/>
      <c r="S24" s="98"/>
      <c r="T24" s="98"/>
    </row>
    <row r="25" spans="1:52" s="91" customFormat="1" ht="13.5" customHeight="1" x14ac:dyDescent="0.15"/>
    <row r="26" spans="1:52" ht="13.5" customHeight="1" x14ac:dyDescent="0.2">
      <c r="B26" s="22" t="s">
        <v>68</v>
      </c>
    </row>
    <row r="27" spans="1:52" ht="12.75" customHeight="1" x14ac:dyDescent="0.2"/>
  </sheetData>
  <mergeCells count="2">
    <mergeCell ref="B20:C20"/>
    <mergeCell ref="B1:AZ1"/>
  </mergeCells>
  <hyperlinks>
    <hyperlink ref="B26" location="Contents!A1" display="(Back to contents)" xr:uid="{00000000-0004-0000-2100-000000000000}"/>
    <hyperlink ref="B20" r:id="rId1" xr:uid="{00000000-0004-0000-2100-000001000000}"/>
    <hyperlink ref="B20:C20" r:id="rId2" display="https://estatistica.madeira.gov.pt/" xr:uid="{00000000-0004-0000-21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Z26"/>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529</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81">
        <v>231.9562794840904</v>
      </c>
      <c r="D4" s="81">
        <v>178.29358290544943</v>
      </c>
      <c r="E4" s="81">
        <v>195.82516675500193</v>
      </c>
      <c r="F4" s="81">
        <v>290.91321429258682</v>
      </c>
      <c r="G4" s="81">
        <v>203.47352771517393</v>
      </c>
      <c r="H4" s="81">
        <v>222.33885623117573</v>
      </c>
      <c r="I4" s="81">
        <v>451.9426312139297</v>
      </c>
      <c r="J4" s="81">
        <v>892.05236805544166</v>
      </c>
      <c r="K4" s="81">
        <v>1229.823834057129</v>
      </c>
      <c r="L4" s="81">
        <v>1292.0989180353645</v>
      </c>
      <c r="M4" s="81">
        <v>1247.0614343109985</v>
      </c>
      <c r="N4" s="81">
        <v>2302.7264336976505</v>
      </c>
      <c r="O4" s="81">
        <v>3011.7855456706175</v>
      </c>
      <c r="P4" s="81">
        <v>1748.1078003707289</v>
      </c>
      <c r="Q4" s="81">
        <v>3655.7467834499921</v>
      </c>
      <c r="R4" s="81">
        <v>3817.742851006818</v>
      </c>
      <c r="S4" s="81">
        <v>3295.5307065956822</v>
      </c>
      <c r="T4" s="81">
        <v>9152.8872559987576</v>
      </c>
      <c r="U4" s="81">
        <v>9398.6309571063448</v>
      </c>
      <c r="V4" s="81">
        <v>11751.340286857825</v>
      </c>
      <c r="W4" s="81">
        <v>9348.5610034230285</v>
      </c>
      <c r="X4" s="81">
        <v>18647.891346360393</v>
      </c>
      <c r="Y4" s="81">
        <v>8614.6553472797223</v>
      </c>
      <c r="Z4" s="81">
        <v>7370.6034731268264</v>
      </c>
      <c r="AA4" s="81">
        <v>8753.6417908045332</v>
      </c>
      <c r="AB4" s="81">
        <v>9988.1534889668965</v>
      </c>
      <c r="AC4" s="81">
        <v>9163.2823432113983</v>
      </c>
      <c r="AD4" s="81">
        <v>23491.771926431491</v>
      </c>
      <c r="AE4" s="81">
        <v>13779.449753941102</v>
      </c>
      <c r="AF4" s="81">
        <v>15016</v>
      </c>
      <c r="AG4" s="81">
        <v>18906</v>
      </c>
      <c r="AH4" s="81">
        <v>19907</v>
      </c>
      <c r="AI4" s="81">
        <v>22437</v>
      </c>
      <c r="AJ4" s="81">
        <v>28290</v>
      </c>
      <c r="AK4" s="81">
        <v>30351</v>
      </c>
      <c r="AL4" s="81">
        <v>27274</v>
      </c>
      <c r="AM4" s="81">
        <v>32377</v>
      </c>
      <c r="AN4" s="81">
        <v>25845</v>
      </c>
      <c r="AO4" s="83">
        <v>16807</v>
      </c>
      <c r="AP4" s="83">
        <v>15910</v>
      </c>
      <c r="AQ4" s="83">
        <v>18883</v>
      </c>
      <c r="AR4" s="83">
        <v>12054</v>
      </c>
      <c r="AS4" s="83">
        <v>25915</v>
      </c>
      <c r="AT4" s="83">
        <v>13130</v>
      </c>
      <c r="AU4" s="83">
        <v>11285</v>
      </c>
      <c r="AV4" s="6">
        <v>11504</v>
      </c>
      <c r="AW4" s="83">
        <v>10771.324861460957</v>
      </c>
      <c r="AX4" s="6">
        <v>12137.548765989466</v>
      </c>
      <c r="AY4" s="84">
        <v>13775.809912221475</v>
      </c>
      <c r="AZ4" s="6">
        <v>23481.805822002472</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86">
        <v>1651.7569706188413</v>
      </c>
      <c r="AA5" s="86">
        <v>2231.0449070137138</v>
      </c>
      <c r="AB5" s="86">
        <v>2439.3765769022202</v>
      </c>
      <c r="AC5" s="86">
        <v>2649.8638281741005</v>
      </c>
      <c r="AD5" s="86">
        <v>2829.9145996922925</v>
      </c>
      <c r="AE5" s="86">
        <v>4030.1874975075657</v>
      </c>
      <c r="AF5" s="87">
        <v>3279</v>
      </c>
      <c r="AG5" s="7">
        <v>3617</v>
      </c>
      <c r="AH5" s="8">
        <v>4339</v>
      </c>
      <c r="AI5" s="8">
        <v>11646</v>
      </c>
      <c r="AJ5" s="8">
        <v>9859</v>
      </c>
      <c r="AK5" s="9">
        <v>8000</v>
      </c>
      <c r="AL5" s="9">
        <v>10011</v>
      </c>
      <c r="AM5" s="9">
        <v>14782</v>
      </c>
      <c r="AN5" s="9">
        <v>14039</v>
      </c>
      <c r="AO5" s="9">
        <v>7305</v>
      </c>
      <c r="AP5" s="9">
        <v>11556</v>
      </c>
      <c r="AQ5" s="9">
        <v>4719</v>
      </c>
      <c r="AR5" s="9">
        <v>5321</v>
      </c>
      <c r="AS5" s="9">
        <v>10184</v>
      </c>
      <c r="AT5" s="9">
        <v>8660</v>
      </c>
      <c r="AU5" s="9">
        <v>12444</v>
      </c>
      <c r="AV5" s="8">
        <v>6963.4217804878053</v>
      </c>
      <c r="AW5" s="9">
        <v>8859.9644753747325</v>
      </c>
      <c r="AX5" s="8">
        <v>10678.72625698324</v>
      </c>
      <c r="AY5" s="8">
        <v>10342.754951219513</v>
      </c>
      <c r="AZ5" s="8">
        <v>16970.889576612903</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5631.5891604459066</v>
      </c>
      <c r="AA6" s="86">
        <v>4959.1467222952224</v>
      </c>
      <c r="AB6" s="86">
        <v>10478.103475322459</v>
      </c>
      <c r="AC6" s="86">
        <v>6664.2669854176029</v>
      </c>
      <c r="AD6" s="86">
        <v>11694.97894255635</v>
      </c>
      <c r="AE6" s="86">
        <v>14721.802010552627</v>
      </c>
      <c r="AF6" s="87">
        <v>9050</v>
      </c>
      <c r="AG6" s="7">
        <v>16982</v>
      </c>
      <c r="AH6" s="8">
        <v>18584</v>
      </c>
      <c r="AI6" s="8">
        <v>25225</v>
      </c>
      <c r="AJ6" s="8">
        <v>24868</v>
      </c>
      <c r="AK6" s="9">
        <v>26483</v>
      </c>
      <c r="AL6" s="9">
        <v>20188</v>
      </c>
      <c r="AM6" s="9">
        <v>28048</v>
      </c>
      <c r="AN6" s="9">
        <v>23115</v>
      </c>
      <c r="AO6" s="9">
        <v>38646</v>
      </c>
      <c r="AP6" s="9">
        <v>12603</v>
      </c>
      <c r="AQ6" s="9">
        <v>12071</v>
      </c>
      <c r="AR6" s="9">
        <v>6731</v>
      </c>
      <c r="AS6" s="9">
        <v>16067</v>
      </c>
      <c r="AT6" s="9">
        <v>9727</v>
      </c>
      <c r="AU6" s="9">
        <v>11491</v>
      </c>
      <c r="AV6" s="8">
        <v>11954.820800000001</v>
      </c>
      <c r="AW6" s="9">
        <v>27341.978295454544</v>
      </c>
      <c r="AX6" s="8">
        <v>9698.943921568627</v>
      </c>
      <c r="AY6" s="8">
        <v>15686.552525252524</v>
      </c>
      <c r="AZ6" s="8">
        <v>15553.04232394366</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23095.283762359129</v>
      </c>
      <c r="AA7" s="86">
        <v>19603.490881094211</v>
      </c>
      <c r="AB7" s="86">
        <v>17641.909228268072</v>
      </c>
      <c r="AC7" s="86">
        <v>30050.730448977571</v>
      </c>
      <c r="AD7" s="86">
        <v>41913.377250036043</v>
      </c>
      <c r="AE7" s="86">
        <v>36430.060696578395</v>
      </c>
      <c r="AF7" s="87">
        <v>79503</v>
      </c>
      <c r="AG7" s="7">
        <v>81787</v>
      </c>
      <c r="AH7" s="8">
        <v>82126</v>
      </c>
      <c r="AI7" s="8">
        <v>65807</v>
      </c>
      <c r="AJ7" s="8">
        <v>127158</v>
      </c>
      <c r="AK7" s="9">
        <v>120920</v>
      </c>
      <c r="AL7" s="9">
        <v>165822</v>
      </c>
      <c r="AM7" s="9">
        <v>98001</v>
      </c>
      <c r="AN7" s="9">
        <v>131104</v>
      </c>
      <c r="AO7" s="9">
        <v>66290</v>
      </c>
      <c r="AP7" s="9">
        <v>56168</v>
      </c>
      <c r="AQ7" s="9">
        <v>97842</v>
      </c>
      <c r="AR7" s="9">
        <v>47693</v>
      </c>
      <c r="AS7" s="9">
        <v>50506</v>
      </c>
      <c r="AT7" s="9">
        <v>61348</v>
      </c>
      <c r="AU7" s="9">
        <v>24064</v>
      </c>
      <c r="AV7" s="8">
        <v>40012.574852941172</v>
      </c>
      <c r="AW7" s="9">
        <v>22015.856666666667</v>
      </c>
      <c r="AX7" s="8">
        <v>41161.186969696966</v>
      </c>
      <c r="AY7" s="8">
        <v>47218.125416666662</v>
      </c>
      <c r="AZ7" s="8">
        <v>66098.461956521744</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9489.3258466607676</v>
      </c>
      <c r="AA8" s="86">
        <v>7035.6756007495615</v>
      </c>
      <c r="AB8" s="86">
        <v>9848.0610446771989</v>
      </c>
      <c r="AC8" s="86">
        <v>7397.4264395687751</v>
      </c>
      <c r="AD8" s="86">
        <v>6490.3822751025446</v>
      </c>
      <c r="AE8" s="86">
        <v>17004.473763684073</v>
      </c>
      <c r="AF8" s="87">
        <v>9681</v>
      </c>
      <c r="AG8" s="7">
        <v>16761</v>
      </c>
      <c r="AH8" s="8">
        <v>11221</v>
      </c>
      <c r="AI8" s="8">
        <v>16212</v>
      </c>
      <c r="AJ8" s="8">
        <v>16864</v>
      </c>
      <c r="AK8" s="9">
        <v>26032</v>
      </c>
      <c r="AL8" s="9">
        <v>13502</v>
      </c>
      <c r="AM8" s="9">
        <v>40283</v>
      </c>
      <c r="AN8" s="9">
        <v>9205</v>
      </c>
      <c r="AO8" s="9">
        <v>13557</v>
      </c>
      <c r="AP8" s="9">
        <v>9475</v>
      </c>
      <c r="AQ8" s="9">
        <v>10926</v>
      </c>
      <c r="AR8" s="9">
        <v>7386</v>
      </c>
      <c r="AS8" s="9">
        <v>9913</v>
      </c>
      <c r="AT8" s="9">
        <v>4369</v>
      </c>
      <c r="AU8" s="9">
        <v>3218</v>
      </c>
      <c r="AV8" s="8">
        <v>21002.699874999998</v>
      </c>
      <c r="AW8" s="9">
        <v>8718.98</v>
      </c>
      <c r="AX8" s="8">
        <v>9910.9733333333334</v>
      </c>
      <c r="AY8" s="8">
        <v>6345.4967592592593</v>
      </c>
      <c r="AZ8" s="8">
        <v>9860.2557954545464</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86">
        <v>3602.4292566026984</v>
      </c>
      <c r="AA9" s="86">
        <v>7373.5341305714101</v>
      </c>
      <c r="AB9" s="86">
        <v>14521.454906578372</v>
      </c>
      <c r="AC9" s="86">
        <v>10526.102680774628</v>
      </c>
      <c r="AD9" s="86">
        <v>34012.856601796564</v>
      </c>
      <c r="AE9" s="86">
        <v>15014.576292454984</v>
      </c>
      <c r="AF9" s="87">
        <v>7814</v>
      </c>
      <c r="AG9" s="7">
        <v>16924</v>
      </c>
      <c r="AH9" s="8">
        <v>20619</v>
      </c>
      <c r="AI9" s="8">
        <v>22851</v>
      </c>
      <c r="AJ9" s="8">
        <v>21754</v>
      </c>
      <c r="AK9" s="9">
        <v>13322</v>
      </c>
      <c r="AL9" s="9">
        <v>17833</v>
      </c>
      <c r="AM9" s="9">
        <v>28446</v>
      </c>
      <c r="AN9" s="9">
        <v>26391</v>
      </c>
      <c r="AO9" s="9">
        <v>11188</v>
      </c>
      <c r="AP9" s="9">
        <v>10897</v>
      </c>
      <c r="AQ9" s="9">
        <v>16348</v>
      </c>
      <c r="AR9" s="9">
        <v>10279</v>
      </c>
      <c r="AS9" s="9">
        <v>5934</v>
      </c>
      <c r="AT9" s="9">
        <v>9825</v>
      </c>
      <c r="AU9" s="9">
        <v>6922</v>
      </c>
      <c r="AV9" s="8">
        <v>15846.207999999999</v>
      </c>
      <c r="AW9" s="9">
        <v>14582.891826923076</v>
      </c>
      <c r="AX9" s="8">
        <v>14773.592233009709</v>
      </c>
      <c r="AY9" s="8">
        <v>18806.308518518519</v>
      </c>
      <c r="AZ9" s="8">
        <v>18645.496141732281</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86">
        <v>1786.7387357662067</v>
      </c>
      <c r="AA10" s="86">
        <v>4987.9789706806596</v>
      </c>
      <c r="AB10" s="86">
        <v>1847.3996187706146</v>
      </c>
      <c r="AC10" s="86">
        <v>2493.9894853403298</v>
      </c>
      <c r="AD10" s="86">
        <v>7739.9673682975745</v>
      </c>
      <c r="AE10" s="86">
        <v>11173.072894324678</v>
      </c>
      <c r="AF10" s="87">
        <v>2927</v>
      </c>
      <c r="AG10" s="7">
        <v>5904</v>
      </c>
      <c r="AH10" s="8">
        <v>8743</v>
      </c>
      <c r="AI10" s="8">
        <v>3158</v>
      </c>
      <c r="AJ10" s="8">
        <v>6733</v>
      </c>
      <c r="AK10" s="9">
        <v>40328</v>
      </c>
      <c r="AL10" s="9">
        <v>11495</v>
      </c>
      <c r="AM10" s="9">
        <v>6413</v>
      </c>
      <c r="AN10" s="9">
        <v>6117</v>
      </c>
      <c r="AO10" s="9">
        <v>7886</v>
      </c>
      <c r="AP10" s="9">
        <v>5959</v>
      </c>
      <c r="AQ10" s="9">
        <v>8619</v>
      </c>
      <c r="AR10" s="9">
        <v>5961</v>
      </c>
      <c r="AS10" s="9">
        <v>1278</v>
      </c>
      <c r="AT10" s="9">
        <v>1785</v>
      </c>
      <c r="AU10" s="9">
        <v>2158</v>
      </c>
      <c r="AV10" s="8">
        <v>7082.4323529411768</v>
      </c>
      <c r="AW10" s="9">
        <v>4469.2307692307695</v>
      </c>
      <c r="AX10" s="8">
        <v>4247.3760000000002</v>
      </c>
      <c r="AY10" s="8">
        <v>7515.8536585365855</v>
      </c>
      <c r="AZ10" s="8">
        <v>7277.7777777777801</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3106.9902679323973</v>
      </c>
      <c r="AA11" s="86">
        <v>4231.6789101442419</v>
      </c>
      <c r="AB11" s="86">
        <v>4674.0502242741841</v>
      </c>
      <c r="AC11" s="86">
        <v>4062.6727268442469</v>
      </c>
      <c r="AD11" s="86">
        <v>51927.324284277362</v>
      </c>
      <c r="AE11" s="86">
        <v>6618.1285225511538</v>
      </c>
      <c r="AF11" s="87">
        <v>7153</v>
      </c>
      <c r="AG11" s="7">
        <v>9292</v>
      </c>
      <c r="AH11" s="8">
        <v>5669</v>
      </c>
      <c r="AI11" s="8">
        <v>8461</v>
      </c>
      <c r="AJ11" s="8">
        <v>10498</v>
      </c>
      <c r="AK11" s="9">
        <v>12302</v>
      </c>
      <c r="AL11" s="9">
        <v>15583</v>
      </c>
      <c r="AM11" s="9">
        <v>12897</v>
      </c>
      <c r="AN11" s="9">
        <v>12784</v>
      </c>
      <c r="AO11" s="65">
        <v>5354</v>
      </c>
      <c r="AP11" s="65">
        <v>5921</v>
      </c>
      <c r="AQ11" s="65">
        <v>5013</v>
      </c>
      <c r="AR11" s="65">
        <v>4354</v>
      </c>
      <c r="AS11" s="65">
        <v>5162</v>
      </c>
      <c r="AT11" s="65">
        <v>6701</v>
      </c>
      <c r="AU11" s="65">
        <v>6182</v>
      </c>
      <c r="AV11" s="8">
        <v>4180.1966101694916</v>
      </c>
      <c r="AW11" s="65">
        <v>6249.7687951807229</v>
      </c>
      <c r="AX11" s="8">
        <v>8618.7250000000004</v>
      </c>
      <c r="AY11" s="8">
        <v>11453.04948630137</v>
      </c>
      <c r="AZ11" s="8">
        <v>11137.725650557621</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6602.3456084943173</v>
      </c>
      <c r="AA12" s="86">
        <v>5353.3986754924299</v>
      </c>
      <c r="AB12" s="86">
        <v>12853.638116754008</v>
      </c>
      <c r="AC12" s="86">
        <v>12080.261569617223</v>
      </c>
      <c r="AD12" s="86">
        <v>19699.997752890282</v>
      </c>
      <c r="AE12" s="86">
        <v>20414.122428268336</v>
      </c>
      <c r="AF12" s="87">
        <v>20403</v>
      </c>
      <c r="AG12" s="7">
        <v>38731</v>
      </c>
      <c r="AH12" s="8">
        <v>38016</v>
      </c>
      <c r="AI12" s="8">
        <v>36115</v>
      </c>
      <c r="AJ12" s="8">
        <v>41900</v>
      </c>
      <c r="AK12" s="9">
        <v>45502</v>
      </c>
      <c r="AL12" s="9">
        <v>26438</v>
      </c>
      <c r="AM12" s="9">
        <v>31513</v>
      </c>
      <c r="AN12" s="9">
        <v>28770</v>
      </c>
      <c r="AO12" s="65">
        <v>31887</v>
      </c>
      <c r="AP12" s="65">
        <v>30192</v>
      </c>
      <c r="AQ12" s="65">
        <v>52488</v>
      </c>
      <c r="AR12" s="65">
        <v>29007</v>
      </c>
      <c r="AS12" s="65">
        <v>130316</v>
      </c>
      <c r="AT12" s="65">
        <v>28262</v>
      </c>
      <c r="AU12" s="65">
        <v>15097</v>
      </c>
      <c r="AV12" s="8">
        <v>12662.673603603604</v>
      </c>
      <c r="AW12" s="65">
        <v>9095.1779047619057</v>
      </c>
      <c r="AX12" s="8">
        <v>10855.574705882354</v>
      </c>
      <c r="AY12" s="8">
        <v>12498.574829931973</v>
      </c>
      <c r="AZ12" s="8">
        <v>28072.433733333331</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86">
        <v>5860.8752905497759</v>
      </c>
      <c r="AA13" s="86">
        <v>2153.9000100666481</v>
      </c>
      <c r="AB13" s="86">
        <v>13841.641643638828</v>
      </c>
      <c r="AC13" s="86">
        <v>8629.2036192775413</v>
      </c>
      <c r="AD13" s="86">
        <v>4028.7522455497633</v>
      </c>
      <c r="AE13" s="86">
        <v>6465.898665697152</v>
      </c>
      <c r="AF13" s="87">
        <v>10421</v>
      </c>
      <c r="AG13" s="7">
        <v>15431</v>
      </c>
      <c r="AH13" s="8">
        <v>8376</v>
      </c>
      <c r="AI13" s="8">
        <v>7343</v>
      </c>
      <c r="AJ13" s="8">
        <v>21290</v>
      </c>
      <c r="AK13" s="9">
        <v>14510</v>
      </c>
      <c r="AL13" s="9">
        <v>12966</v>
      </c>
      <c r="AM13" s="9">
        <v>6936</v>
      </c>
      <c r="AN13" s="9">
        <v>21382</v>
      </c>
      <c r="AO13" s="65">
        <v>5949</v>
      </c>
      <c r="AP13" s="65">
        <v>5272</v>
      </c>
      <c r="AQ13" s="65">
        <v>10219</v>
      </c>
      <c r="AR13" s="65">
        <v>4021</v>
      </c>
      <c r="AS13" s="65">
        <v>3827</v>
      </c>
      <c r="AT13" s="65">
        <v>4075</v>
      </c>
      <c r="AU13" s="65">
        <v>2907</v>
      </c>
      <c r="AV13" s="8">
        <v>5302.125</v>
      </c>
      <c r="AW13" s="65">
        <v>6107.49</v>
      </c>
      <c r="AX13" s="8">
        <v>4238.4265624999998</v>
      </c>
      <c r="AY13" s="8">
        <v>15191.800217391306</v>
      </c>
      <c r="AZ13" s="8">
        <v>13321.5101</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86">
        <v>6727.9716348715883</v>
      </c>
      <c r="AA14" s="86">
        <v>9397.6415389635622</v>
      </c>
      <c r="AB14" s="86">
        <v>5592.5824822783152</v>
      </c>
      <c r="AC14" s="86">
        <v>7961.5818185864373</v>
      </c>
      <c r="AD14" s="86">
        <v>44350.479685044324</v>
      </c>
      <c r="AE14" s="86">
        <v>11264.519175453823</v>
      </c>
      <c r="AF14" s="87">
        <v>8958</v>
      </c>
      <c r="AG14" s="7">
        <v>9249</v>
      </c>
      <c r="AH14" s="8">
        <v>12797</v>
      </c>
      <c r="AI14" s="8">
        <v>18822</v>
      </c>
      <c r="AJ14" s="8">
        <v>25863</v>
      </c>
      <c r="AK14" s="9">
        <v>18090</v>
      </c>
      <c r="AL14" s="9">
        <v>20079</v>
      </c>
      <c r="AM14" s="9">
        <v>14924</v>
      </c>
      <c r="AN14" s="9">
        <v>20810</v>
      </c>
      <c r="AO14" s="65">
        <v>8248</v>
      </c>
      <c r="AP14" s="65">
        <v>9506</v>
      </c>
      <c r="AQ14" s="65">
        <v>8421</v>
      </c>
      <c r="AR14" s="65">
        <v>7618</v>
      </c>
      <c r="AS14" s="65">
        <v>10985</v>
      </c>
      <c r="AT14" s="65">
        <v>7639</v>
      </c>
      <c r="AU14" s="65">
        <v>17209</v>
      </c>
      <c r="AV14" s="8">
        <v>8077.25</v>
      </c>
      <c r="AW14" s="65">
        <v>5558.6222222222232</v>
      </c>
      <c r="AX14" s="8">
        <v>4569.6856250000001</v>
      </c>
      <c r="AY14" s="8">
        <v>9176.7091549295765</v>
      </c>
      <c r="AZ14" s="8">
        <v>10651.772823529411</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7980.766353089055</v>
      </c>
      <c r="AA15" s="86">
        <v>58630.630006246349</v>
      </c>
      <c r="AB15" s="86">
        <v>77743.672232677884</v>
      </c>
      <c r="AC15" s="86">
        <v>22891.260633302314</v>
      </c>
      <c r="AD15" s="86">
        <v>42326.564408347309</v>
      </c>
      <c r="AE15" s="86">
        <v>38122.410704487891</v>
      </c>
      <c r="AF15" s="87">
        <v>106795</v>
      </c>
      <c r="AG15" s="7">
        <v>91882</v>
      </c>
      <c r="AH15" s="8">
        <v>107325</v>
      </c>
      <c r="AI15" s="8">
        <v>79418</v>
      </c>
      <c r="AJ15" s="8">
        <v>96889</v>
      </c>
      <c r="AK15" s="9">
        <v>157291</v>
      </c>
      <c r="AL15" s="9">
        <v>145004</v>
      </c>
      <c r="AM15" s="9">
        <v>365252</v>
      </c>
      <c r="AN15" s="9">
        <v>132300</v>
      </c>
      <c r="AO15" s="65">
        <v>42668</v>
      </c>
      <c r="AP15" s="65">
        <v>47249</v>
      </c>
      <c r="AQ15" s="65">
        <v>16994</v>
      </c>
      <c r="AR15" s="65">
        <v>66185</v>
      </c>
      <c r="AS15" s="65">
        <v>40021</v>
      </c>
      <c r="AT15" s="65">
        <v>38788</v>
      </c>
      <c r="AU15" s="65">
        <v>63630</v>
      </c>
      <c r="AV15" s="8">
        <v>51262.384615384617</v>
      </c>
      <c r="AW15" s="65">
        <v>22266.073333333334</v>
      </c>
      <c r="AX15" s="8">
        <v>72771.952380952382</v>
      </c>
      <c r="AY15" s="8">
        <v>31834.5</v>
      </c>
      <c r="AZ15" s="8">
        <v>252856.50303030302</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c r="J18" s="90"/>
    </row>
    <row r="19" spans="1:52" s="91" customFormat="1" ht="13.5" customHeight="1" x14ac:dyDescent="0.15">
      <c r="B19" s="92" t="s">
        <v>37</v>
      </c>
      <c r="C19" s="92"/>
      <c r="D19" s="92"/>
      <c r="E19" s="92"/>
      <c r="F19" s="92"/>
      <c r="G19" s="93"/>
      <c r="H19" s="93"/>
      <c r="I19" s="93"/>
      <c r="J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A22" s="94"/>
      <c r="B22" s="95" t="s">
        <v>38</v>
      </c>
      <c r="C22" s="95"/>
      <c r="D22" s="95"/>
      <c r="E22" s="95"/>
      <c r="F22" s="95"/>
      <c r="G22" s="96"/>
      <c r="H22" s="96"/>
      <c r="I22" s="96"/>
      <c r="J22" s="96"/>
      <c r="K22" s="94"/>
      <c r="L22" s="94"/>
      <c r="M22" s="94"/>
      <c r="N22" s="94"/>
      <c r="O22" s="94"/>
      <c r="P22" s="94"/>
      <c r="Q22" s="94"/>
      <c r="R22" s="94"/>
      <c r="S22" s="94"/>
      <c r="T22" s="94"/>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sheetData>
  <mergeCells count="2">
    <mergeCell ref="B20:C20"/>
    <mergeCell ref="B1:AZ1"/>
  </mergeCells>
  <hyperlinks>
    <hyperlink ref="B26" location="Contents!A1" display="(Back to contents)" xr:uid="{00000000-0004-0000-2200-000000000000}"/>
    <hyperlink ref="B20" r:id="rId1" xr:uid="{00000000-0004-0000-2200-000001000000}"/>
    <hyperlink ref="B20:C20" r:id="rId2" display="https://estatistica.madeira.gov.pt/" xr:uid="{00000000-0004-0000-22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Z26"/>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81">
        <v>1438.2688467063035</v>
      </c>
      <c r="D4" s="81">
        <v>1639.7856580922369</v>
      </c>
      <c r="E4" s="81">
        <v>1241.5837548821828</v>
      </c>
      <c r="F4" s="81">
        <v>1341.2313003861386</v>
      </c>
      <c r="G4" s="81">
        <v>941.22317756579525</v>
      </c>
      <c r="H4" s="81">
        <v>986.93629833582543</v>
      </c>
      <c r="I4" s="81">
        <v>2022.7681804562178</v>
      </c>
      <c r="J4" s="81">
        <v>3880.587543057376</v>
      </c>
      <c r="K4" s="81">
        <v>4377.4778014343237</v>
      </c>
      <c r="L4" s="81">
        <v>7597.8084152931506</v>
      </c>
      <c r="M4" s="81">
        <v>7632.2927940845666</v>
      </c>
      <c r="N4" s="81">
        <v>12315.005048359768</v>
      </c>
      <c r="O4" s="81">
        <v>16138.393058095842</v>
      </c>
      <c r="P4" s="81">
        <v>12193.883012210841</v>
      </c>
      <c r="Q4" s="81">
        <v>28789.032225440136</v>
      </c>
      <c r="R4" s="81">
        <v>22057.400670595045</v>
      </c>
      <c r="S4" s="81">
        <v>29057.390167956095</v>
      </c>
      <c r="T4" s="81">
        <v>33768.310678956019</v>
      </c>
      <c r="U4" s="81">
        <v>28577.332332781702</v>
      </c>
      <c r="V4" s="81">
        <v>36100.049241041321</v>
      </c>
      <c r="W4" s="81">
        <v>43766.318045305692</v>
      </c>
      <c r="X4" s="81">
        <v>32533.202125734126</v>
      </c>
      <c r="Y4" s="81">
        <v>36145.765417672177</v>
      </c>
      <c r="Z4" s="81">
        <v>38091.652355233957</v>
      </c>
      <c r="AA4" s="81">
        <v>62544.58006205046</v>
      </c>
      <c r="AB4" s="81">
        <v>45930.032603326428</v>
      </c>
      <c r="AC4" s="81">
        <v>69332.907692461173</v>
      </c>
      <c r="AD4" s="81">
        <v>76772.906098890671</v>
      </c>
      <c r="AE4" s="81">
        <v>126308.06369116553</v>
      </c>
      <c r="AF4" s="81">
        <v>134383</v>
      </c>
      <c r="AG4" s="81">
        <v>89683</v>
      </c>
      <c r="AH4" s="81">
        <v>113466</v>
      </c>
      <c r="AI4" s="81">
        <v>166850</v>
      </c>
      <c r="AJ4" s="81">
        <v>124536</v>
      </c>
      <c r="AK4" s="81">
        <v>143782</v>
      </c>
      <c r="AL4" s="81">
        <v>142119</v>
      </c>
      <c r="AM4" s="81">
        <v>129422</v>
      </c>
      <c r="AN4" s="81">
        <v>200674</v>
      </c>
      <c r="AO4" s="83">
        <v>102362</v>
      </c>
      <c r="AP4" s="83">
        <v>75279</v>
      </c>
      <c r="AQ4" s="83">
        <v>67237</v>
      </c>
      <c r="AR4" s="83">
        <v>53453</v>
      </c>
      <c r="AS4" s="83">
        <v>118997</v>
      </c>
      <c r="AT4" s="83">
        <v>61777</v>
      </c>
      <c r="AU4" s="83">
        <v>67646</v>
      </c>
      <c r="AV4" s="6">
        <v>73068.072088607601</v>
      </c>
      <c r="AW4" s="83">
        <v>161339.00187919461</v>
      </c>
      <c r="AX4" s="6">
        <v>73068.072088607601</v>
      </c>
      <c r="AY4" s="84">
        <v>125316.99497175138</v>
      </c>
      <c r="AZ4" s="6">
        <v>135910.70042735044</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86">
        <v>15155.782257068156</v>
      </c>
      <c r="AA5" s="86">
        <v>34203.284370381669</v>
      </c>
      <c r="AB5" s="86">
        <v>26008.747489977726</v>
      </c>
      <c r="AC5" s="86">
        <v>34622.442267077524</v>
      </c>
      <c r="AD5" s="86">
        <v>41478.983019344436</v>
      </c>
      <c r="AE5" s="86">
        <v>34532.162104712253</v>
      </c>
      <c r="AF5" s="87">
        <v>40204</v>
      </c>
      <c r="AG5" s="7">
        <v>43923</v>
      </c>
      <c r="AH5" s="8">
        <v>45409</v>
      </c>
      <c r="AI5" s="8">
        <v>71187</v>
      </c>
      <c r="AJ5" s="8">
        <v>69896</v>
      </c>
      <c r="AK5" s="9">
        <v>83948</v>
      </c>
      <c r="AL5" s="9">
        <v>55446</v>
      </c>
      <c r="AM5" s="9">
        <v>100316</v>
      </c>
      <c r="AN5" s="9">
        <v>95457</v>
      </c>
      <c r="AO5" s="9">
        <v>85611</v>
      </c>
      <c r="AP5" s="9">
        <v>30938</v>
      </c>
      <c r="AQ5" s="9">
        <v>72065</v>
      </c>
      <c r="AR5" s="9">
        <v>59803</v>
      </c>
      <c r="AS5" s="9">
        <v>72870</v>
      </c>
      <c r="AT5" s="9">
        <v>62000</v>
      </c>
      <c r="AU5" s="9">
        <v>54896</v>
      </c>
      <c r="AV5" s="8">
        <v>49123.75</v>
      </c>
      <c r="AW5" s="9">
        <v>74940.525599999994</v>
      </c>
      <c r="AX5" s="8">
        <v>85286.764516129042</v>
      </c>
      <c r="AY5" s="8">
        <v>74299.84848484848</v>
      </c>
      <c r="AZ5" s="8">
        <v>113618.33333333333</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39779.132291178255</v>
      </c>
      <c r="AA6" s="86">
        <v>24595.896303701185</v>
      </c>
      <c r="AB6" s="86">
        <v>30959.869473190298</v>
      </c>
      <c r="AC6" s="86">
        <v>42317.369977064947</v>
      </c>
      <c r="AD6" s="86">
        <v>37973.001196149547</v>
      </c>
      <c r="AE6" s="86">
        <v>56750.024892838454</v>
      </c>
      <c r="AF6" s="87">
        <v>58549</v>
      </c>
      <c r="AG6" s="7">
        <v>55367</v>
      </c>
      <c r="AH6" s="8">
        <v>54727</v>
      </c>
      <c r="AI6" s="8">
        <v>87113</v>
      </c>
      <c r="AJ6" s="8">
        <v>78493</v>
      </c>
      <c r="AK6" s="9">
        <v>68266</v>
      </c>
      <c r="AL6" s="9">
        <v>117540</v>
      </c>
      <c r="AM6" s="9">
        <v>105873</v>
      </c>
      <c r="AN6" s="9">
        <v>72800</v>
      </c>
      <c r="AO6" s="9">
        <v>76129</v>
      </c>
      <c r="AP6" s="9">
        <v>77638</v>
      </c>
      <c r="AQ6" s="9">
        <v>42349</v>
      </c>
      <c r="AR6" s="9">
        <v>74405</v>
      </c>
      <c r="AS6" s="9">
        <v>367654</v>
      </c>
      <c r="AT6" s="9">
        <v>30477</v>
      </c>
      <c r="AU6" s="9">
        <v>61923</v>
      </c>
      <c r="AV6" s="8">
        <v>31745.556666666667</v>
      </c>
      <c r="AW6" s="9">
        <v>53912.666666666664</v>
      </c>
      <c r="AX6" s="8">
        <v>70642.194545454549</v>
      </c>
      <c r="AY6" s="8">
        <v>74714.75307692308</v>
      </c>
      <c r="AZ6" s="8">
        <v>76125</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58972.459705443216</v>
      </c>
      <c r="AA7" s="86">
        <v>135783.87197964019</v>
      </c>
      <c r="AB7" s="86">
        <v>60698.786347437883</v>
      </c>
      <c r="AC7" s="86">
        <v>131441.46782079362</v>
      </c>
      <c r="AD7" s="86">
        <v>91597.432007044845</v>
      </c>
      <c r="AE7" s="86">
        <v>297675.45928597794</v>
      </c>
      <c r="AF7" s="87">
        <v>302830</v>
      </c>
      <c r="AG7" s="7">
        <v>146398</v>
      </c>
      <c r="AH7" s="8">
        <v>147797</v>
      </c>
      <c r="AI7" s="8">
        <v>330453</v>
      </c>
      <c r="AJ7" s="8">
        <v>179753</v>
      </c>
      <c r="AK7" s="9">
        <v>222544</v>
      </c>
      <c r="AL7" s="9">
        <v>299719</v>
      </c>
      <c r="AM7" s="9">
        <v>221528</v>
      </c>
      <c r="AN7" s="9">
        <v>497495</v>
      </c>
      <c r="AO7" s="9">
        <v>195643</v>
      </c>
      <c r="AP7" s="9">
        <v>123276</v>
      </c>
      <c r="AQ7" s="9">
        <v>101281</v>
      </c>
      <c r="AR7" s="9">
        <v>51874</v>
      </c>
      <c r="AS7" s="9">
        <v>220733</v>
      </c>
      <c r="AT7" s="9">
        <v>124782</v>
      </c>
      <c r="AU7" s="9">
        <v>120076</v>
      </c>
      <c r="AV7" s="8">
        <v>138884.50899999999</v>
      </c>
      <c r="AW7" s="9">
        <v>511877.95874999999</v>
      </c>
      <c r="AX7" s="8">
        <v>97193.244583333333</v>
      </c>
      <c r="AY7" s="8">
        <v>247744.74636363637</v>
      </c>
      <c r="AZ7" s="8">
        <v>219004.74666666667</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37556.547543948494</v>
      </c>
      <c r="AA8" s="86">
        <v>10332.242153552796</v>
      </c>
      <c r="AB8" s="86">
        <v>123819.24268395518</v>
      </c>
      <c r="AC8" s="86">
        <v>71078.700332199398</v>
      </c>
      <c r="AD8" s="86">
        <v>38328.680511546117</v>
      </c>
      <c r="AE8" s="86">
        <v>54867.768677487256</v>
      </c>
      <c r="AF8" s="87">
        <v>93202</v>
      </c>
      <c r="AG8" s="7">
        <v>53264</v>
      </c>
      <c r="AH8" s="8">
        <v>58294</v>
      </c>
      <c r="AI8" s="8">
        <v>128816</v>
      </c>
      <c r="AJ8" s="8">
        <v>93436</v>
      </c>
      <c r="AK8" s="9">
        <v>160897</v>
      </c>
      <c r="AL8" s="9">
        <v>41110</v>
      </c>
      <c r="AM8" s="9">
        <v>167077</v>
      </c>
      <c r="AN8" s="9">
        <v>43550</v>
      </c>
      <c r="AO8" s="9">
        <v>50493</v>
      </c>
      <c r="AP8" s="9">
        <v>73792</v>
      </c>
      <c r="AQ8" s="9">
        <v>52000</v>
      </c>
      <c r="AR8" s="9">
        <v>41629</v>
      </c>
      <c r="AS8" s="9">
        <v>117993</v>
      </c>
      <c r="AT8" s="9">
        <v>68887</v>
      </c>
      <c r="AU8" s="9">
        <v>47934</v>
      </c>
      <c r="AV8" s="8">
        <v>160000</v>
      </c>
      <c r="AW8" s="9">
        <v>27460</v>
      </c>
      <c r="AX8" s="8">
        <v>62666.666666666664</v>
      </c>
      <c r="AY8" s="8">
        <v>67857.862500000003</v>
      </c>
      <c r="AZ8" s="8">
        <v>140000</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86">
        <v>21198.910625392804</v>
      </c>
      <c r="AA9" s="86">
        <v>20506.135768353823</v>
      </c>
      <c r="AB9" s="86">
        <v>38143.36859932269</v>
      </c>
      <c r="AC9" s="86">
        <v>26186.889596073459</v>
      </c>
      <c r="AD9" s="86">
        <v>166355.83918432254</v>
      </c>
      <c r="AE9" s="86">
        <v>22374.648525624671</v>
      </c>
      <c r="AF9" s="87">
        <v>31436</v>
      </c>
      <c r="AG9" s="7">
        <v>32207</v>
      </c>
      <c r="AH9" s="8">
        <v>27910</v>
      </c>
      <c r="AI9" s="8">
        <v>47163</v>
      </c>
      <c r="AJ9" s="8">
        <v>90295</v>
      </c>
      <c r="AK9" s="9">
        <v>52145</v>
      </c>
      <c r="AL9" s="9">
        <v>99991</v>
      </c>
      <c r="AM9" s="9">
        <v>56358</v>
      </c>
      <c r="AN9" s="9">
        <v>140006</v>
      </c>
      <c r="AO9" s="9">
        <v>72454</v>
      </c>
      <c r="AP9" s="9">
        <v>40420</v>
      </c>
      <c r="AQ9" s="9">
        <v>66547</v>
      </c>
      <c r="AR9" s="9">
        <v>57700</v>
      </c>
      <c r="AS9" s="9">
        <v>53971</v>
      </c>
      <c r="AT9" s="9">
        <v>73020</v>
      </c>
      <c r="AU9" s="9">
        <v>76624</v>
      </c>
      <c r="AV9" s="8">
        <v>68871.866666666669</v>
      </c>
      <c r="AW9" s="9">
        <v>66856.153846153844</v>
      </c>
      <c r="AX9" s="8">
        <v>55242.5</v>
      </c>
      <c r="AY9" s="8">
        <v>99241.851851851854</v>
      </c>
      <c r="AZ9" s="8">
        <v>146071.73913043478</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86">
        <v>4987.9789706806596</v>
      </c>
      <c r="AA10" s="86">
        <v>9975.9579413613192</v>
      </c>
      <c r="AB10" s="86">
        <v>29927.873824083959</v>
      </c>
      <c r="AC10" s="86">
        <v>59855.747648167919</v>
      </c>
      <c r="AD10" s="86">
        <v>24939.894853403301</v>
      </c>
      <c r="AE10" s="86">
        <v>109735.53735497451</v>
      </c>
      <c r="AF10" s="87">
        <v>23693</v>
      </c>
      <c r="AG10" s="7">
        <v>12470</v>
      </c>
      <c r="AH10" s="8">
        <v>84973</v>
      </c>
      <c r="AI10" s="8">
        <v>22500</v>
      </c>
      <c r="AJ10" s="8">
        <v>25625</v>
      </c>
      <c r="AK10" s="9">
        <v>2500</v>
      </c>
      <c r="AL10" s="9">
        <v>20000</v>
      </c>
      <c r="AM10" s="9">
        <v>42500</v>
      </c>
      <c r="AN10" s="9">
        <v>54000</v>
      </c>
      <c r="AO10" s="9">
        <v>16667</v>
      </c>
      <c r="AP10" s="9">
        <v>500</v>
      </c>
      <c r="AQ10" s="9">
        <v>4950</v>
      </c>
      <c r="AR10" s="9">
        <v>15333</v>
      </c>
      <c r="AS10" s="9">
        <v>11470</v>
      </c>
      <c r="AT10" s="64">
        <v>0</v>
      </c>
      <c r="AU10" s="9">
        <v>17345</v>
      </c>
      <c r="AV10" s="8">
        <v>120000</v>
      </c>
      <c r="AW10" s="9">
        <v>46190</v>
      </c>
      <c r="AX10" s="8">
        <v>65000</v>
      </c>
      <c r="AY10" s="8">
        <v>13333.333333333334</v>
      </c>
      <c r="AZ10" s="8">
        <v>0</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19595.631670531162</v>
      </c>
      <c r="AA11" s="86">
        <v>17457.926397382307</v>
      </c>
      <c r="AB11" s="86">
        <v>22445.905368062966</v>
      </c>
      <c r="AC11" s="86">
        <v>29927.873824083956</v>
      </c>
      <c r="AD11" s="86">
        <v>18033.462432460849</v>
      </c>
      <c r="AE11" s="86">
        <v>35502.673850138817</v>
      </c>
      <c r="AF11" s="87">
        <v>51556</v>
      </c>
      <c r="AG11" s="7">
        <v>39478</v>
      </c>
      <c r="AH11" s="8">
        <v>45832</v>
      </c>
      <c r="AI11" s="8">
        <v>35304</v>
      </c>
      <c r="AJ11" s="8">
        <v>51056</v>
      </c>
      <c r="AK11" s="9">
        <v>153512</v>
      </c>
      <c r="AL11" s="9">
        <v>42650</v>
      </c>
      <c r="AM11" s="9">
        <v>70083</v>
      </c>
      <c r="AN11" s="9">
        <v>70549</v>
      </c>
      <c r="AO11" s="65">
        <v>63492</v>
      </c>
      <c r="AP11" s="65">
        <v>64071</v>
      </c>
      <c r="AQ11" s="65">
        <v>40533</v>
      </c>
      <c r="AR11" s="65">
        <v>40000</v>
      </c>
      <c r="AS11" s="65">
        <v>29500</v>
      </c>
      <c r="AT11" s="65">
        <v>25000</v>
      </c>
      <c r="AU11" s="65">
        <v>24029</v>
      </c>
      <c r="AV11" s="8">
        <v>74375</v>
      </c>
      <c r="AW11" s="65">
        <v>39980</v>
      </c>
      <c r="AX11" s="8">
        <v>27122.857142857141</v>
      </c>
      <c r="AY11" s="8">
        <v>38425</v>
      </c>
      <c r="AZ11" s="8">
        <v>78109.444444444438</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28376.058144316641</v>
      </c>
      <c r="AA12" s="86">
        <v>38500.962679941338</v>
      </c>
      <c r="AB12" s="86">
        <v>28182.08118434573</v>
      </c>
      <c r="AC12" s="86">
        <v>37362.785874721172</v>
      </c>
      <c r="AD12" s="86">
        <v>47002.109531413909</v>
      </c>
      <c r="AE12" s="86">
        <v>89625.27293350012</v>
      </c>
      <c r="AF12" s="87">
        <v>123210</v>
      </c>
      <c r="AG12" s="7">
        <v>116452</v>
      </c>
      <c r="AH12" s="8">
        <v>241347</v>
      </c>
      <c r="AI12" s="8">
        <v>194237</v>
      </c>
      <c r="AJ12" s="8">
        <v>215329</v>
      </c>
      <c r="AK12" s="9">
        <v>130818</v>
      </c>
      <c r="AL12" s="9">
        <v>84062</v>
      </c>
      <c r="AM12" s="9">
        <v>87921</v>
      </c>
      <c r="AN12" s="9">
        <v>96948</v>
      </c>
      <c r="AO12" s="65">
        <v>81583</v>
      </c>
      <c r="AP12" s="65">
        <v>72805</v>
      </c>
      <c r="AQ12" s="65">
        <v>58939</v>
      </c>
      <c r="AR12" s="65">
        <v>53561</v>
      </c>
      <c r="AS12" s="65">
        <v>42668</v>
      </c>
      <c r="AT12" s="65">
        <v>34404</v>
      </c>
      <c r="AU12" s="65">
        <v>63988</v>
      </c>
      <c r="AV12" s="8">
        <v>54546.491666666669</v>
      </c>
      <c r="AW12" s="65">
        <v>100796.85133333334</v>
      </c>
      <c r="AX12" s="8">
        <v>91520.588235294112</v>
      </c>
      <c r="AY12" s="8">
        <v>120119.74555555555</v>
      </c>
      <c r="AZ12" s="8">
        <v>61504.950000000004</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86">
        <v>24939.894853403301</v>
      </c>
      <c r="AA13" s="86">
        <v>29020.968556687476</v>
      </c>
      <c r="AB13" s="86">
        <v>22672.631684912089</v>
      </c>
      <c r="AC13" s="86">
        <v>32421.86330942429</v>
      </c>
      <c r="AD13" s="86">
        <v>26186.889596073459</v>
      </c>
      <c r="AE13" s="86">
        <v>33357.109366426914</v>
      </c>
      <c r="AF13" s="87">
        <v>17347</v>
      </c>
      <c r="AG13" s="7">
        <v>51688</v>
      </c>
      <c r="AH13" s="8">
        <v>36890</v>
      </c>
      <c r="AI13" s="8">
        <v>41927</v>
      </c>
      <c r="AJ13" s="8">
        <v>80888</v>
      </c>
      <c r="AK13" s="9">
        <v>67672</v>
      </c>
      <c r="AL13" s="9">
        <v>88815</v>
      </c>
      <c r="AM13" s="9">
        <v>33968</v>
      </c>
      <c r="AN13" s="9">
        <v>46197</v>
      </c>
      <c r="AO13" s="65">
        <v>47133</v>
      </c>
      <c r="AP13" s="65">
        <v>34000</v>
      </c>
      <c r="AQ13" s="65">
        <v>45555</v>
      </c>
      <c r="AR13" s="65">
        <v>67427</v>
      </c>
      <c r="AS13" s="65">
        <v>12038</v>
      </c>
      <c r="AT13" s="65">
        <v>34259</v>
      </c>
      <c r="AU13" s="65">
        <v>50167</v>
      </c>
      <c r="AV13" s="8">
        <v>35862.5</v>
      </c>
      <c r="AW13" s="65">
        <v>56314.175555555557</v>
      </c>
      <c r="AX13" s="8">
        <v>43860.066666666673</v>
      </c>
      <c r="AY13" s="8">
        <v>84242.142857142855</v>
      </c>
      <c r="AZ13" s="8">
        <v>91450</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86">
        <v>11084.397712623688</v>
      </c>
      <c r="AA14" s="86">
        <v>15417.389545740223</v>
      </c>
      <c r="AB14" s="86">
        <v>16460.330603246173</v>
      </c>
      <c r="AC14" s="86">
        <v>22637.75071308915</v>
      </c>
      <c r="AD14" s="86">
        <v>119060.88934363835</v>
      </c>
      <c r="AE14" s="86">
        <v>36474.596223102322</v>
      </c>
      <c r="AF14" s="87">
        <v>36412</v>
      </c>
      <c r="AG14" s="7">
        <v>46131</v>
      </c>
      <c r="AH14" s="8">
        <v>42242</v>
      </c>
      <c r="AI14" s="8">
        <v>41862</v>
      </c>
      <c r="AJ14" s="8">
        <v>35244</v>
      </c>
      <c r="AK14" s="9">
        <v>58450</v>
      </c>
      <c r="AL14" s="9">
        <v>53853</v>
      </c>
      <c r="AM14" s="9">
        <v>98485</v>
      </c>
      <c r="AN14" s="9">
        <v>54640</v>
      </c>
      <c r="AO14" s="65">
        <v>66543</v>
      </c>
      <c r="AP14" s="65">
        <v>61363</v>
      </c>
      <c r="AQ14" s="65">
        <v>52167</v>
      </c>
      <c r="AR14" s="65">
        <v>29075</v>
      </c>
      <c r="AS14" s="65">
        <v>47084</v>
      </c>
      <c r="AT14" s="65">
        <v>28444</v>
      </c>
      <c r="AU14" s="65">
        <v>53392</v>
      </c>
      <c r="AV14" s="8">
        <v>47111.428571428572</v>
      </c>
      <c r="AW14" s="65">
        <v>50209.234444444446</v>
      </c>
      <c r="AX14" s="8">
        <v>45971.428571428572</v>
      </c>
      <c r="AY14" s="8">
        <v>61000</v>
      </c>
      <c r="AZ14" s="8">
        <v>138333.33333333334</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18704.921140052473</v>
      </c>
      <c r="AA15" s="99">
        <v>0</v>
      </c>
      <c r="AB15" s="99">
        <v>0</v>
      </c>
      <c r="AC15" s="86">
        <v>66506.386275742116</v>
      </c>
      <c r="AD15" s="86">
        <v>9975.9579413613192</v>
      </c>
      <c r="AE15" s="86">
        <v>24939.894853403301</v>
      </c>
      <c r="AF15" s="87">
        <v>176076</v>
      </c>
      <c r="AG15" s="7">
        <v>78117</v>
      </c>
      <c r="AH15" s="8">
        <v>254262</v>
      </c>
      <c r="AI15" s="8">
        <v>70980</v>
      </c>
      <c r="AJ15" s="8">
        <v>68070</v>
      </c>
      <c r="AK15" s="9">
        <v>475528</v>
      </c>
      <c r="AL15" s="9">
        <v>85608</v>
      </c>
      <c r="AM15" s="9">
        <v>250037</v>
      </c>
      <c r="AN15" s="9">
        <v>236081</v>
      </c>
      <c r="AO15" s="65">
        <v>105000</v>
      </c>
      <c r="AP15" s="65">
        <v>48200</v>
      </c>
      <c r="AQ15" s="100">
        <v>0</v>
      </c>
      <c r="AR15" s="65">
        <v>100000</v>
      </c>
      <c r="AS15" s="100">
        <v>0</v>
      </c>
      <c r="AT15" s="65">
        <v>50468</v>
      </c>
      <c r="AU15" s="65">
        <v>0</v>
      </c>
      <c r="AV15" s="8">
        <v>110000</v>
      </c>
      <c r="AW15" s="65">
        <v>92500</v>
      </c>
      <c r="AX15" s="8">
        <v>30000</v>
      </c>
      <c r="AY15" s="101">
        <v>0</v>
      </c>
      <c r="AZ15" s="8">
        <v>95000</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c r="J18" s="90"/>
    </row>
    <row r="19" spans="1:52" s="91" customFormat="1" ht="13.5" customHeight="1" x14ac:dyDescent="0.15">
      <c r="B19" s="92" t="s">
        <v>37</v>
      </c>
      <c r="C19" s="92"/>
      <c r="D19" s="92"/>
      <c r="E19" s="92"/>
      <c r="F19" s="92"/>
      <c r="G19" s="93"/>
      <c r="H19" s="93"/>
      <c r="I19" s="93"/>
      <c r="J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A22" s="94"/>
      <c r="B22" s="95" t="s">
        <v>38</v>
      </c>
      <c r="C22" s="95"/>
      <c r="D22" s="95"/>
      <c r="E22" s="95"/>
      <c r="F22" s="95"/>
      <c r="G22" s="96"/>
      <c r="H22" s="96"/>
      <c r="I22" s="96"/>
      <c r="J22" s="96"/>
      <c r="K22" s="94"/>
      <c r="L22" s="94"/>
      <c r="M22" s="94"/>
      <c r="N22" s="94"/>
      <c r="O22" s="94"/>
      <c r="P22" s="94"/>
      <c r="Q22" s="94"/>
      <c r="R22" s="94"/>
      <c r="S22" s="94"/>
      <c r="T22" s="94"/>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sheetData>
  <mergeCells count="2">
    <mergeCell ref="B20:C20"/>
    <mergeCell ref="B1:AZ1"/>
  </mergeCells>
  <hyperlinks>
    <hyperlink ref="B26" location="Contents!A1" display="(Back to contents)" xr:uid="{00000000-0004-0000-2300-000000000000}"/>
    <hyperlink ref="B20" r:id="rId1" xr:uid="{00000000-0004-0000-2300-000001000000}"/>
    <hyperlink ref="B20:C20" r:id="rId2" display="https://estatistica.madeira.gov.pt/" xr:uid="{00000000-0004-0000-23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Z28"/>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531</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02"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81">
        <v>29263.857220980557</v>
      </c>
      <c r="D4" s="81">
        <v>29703.478176915665</v>
      </c>
      <c r="E4" s="81">
        <v>21171.043512833603</v>
      </c>
      <c r="F4" s="81">
        <v>15503.813135923818</v>
      </c>
      <c r="G4" s="81">
        <v>15981.001205596714</v>
      </c>
      <c r="H4" s="81">
        <v>16600.845137821027</v>
      </c>
      <c r="I4" s="81">
        <v>14647.146198096025</v>
      </c>
      <c r="J4" s="81">
        <v>20486.687041403668</v>
      </c>
      <c r="K4" s="81">
        <v>32164.097428423305</v>
      </c>
      <c r="L4" s="81">
        <v>27082.765361349793</v>
      </c>
      <c r="M4" s="81">
        <v>54205.621358603115</v>
      </c>
      <c r="N4" s="81">
        <v>45018.770022461831</v>
      </c>
      <c r="O4" s="81">
        <v>53528.3395977443</v>
      </c>
      <c r="P4" s="81">
        <v>43755.369232281351</v>
      </c>
      <c r="Q4" s="81">
        <v>32723.204151166421</v>
      </c>
      <c r="R4" s="81">
        <v>33525.889848264036</v>
      </c>
      <c r="S4" s="81">
        <v>92775.628975212094</v>
      </c>
      <c r="T4" s="81">
        <v>73584.428312219854</v>
      </c>
      <c r="U4" s="81">
        <v>159033.93276748492</v>
      </c>
      <c r="V4" s="81">
        <v>223112.81714183008</v>
      </c>
      <c r="W4" s="81">
        <v>125892.56433781331</v>
      </c>
      <c r="X4" s="81">
        <v>126327.94040911531</v>
      </c>
      <c r="Y4" s="81">
        <v>101402.96983607255</v>
      </c>
      <c r="Z4" s="81">
        <v>85424.119000095307</v>
      </c>
      <c r="AA4" s="81">
        <v>98872.606130115528</v>
      </c>
      <c r="AB4" s="81">
        <v>70385.540867328615</v>
      </c>
      <c r="AC4" s="81">
        <v>77008.749543605241</v>
      </c>
      <c r="AD4" s="81">
        <v>108339.62924740063</v>
      </c>
      <c r="AE4" s="81">
        <v>75218.163609023904</v>
      </c>
      <c r="AF4" s="81">
        <v>83096</v>
      </c>
      <c r="AG4" s="81">
        <v>101566</v>
      </c>
      <c r="AH4" s="81">
        <v>105741</v>
      </c>
      <c r="AI4" s="81">
        <v>118012</v>
      </c>
      <c r="AJ4" s="81">
        <v>113380</v>
      </c>
      <c r="AK4" s="81">
        <v>127949</v>
      </c>
      <c r="AL4" s="81">
        <v>145704</v>
      </c>
      <c r="AM4" s="81">
        <v>121460</v>
      </c>
      <c r="AN4" s="81">
        <v>119538</v>
      </c>
      <c r="AO4" s="103">
        <v>114406</v>
      </c>
      <c r="AP4" s="83">
        <v>131777</v>
      </c>
      <c r="AQ4" s="83">
        <v>140054</v>
      </c>
      <c r="AR4" s="83">
        <v>176813</v>
      </c>
      <c r="AS4" s="83">
        <v>170944</v>
      </c>
      <c r="AT4" s="83">
        <v>194396</v>
      </c>
      <c r="AU4" s="83">
        <v>196113</v>
      </c>
      <c r="AV4" s="83">
        <v>133934</v>
      </c>
      <c r="AW4" s="83">
        <v>121193.1370207852</v>
      </c>
      <c r="AX4" s="6">
        <v>133200.45583981337</v>
      </c>
      <c r="AY4" s="84">
        <v>125236.33376655626</v>
      </c>
      <c r="AZ4" s="6">
        <v>190866.65025369977</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86">
        <v>52730.063404338405</v>
      </c>
      <c r="AA5" s="86">
        <v>66017.368729596987</v>
      </c>
      <c r="AB5" s="86">
        <v>65070.4529356977</v>
      </c>
      <c r="AC5" s="86">
        <v>50340.218534869426</v>
      </c>
      <c r="AD5" s="86">
        <v>139032.74717127127</v>
      </c>
      <c r="AE5" s="86">
        <v>67677.805579462583</v>
      </c>
      <c r="AF5" s="87">
        <v>66581</v>
      </c>
      <c r="AG5" s="7">
        <v>69900</v>
      </c>
      <c r="AH5" s="8">
        <v>75455</v>
      </c>
      <c r="AI5" s="8">
        <v>79484</v>
      </c>
      <c r="AJ5" s="8">
        <v>69409</v>
      </c>
      <c r="AK5" s="9">
        <v>81284</v>
      </c>
      <c r="AL5" s="9">
        <v>67548</v>
      </c>
      <c r="AM5" s="9">
        <v>106900</v>
      </c>
      <c r="AN5" s="9">
        <v>84529</v>
      </c>
      <c r="AO5" s="9">
        <v>79706</v>
      </c>
      <c r="AP5" s="9">
        <v>89499</v>
      </c>
      <c r="AQ5" s="9">
        <v>71691</v>
      </c>
      <c r="AR5" s="9">
        <v>130101</v>
      </c>
      <c r="AS5" s="9">
        <v>113070</v>
      </c>
      <c r="AT5" s="9">
        <v>140124</v>
      </c>
      <c r="AU5" s="9">
        <v>77032</v>
      </c>
      <c r="AV5" s="9">
        <v>122411</v>
      </c>
      <c r="AW5" s="9">
        <v>107803.5</v>
      </c>
      <c r="AX5" s="8">
        <v>94176.666666666672</v>
      </c>
      <c r="AY5" s="8">
        <v>102558.34909090911</v>
      </c>
      <c r="AZ5" s="8">
        <v>117777.7268</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60568.316072550871</v>
      </c>
      <c r="AA6" s="86">
        <v>61993.45292131677</v>
      </c>
      <c r="AB6" s="86">
        <v>54867.768677487256</v>
      </c>
      <c r="AC6" s="86">
        <v>53497.44478444312</v>
      </c>
      <c r="AD6" s="86">
        <v>61277.321654811909</v>
      </c>
      <c r="AE6" s="86">
        <v>71385.930920973202</v>
      </c>
      <c r="AF6" s="87">
        <v>81042</v>
      </c>
      <c r="AG6" s="7">
        <v>99469</v>
      </c>
      <c r="AH6" s="8">
        <v>94488</v>
      </c>
      <c r="AI6" s="8">
        <v>134888</v>
      </c>
      <c r="AJ6" s="8">
        <v>103890</v>
      </c>
      <c r="AK6" s="9">
        <v>114516</v>
      </c>
      <c r="AL6" s="9">
        <v>108794</v>
      </c>
      <c r="AM6" s="9">
        <v>91571</v>
      </c>
      <c r="AN6" s="9">
        <v>97009</v>
      </c>
      <c r="AO6" s="9">
        <v>94964</v>
      </c>
      <c r="AP6" s="9">
        <v>100439</v>
      </c>
      <c r="AQ6" s="9">
        <v>96866</v>
      </c>
      <c r="AR6" s="9">
        <v>101692</v>
      </c>
      <c r="AS6" s="9">
        <v>110450</v>
      </c>
      <c r="AT6" s="9">
        <v>109846</v>
      </c>
      <c r="AU6" s="9">
        <v>89339</v>
      </c>
      <c r="AV6" s="9">
        <v>96789</v>
      </c>
      <c r="AW6" s="9">
        <v>100216.19918367347</v>
      </c>
      <c r="AX6" s="8">
        <v>86467.868469387744</v>
      </c>
      <c r="AY6" s="8">
        <v>109136.29055555555</v>
      </c>
      <c r="AZ6" s="8">
        <v>107055.33857142857</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85237.221687254918</v>
      </c>
      <c r="AA7" s="86">
        <v>113899.95593485741</v>
      </c>
      <c r="AB7" s="86">
        <v>73193.701219277224</v>
      </c>
      <c r="AC7" s="86">
        <v>83005.697894867626</v>
      </c>
      <c r="AD7" s="86">
        <v>91521.44657475545</v>
      </c>
      <c r="AE7" s="86">
        <v>77587.367096345901</v>
      </c>
      <c r="AF7" s="87">
        <v>85226</v>
      </c>
      <c r="AG7" s="7">
        <v>111871</v>
      </c>
      <c r="AH7" s="8">
        <v>110247</v>
      </c>
      <c r="AI7" s="8">
        <v>132928</v>
      </c>
      <c r="AJ7" s="8">
        <v>116170</v>
      </c>
      <c r="AK7" s="9">
        <v>150796</v>
      </c>
      <c r="AL7" s="9">
        <v>182020</v>
      </c>
      <c r="AM7" s="9">
        <v>137749</v>
      </c>
      <c r="AN7" s="9">
        <v>135774</v>
      </c>
      <c r="AO7" s="9">
        <v>122174</v>
      </c>
      <c r="AP7" s="9">
        <v>158056</v>
      </c>
      <c r="AQ7" s="9">
        <v>194483</v>
      </c>
      <c r="AR7" s="9">
        <v>273930</v>
      </c>
      <c r="AS7" s="9">
        <v>234450</v>
      </c>
      <c r="AT7" s="9">
        <v>272586</v>
      </c>
      <c r="AU7" s="9">
        <v>302388</v>
      </c>
      <c r="AV7" s="9">
        <v>164104</v>
      </c>
      <c r="AW7" s="9">
        <v>145621.38573228347</v>
      </c>
      <c r="AX7" s="8">
        <v>174608.84231164382</v>
      </c>
      <c r="AY7" s="8">
        <v>149156.999204947</v>
      </c>
      <c r="AZ7" s="8">
        <v>295352.42806763289</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208463.12111948134</v>
      </c>
      <c r="AA8" s="86">
        <v>61193.985908594441</v>
      </c>
      <c r="AB8" s="86">
        <v>69057.708852699478</v>
      </c>
      <c r="AC8" s="86">
        <v>60785.709829142281</v>
      </c>
      <c r="AD8" s="86">
        <v>62024.434157159507</v>
      </c>
      <c r="AE8" s="86">
        <v>75284.665650697076</v>
      </c>
      <c r="AF8" s="87">
        <v>78155</v>
      </c>
      <c r="AG8" s="7">
        <v>90742</v>
      </c>
      <c r="AH8" s="8">
        <v>112814</v>
      </c>
      <c r="AI8" s="8">
        <v>105612</v>
      </c>
      <c r="AJ8" s="8">
        <v>98258</v>
      </c>
      <c r="AK8" s="9">
        <v>172075</v>
      </c>
      <c r="AL8" s="9">
        <v>100488</v>
      </c>
      <c r="AM8" s="9">
        <v>85944</v>
      </c>
      <c r="AN8" s="9">
        <v>105557</v>
      </c>
      <c r="AO8" s="9">
        <v>102729</v>
      </c>
      <c r="AP8" s="9">
        <v>101817</v>
      </c>
      <c r="AQ8" s="9">
        <v>104751</v>
      </c>
      <c r="AR8" s="9">
        <v>86795</v>
      </c>
      <c r="AS8" s="9">
        <v>97610</v>
      </c>
      <c r="AT8" s="9">
        <v>103404</v>
      </c>
      <c r="AU8" s="9">
        <v>77761</v>
      </c>
      <c r="AV8" s="9">
        <v>130490</v>
      </c>
      <c r="AW8" s="9">
        <v>96674.155624999999</v>
      </c>
      <c r="AX8" s="8">
        <v>91547.392835820894</v>
      </c>
      <c r="AY8" s="8">
        <v>100632.80293103449</v>
      </c>
      <c r="AZ8" s="8">
        <v>116534.37578947366</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86">
        <v>57588.484479676707</v>
      </c>
      <c r="AA9" s="86">
        <v>58018.07118528556</v>
      </c>
      <c r="AB9" s="86">
        <v>66186.644034031822</v>
      </c>
      <c r="AC9" s="86">
        <v>56738.26079149251</v>
      </c>
      <c r="AD9" s="86">
        <v>335441.5857782744</v>
      </c>
      <c r="AE9" s="86">
        <v>56547.930014979698</v>
      </c>
      <c r="AF9" s="87">
        <v>82572</v>
      </c>
      <c r="AG9" s="7">
        <v>81492</v>
      </c>
      <c r="AH9" s="8">
        <v>106471</v>
      </c>
      <c r="AI9" s="8">
        <v>93887</v>
      </c>
      <c r="AJ9" s="8">
        <v>111191</v>
      </c>
      <c r="AK9" s="9">
        <v>78813</v>
      </c>
      <c r="AL9" s="9">
        <v>88036</v>
      </c>
      <c r="AM9" s="9">
        <v>84185</v>
      </c>
      <c r="AN9" s="9">
        <v>96112</v>
      </c>
      <c r="AO9" s="9">
        <v>97122</v>
      </c>
      <c r="AP9" s="9">
        <v>80726</v>
      </c>
      <c r="AQ9" s="9">
        <v>94751</v>
      </c>
      <c r="AR9" s="9">
        <v>82646</v>
      </c>
      <c r="AS9" s="9">
        <v>281000</v>
      </c>
      <c r="AT9" s="9">
        <v>109728</v>
      </c>
      <c r="AU9" s="9">
        <v>48719</v>
      </c>
      <c r="AV9" s="9">
        <v>113563</v>
      </c>
      <c r="AW9" s="9">
        <v>84023.142564102571</v>
      </c>
      <c r="AX9" s="8">
        <v>111122.71454545455</v>
      </c>
      <c r="AY9" s="8">
        <v>94186.78571428571</v>
      </c>
      <c r="AZ9" s="8">
        <v>95961.333333333328</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86">
        <v>39903.831765445277</v>
      </c>
      <c r="AA10" s="86">
        <v>52373.779192146925</v>
      </c>
      <c r="AB10" s="86">
        <v>134675.43220837781</v>
      </c>
      <c r="AC10" s="86">
        <v>50333.242340504832</v>
      </c>
      <c r="AD10" s="86">
        <v>47108.690278650676</v>
      </c>
      <c r="AE10" s="86">
        <v>43727.948976300446</v>
      </c>
      <c r="AF10" s="87">
        <v>64529</v>
      </c>
      <c r="AG10" s="7">
        <v>62929</v>
      </c>
      <c r="AH10" s="8">
        <v>78083</v>
      </c>
      <c r="AI10" s="8">
        <v>87655</v>
      </c>
      <c r="AJ10" s="8">
        <v>81381</v>
      </c>
      <c r="AK10" s="9">
        <v>85820</v>
      </c>
      <c r="AL10" s="9">
        <v>77072</v>
      </c>
      <c r="AM10" s="9">
        <v>71304</v>
      </c>
      <c r="AN10" s="9">
        <v>58780</v>
      </c>
      <c r="AO10" s="9">
        <v>64707</v>
      </c>
      <c r="AP10" s="9">
        <v>65609</v>
      </c>
      <c r="AQ10" s="9">
        <v>78423</v>
      </c>
      <c r="AR10" s="9">
        <v>203265</v>
      </c>
      <c r="AS10" s="9">
        <v>38750</v>
      </c>
      <c r="AT10" s="9">
        <v>28833</v>
      </c>
      <c r="AU10" s="9">
        <v>74375</v>
      </c>
      <c r="AV10" s="9">
        <v>99200</v>
      </c>
      <c r="AW10" s="9">
        <v>90797.5</v>
      </c>
      <c r="AX10" s="8">
        <v>82865.625</v>
      </c>
      <c r="AY10" s="8">
        <v>50723.5</v>
      </c>
      <c r="AZ10" s="8">
        <v>80833.333333333328</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48519.431805711865</v>
      </c>
      <c r="AA11" s="86">
        <v>50466.61076218079</v>
      </c>
      <c r="AB11" s="86">
        <v>66355.235397842713</v>
      </c>
      <c r="AC11" s="86">
        <v>59445.7767738654</v>
      </c>
      <c r="AD11" s="86">
        <v>547194.77410791337</v>
      </c>
      <c r="AE11" s="86">
        <v>69668.165295408558</v>
      </c>
      <c r="AF11" s="87">
        <v>69139</v>
      </c>
      <c r="AG11" s="7">
        <v>80496</v>
      </c>
      <c r="AH11" s="8">
        <v>83875</v>
      </c>
      <c r="AI11" s="8">
        <v>78223</v>
      </c>
      <c r="AJ11" s="8">
        <v>91074</v>
      </c>
      <c r="AK11" s="9">
        <v>70874</v>
      </c>
      <c r="AL11" s="9">
        <v>74639</v>
      </c>
      <c r="AM11" s="9">
        <v>76240</v>
      </c>
      <c r="AN11" s="9">
        <v>87797</v>
      </c>
      <c r="AO11" s="65">
        <v>83757</v>
      </c>
      <c r="AP11" s="65">
        <v>84609</v>
      </c>
      <c r="AQ11" s="65">
        <v>71840</v>
      </c>
      <c r="AR11" s="65">
        <v>65075</v>
      </c>
      <c r="AS11" s="65">
        <v>81272</v>
      </c>
      <c r="AT11" s="65">
        <v>87343</v>
      </c>
      <c r="AU11" s="65">
        <v>97367</v>
      </c>
      <c r="AV11" s="65">
        <v>65591</v>
      </c>
      <c r="AW11" s="65">
        <v>87959.423030303034</v>
      </c>
      <c r="AX11" s="8">
        <v>104094.92805555556</v>
      </c>
      <c r="AY11" s="8">
        <v>95496.821142857152</v>
      </c>
      <c r="AZ11" s="8">
        <v>90816.68027027027</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90509.71967684463</v>
      </c>
      <c r="AA12" s="86">
        <v>63262.837109015352</v>
      </c>
      <c r="AB12" s="86">
        <v>71285.765879875253</v>
      </c>
      <c r="AC12" s="86">
        <v>82367.982523819723</v>
      </c>
      <c r="AD12" s="86">
        <v>73444.792920855602</v>
      </c>
      <c r="AE12" s="86">
        <v>75912.522058070172</v>
      </c>
      <c r="AF12" s="87">
        <v>85675</v>
      </c>
      <c r="AG12" s="7">
        <v>97132</v>
      </c>
      <c r="AH12" s="8">
        <v>111776</v>
      </c>
      <c r="AI12" s="8">
        <v>109205</v>
      </c>
      <c r="AJ12" s="8">
        <v>127529</v>
      </c>
      <c r="AK12" s="9">
        <v>108881</v>
      </c>
      <c r="AL12" s="9">
        <v>103750</v>
      </c>
      <c r="AM12" s="9">
        <v>92208</v>
      </c>
      <c r="AN12" s="9">
        <v>105277</v>
      </c>
      <c r="AO12" s="65">
        <v>96307</v>
      </c>
      <c r="AP12" s="65">
        <v>107143</v>
      </c>
      <c r="AQ12" s="65">
        <v>103847</v>
      </c>
      <c r="AR12" s="65">
        <v>87565</v>
      </c>
      <c r="AS12" s="65">
        <v>108821</v>
      </c>
      <c r="AT12" s="65">
        <v>157224</v>
      </c>
      <c r="AU12" s="65">
        <v>83935</v>
      </c>
      <c r="AV12" s="65">
        <v>99299</v>
      </c>
      <c r="AW12" s="65">
        <v>103870.51087947882</v>
      </c>
      <c r="AX12" s="8">
        <v>103356.43302670623</v>
      </c>
      <c r="AY12" s="8">
        <v>107879.838349835</v>
      </c>
      <c r="AZ12" s="8">
        <v>112595.79610909091</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86">
        <v>39903.831765445277</v>
      </c>
      <c r="AA13" s="86">
        <v>65841.322412984693</v>
      </c>
      <c r="AB13" s="86">
        <v>48383.396015602404</v>
      </c>
      <c r="AC13" s="86">
        <v>115347.01369699025</v>
      </c>
      <c r="AD13" s="86">
        <v>65437.533639167697</v>
      </c>
      <c r="AE13" s="86">
        <v>84021.64576474145</v>
      </c>
      <c r="AF13" s="87">
        <v>73924</v>
      </c>
      <c r="AG13" s="7">
        <v>75369</v>
      </c>
      <c r="AH13" s="8">
        <v>87460</v>
      </c>
      <c r="AI13" s="8">
        <v>104263</v>
      </c>
      <c r="AJ13" s="8">
        <v>92579</v>
      </c>
      <c r="AK13" s="9">
        <v>112722</v>
      </c>
      <c r="AL13" s="9">
        <v>94429</v>
      </c>
      <c r="AM13" s="9">
        <v>98224</v>
      </c>
      <c r="AN13" s="9">
        <v>105572</v>
      </c>
      <c r="AO13" s="65">
        <v>99054</v>
      </c>
      <c r="AP13" s="65">
        <v>105456</v>
      </c>
      <c r="AQ13" s="65">
        <v>89260</v>
      </c>
      <c r="AR13" s="65">
        <v>72712</v>
      </c>
      <c r="AS13" s="65">
        <v>129117</v>
      </c>
      <c r="AT13" s="65">
        <v>59273</v>
      </c>
      <c r="AU13" s="65">
        <v>61699</v>
      </c>
      <c r="AV13" s="65">
        <v>53958</v>
      </c>
      <c r="AW13" s="65">
        <v>80080.665833333333</v>
      </c>
      <c r="AX13" s="8">
        <v>96737.62</v>
      </c>
      <c r="AY13" s="8">
        <v>85033.931875000009</v>
      </c>
      <c r="AZ13" s="8">
        <v>75769.411764705888</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86">
        <v>87097.786641885381</v>
      </c>
      <c r="AA14" s="86">
        <v>293625.69540740154</v>
      </c>
      <c r="AB14" s="86">
        <v>58543.121603251951</v>
      </c>
      <c r="AC14" s="86">
        <v>59612.431600817639</v>
      </c>
      <c r="AD14" s="86">
        <v>83548.647758901061</v>
      </c>
      <c r="AE14" s="86">
        <v>73157.024903316342</v>
      </c>
      <c r="AF14" s="87">
        <v>82163</v>
      </c>
      <c r="AG14" s="7">
        <v>106745</v>
      </c>
      <c r="AH14" s="8">
        <v>84778</v>
      </c>
      <c r="AI14" s="8">
        <v>108850</v>
      </c>
      <c r="AJ14" s="8">
        <v>117734</v>
      </c>
      <c r="AK14" s="9">
        <v>195711</v>
      </c>
      <c r="AL14" s="9">
        <v>177292</v>
      </c>
      <c r="AM14" s="9">
        <v>88845</v>
      </c>
      <c r="AN14" s="9">
        <v>124634</v>
      </c>
      <c r="AO14" s="65">
        <v>84509</v>
      </c>
      <c r="AP14" s="65">
        <v>122481</v>
      </c>
      <c r="AQ14" s="65">
        <v>91026</v>
      </c>
      <c r="AR14" s="65">
        <v>115050</v>
      </c>
      <c r="AS14" s="65">
        <v>120832</v>
      </c>
      <c r="AT14" s="65">
        <v>115308</v>
      </c>
      <c r="AU14" s="65">
        <v>83717</v>
      </c>
      <c r="AV14" s="65">
        <v>129000</v>
      </c>
      <c r="AW14" s="65">
        <v>61727.272727272728</v>
      </c>
      <c r="AX14" s="8">
        <v>112400</v>
      </c>
      <c r="AY14" s="8">
        <v>88310.01</v>
      </c>
      <c r="AZ14" s="8">
        <v>113050</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46518.325617869625</v>
      </c>
      <c r="AA15" s="86">
        <v>83132.982844677652</v>
      </c>
      <c r="AB15" s="86">
        <v>76244.821408975797</v>
      </c>
      <c r="AC15" s="86">
        <v>60375.328790947155</v>
      </c>
      <c r="AD15" s="86">
        <v>102125.67200226941</v>
      </c>
      <c r="AE15" s="86">
        <v>63687.975393934765</v>
      </c>
      <c r="AF15" s="87">
        <v>85184</v>
      </c>
      <c r="AG15" s="7">
        <v>115169</v>
      </c>
      <c r="AH15" s="8">
        <v>90546</v>
      </c>
      <c r="AI15" s="8">
        <v>89434</v>
      </c>
      <c r="AJ15" s="8">
        <v>95466</v>
      </c>
      <c r="AK15" s="9">
        <v>126611</v>
      </c>
      <c r="AL15" s="9">
        <v>355853</v>
      </c>
      <c r="AM15" s="9">
        <v>309396</v>
      </c>
      <c r="AN15" s="9">
        <v>158544</v>
      </c>
      <c r="AO15" s="65">
        <v>255111</v>
      </c>
      <c r="AP15" s="65">
        <v>199661</v>
      </c>
      <c r="AQ15" s="65">
        <v>89186</v>
      </c>
      <c r="AR15" s="65">
        <v>93105</v>
      </c>
      <c r="AS15" s="65">
        <v>91197</v>
      </c>
      <c r="AT15" s="65">
        <v>108376</v>
      </c>
      <c r="AU15" s="65">
        <v>98303</v>
      </c>
      <c r="AV15" s="65">
        <v>110866</v>
      </c>
      <c r="AW15" s="65">
        <v>79570.177307692313</v>
      </c>
      <c r="AX15" s="8">
        <v>90205.91883720929</v>
      </c>
      <c r="AY15" s="8">
        <v>101088.93548387097</v>
      </c>
      <c r="AZ15" s="8">
        <v>118875.27785714285</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c r="J18" s="90"/>
    </row>
    <row r="19" spans="1:52" s="91" customFormat="1" ht="13.5" customHeight="1" x14ac:dyDescent="0.15">
      <c r="B19" s="456" t="s">
        <v>37</v>
      </c>
      <c r="C19" s="456"/>
      <c r="D19" s="456"/>
      <c r="E19" s="456"/>
      <c r="F19" s="456"/>
      <c r="G19" s="456"/>
      <c r="H19" s="93"/>
      <c r="I19" s="93"/>
      <c r="J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2" customFormat="1" ht="13.5" customHeight="1" x14ac:dyDescent="0.15">
      <c r="A22" s="104"/>
      <c r="B22" s="456" t="s">
        <v>41</v>
      </c>
      <c r="C22" s="456"/>
      <c r="D22" s="456"/>
      <c r="E22" s="456"/>
      <c r="F22" s="456"/>
      <c r="G22" s="456"/>
      <c r="H22" s="456"/>
      <c r="I22" s="456"/>
      <c r="J22" s="456"/>
      <c r="K22" s="456"/>
      <c r="L22" s="456"/>
      <c r="M22" s="456"/>
      <c r="N22" s="456"/>
      <c r="O22" s="456"/>
      <c r="P22" s="456"/>
      <c r="Q22" s="456"/>
      <c r="R22" s="456"/>
      <c r="S22" s="456"/>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sheetData>
  <mergeCells count="4">
    <mergeCell ref="B19:G19"/>
    <mergeCell ref="B20:C20"/>
    <mergeCell ref="B22:S22"/>
    <mergeCell ref="B1:AZ1"/>
  </mergeCells>
  <hyperlinks>
    <hyperlink ref="B26" location="Contents!A1" display="(Back to contents)" xr:uid="{00000000-0004-0000-2400-000000000000}"/>
    <hyperlink ref="B20" r:id="rId1" xr:uid="{00000000-0004-0000-2400-000001000000}"/>
    <hyperlink ref="B20:C20" r:id="rId2" display="https://estatistica.madeira.gov.pt/" xr:uid="{00000000-0004-0000-24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Z28"/>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532</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02" customFormat="1" ht="30" customHeight="1" x14ac:dyDescent="0.2">
      <c r="B3" s="105"/>
      <c r="C3" s="106">
        <v>1971</v>
      </c>
      <c r="D3" s="106">
        <v>1972</v>
      </c>
      <c r="E3" s="106">
        <v>1973</v>
      </c>
      <c r="F3" s="106">
        <v>1974</v>
      </c>
      <c r="G3" s="106">
        <v>1975</v>
      </c>
      <c r="H3" s="106">
        <v>1976</v>
      </c>
      <c r="I3" s="106">
        <v>1977</v>
      </c>
      <c r="J3" s="106">
        <v>1978</v>
      </c>
      <c r="K3" s="106">
        <v>1979</v>
      </c>
      <c r="L3" s="106">
        <v>1980</v>
      </c>
      <c r="M3" s="106">
        <v>1981</v>
      </c>
      <c r="N3" s="106">
        <v>1982</v>
      </c>
      <c r="O3" s="106">
        <v>1983</v>
      </c>
      <c r="P3" s="106">
        <v>1984</v>
      </c>
      <c r="Q3" s="106">
        <v>1985</v>
      </c>
      <c r="R3" s="106">
        <v>1986</v>
      </c>
      <c r="S3" s="106">
        <v>1987</v>
      </c>
      <c r="T3" s="106">
        <v>1988</v>
      </c>
      <c r="U3" s="106">
        <v>1989</v>
      </c>
      <c r="V3" s="106">
        <v>1990</v>
      </c>
      <c r="W3" s="106">
        <v>1991</v>
      </c>
      <c r="X3" s="106">
        <v>1992</v>
      </c>
      <c r="Y3" s="106">
        <v>1993</v>
      </c>
      <c r="Z3" s="106">
        <v>1994</v>
      </c>
      <c r="AA3" s="106">
        <v>1995</v>
      </c>
      <c r="AB3" s="106">
        <v>1996</v>
      </c>
      <c r="AC3" s="106">
        <v>1997</v>
      </c>
      <c r="AD3" s="106">
        <v>1998</v>
      </c>
      <c r="AE3" s="106">
        <v>1999</v>
      </c>
      <c r="AF3" s="106">
        <v>2000</v>
      </c>
      <c r="AG3" s="106">
        <v>2001</v>
      </c>
      <c r="AH3" s="106">
        <v>2002</v>
      </c>
      <c r="AI3" s="106">
        <v>2003</v>
      </c>
      <c r="AJ3" s="106">
        <v>2004</v>
      </c>
      <c r="AK3" s="106">
        <v>2005</v>
      </c>
      <c r="AL3" s="106">
        <v>2006</v>
      </c>
      <c r="AM3" s="106">
        <v>2007</v>
      </c>
      <c r="AN3" s="106">
        <v>2008</v>
      </c>
      <c r="AO3" s="106">
        <v>2009</v>
      </c>
      <c r="AP3" s="106">
        <v>2010</v>
      </c>
      <c r="AQ3" s="106">
        <v>2011</v>
      </c>
      <c r="AR3" s="106">
        <v>2012</v>
      </c>
      <c r="AS3" s="106">
        <v>2013</v>
      </c>
      <c r="AT3" s="106">
        <v>2014</v>
      </c>
      <c r="AU3" s="106">
        <v>2015</v>
      </c>
      <c r="AV3" s="106">
        <v>2016</v>
      </c>
      <c r="AW3" s="107">
        <v>2017</v>
      </c>
      <c r="AX3" s="107">
        <v>2018</v>
      </c>
      <c r="AY3" s="107">
        <v>2019</v>
      </c>
      <c r="AZ3" s="107">
        <v>2020</v>
      </c>
    </row>
    <row r="4" spans="2:52" s="11" customFormat="1" ht="20.25" customHeight="1" x14ac:dyDescent="0.2">
      <c r="B4" s="80" t="s">
        <v>11</v>
      </c>
      <c r="C4" s="81">
        <v>23935.867191647078</v>
      </c>
      <c r="D4" s="81">
        <v>36155.526471526202</v>
      </c>
      <c r="E4" s="81">
        <v>13829.474704280441</v>
      </c>
      <c r="F4" s="81">
        <v>14442.218063989594</v>
      </c>
      <c r="G4" s="81">
        <v>8704.3451089326336</v>
      </c>
      <c r="H4" s="81">
        <v>10882.973217976629</v>
      </c>
      <c r="I4" s="81">
        <v>13067.461499419054</v>
      </c>
      <c r="J4" s="81">
        <v>18836.546231274933</v>
      </c>
      <c r="K4" s="81">
        <v>16335.686244768891</v>
      </c>
      <c r="L4" s="81">
        <v>16661.532822462283</v>
      </c>
      <c r="M4" s="81">
        <v>25470.177846998489</v>
      </c>
      <c r="N4" s="81">
        <v>36776.642890177005</v>
      </c>
      <c r="O4" s="81">
        <v>56328.144520542701</v>
      </c>
      <c r="P4" s="81">
        <v>46521.84023642711</v>
      </c>
      <c r="Q4" s="81">
        <v>32214.803794427335</v>
      </c>
      <c r="R4" s="81">
        <v>32157.786895743418</v>
      </c>
      <c r="S4" s="81">
        <v>95272.952570777852</v>
      </c>
      <c r="T4" s="81">
        <v>51366.028384414079</v>
      </c>
      <c r="U4" s="81">
        <v>74129.102486196673</v>
      </c>
      <c r="V4" s="81">
        <v>84958.041816895697</v>
      </c>
      <c r="W4" s="81">
        <v>85709.774105759701</v>
      </c>
      <c r="X4" s="81">
        <v>118254.52549390333</v>
      </c>
      <c r="Y4" s="81">
        <v>91373.84843122134</v>
      </c>
      <c r="Z4" s="81">
        <v>77035.429568680134</v>
      </c>
      <c r="AA4" s="81">
        <v>104400.56854285521</v>
      </c>
      <c r="AB4" s="81">
        <v>69611.353104880691</v>
      </c>
      <c r="AC4" s="81">
        <v>76042.197455493879</v>
      </c>
      <c r="AD4" s="81">
        <v>95113.49600038935</v>
      </c>
      <c r="AE4" s="81">
        <v>72500.058833074829</v>
      </c>
      <c r="AF4" s="81">
        <v>80887</v>
      </c>
      <c r="AG4" s="81">
        <v>100709</v>
      </c>
      <c r="AH4" s="81">
        <v>100263</v>
      </c>
      <c r="AI4" s="81">
        <v>111260</v>
      </c>
      <c r="AJ4" s="81">
        <v>103934</v>
      </c>
      <c r="AK4" s="81">
        <v>117253</v>
      </c>
      <c r="AL4" s="81">
        <v>129742</v>
      </c>
      <c r="AM4" s="81">
        <v>116740</v>
      </c>
      <c r="AN4" s="81">
        <v>107145</v>
      </c>
      <c r="AO4" s="83">
        <v>106496</v>
      </c>
      <c r="AP4" s="83">
        <v>131805</v>
      </c>
      <c r="AQ4" s="83">
        <v>146373</v>
      </c>
      <c r="AR4" s="83">
        <v>185299</v>
      </c>
      <c r="AS4" s="83">
        <v>177301</v>
      </c>
      <c r="AT4" s="83">
        <v>195820</v>
      </c>
      <c r="AU4" s="83">
        <v>208103</v>
      </c>
      <c r="AV4" s="83">
        <v>135378</v>
      </c>
      <c r="AW4" s="83">
        <v>121829.8763452188</v>
      </c>
      <c r="AX4" s="6">
        <v>137506.25893939394</v>
      </c>
      <c r="AY4" s="84">
        <v>125648.9322222222</v>
      </c>
      <c r="AZ4" s="6">
        <v>197628.8119657143</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86">
        <v>64843.726618848581</v>
      </c>
      <c r="AA5" s="86">
        <v>63596.731876178412</v>
      </c>
      <c r="AB5" s="86">
        <v>54668.249518660035</v>
      </c>
      <c r="AC5" s="86">
        <v>59212.137458402663</v>
      </c>
      <c r="AD5" s="86">
        <v>60466.520583353304</v>
      </c>
      <c r="AE5" s="86">
        <v>68845.072386537446</v>
      </c>
      <c r="AF5" s="87">
        <v>69908</v>
      </c>
      <c r="AG5" s="7">
        <v>67537</v>
      </c>
      <c r="AH5" s="8">
        <v>74116</v>
      </c>
      <c r="AI5" s="8">
        <v>73823</v>
      </c>
      <c r="AJ5" s="8">
        <v>69576</v>
      </c>
      <c r="AK5" s="9">
        <v>96817</v>
      </c>
      <c r="AL5" s="9">
        <v>82125</v>
      </c>
      <c r="AM5" s="9">
        <v>120424</v>
      </c>
      <c r="AN5" s="9">
        <v>85769</v>
      </c>
      <c r="AO5" s="9">
        <v>84069</v>
      </c>
      <c r="AP5" s="9">
        <v>103094</v>
      </c>
      <c r="AQ5" s="9">
        <v>99878</v>
      </c>
      <c r="AR5" s="9">
        <v>125420</v>
      </c>
      <c r="AS5" s="9">
        <v>125301</v>
      </c>
      <c r="AT5" s="9">
        <v>163950</v>
      </c>
      <c r="AU5" s="9">
        <v>96333</v>
      </c>
      <c r="AV5" s="9">
        <v>131537</v>
      </c>
      <c r="AW5" s="9">
        <v>94766.32432432432</v>
      </c>
      <c r="AX5" s="8">
        <v>112096.9696969697</v>
      </c>
      <c r="AY5" s="8">
        <v>130927.86</v>
      </c>
      <c r="AZ5" s="8">
        <v>117304.37299999999</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61102.742390838081</v>
      </c>
      <c r="AA6" s="86">
        <v>56292.905526253155</v>
      </c>
      <c r="AB6" s="86">
        <v>54550.351833898487</v>
      </c>
      <c r="AC6" s="86">
        <v>55078.528352304755</v>
      </c>
      <c r="AD6" s="86">
        <v>61637.168709125297</v>
      </c>
      <c r="AE6" s="86">
        <v>75287.307588711206</v>
      </c>
      <c r="AF6" s="87">
        <v>73277</v>
      </c>
      <c r="AG6" s="7">
        <v>99150</v>
      </c>
      <c r="AH6" s="8">
        <v>90978</v>
      </c>
      <c r="AI6" s="8">
        <v>103242</v>
      </c>
      <c r="AJ6" s="8">
        <v>105154</v>
      </c>
      <c r="AK6" s="9">
        <v>119760</v>
      </c>
      <c r="AL6" s="9">
        <v>100383</v>
      </c>
      <c r="AM6" s="9">
        <v>94377</v>
      </c>
      <c r="AN6" s="9">
        <v>95645</v>
      </c>
      <c r="AO6" s="9">
        <v>90739</v>
      </c>
      <c r="AP6" s="9">
        <v>101278</v>
      </c>
      <c r="AQ6" s="9">
        <v>106977</v>
      </c>
      <c r="AR6" s="9">
        <v>103528</v>
      </c>
      <c r="AS6" s="9">
        <v>105816</v>
      </c>
      <c r="AT6" s="9">
        <v>120570</v>
      </c>
      <c r="AU6" s="9">
        <v>99859</v>
      </c>
      <c r="AV6" s="9">
        <v>99736</v>
      </c>
      <c r="AW6" s="9">
        <v>101817.88483516483</v>
      </c>
      <c r="AX6" s="8">
        <v>91213.080795454545</v>
      </c>
      <c r="AY6" s="8">
        <v>97830.843799999988</v>
      </c>
      <c r="AZ6" s="8">
        <v>101370.5106060606</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80654.678827798591</v>
      </c>
      <c r="AA7" s="86">
        <v>115779.68980877084</v>
      </c>
      <c r="AB7" s="86">
        <v>71692.404551105137</v>
      </c>
      <c r="AC7" s="86">
        <v>81094.387808013722</v>
      </c>
      <c r="AD7" s="86">
        <v>91163.075115934756</v>
      </c>
      <c r="AE7" s="86">
        <v>73618.436279830174</v>
      </c>
      <c r="AF7" s="87">
        <v>84077</v>
      </c>
      <c r="AG7" s="7">
        <v>110061</v>
      </c>
      <c r="AH7" s="8">
        <v>102289</v>
      </c>
      <c r="AI7" s="8">
        <v>127437</v>
      </c>
      <c r="AJ7" s="8">
        <v>104735</v>
      </c>
      <c r="AK7" s="9">
        <v>131413</v>
      </c>
      <c r="AL7" s="9">
        <v>149036</v>
      </c>
      <c r="AM7" s="9">
        <v>128344</v>
      </c>
      <c r="AN7" s="9">
        <v>114609</v>
      </c>
      <c r="AO7" s="9">
        <v>117069</v>
      </c>
      <c r="AP7" s="9">
        <v>159535</v>
      </c>
      <c r="AQ7" s="9">
        <v>195791</v>
      </c>
      <c r="AR7" s="9">
        <v>275951</v>
      </c>
      <c r="AS7" s="9">
        <v>239949</v>
      </c>
      <c r="AT7" s="9">
        <v>276597</v>
      </c>
      <c r="AU7" s="9">
        <v>302123</v>
      </c>
      <c r="AV7" s="9">
        <v>162272</v>
      </c>
      <c r="AW7" s="9">
        <v>145943.32148626816</v>
      </c>
      <c r="AX7" s="8">
        <v>176045.00690812719</v>
      </c>
      <c r="AY7" s="8">
        <v>148381.73009090908</v>
      </c>
      <c r="AZ7" s="8">
        <v>302395.60251256282</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57860.556059895658</v>
      </c>
      <c r="AA8" s="86">
        <v>60033.889754263655</v>
      </c>
      <c r="AB8" s="86">
        <v>71622.262143106913</v>
      </c>
      <c r="AC8" s="86">
        <v>61247.741779520649</v>
      </c>
      <c r="AD8" s="86">
        <v>60503.537124879695</v>
      </c>
      <c r="AE8" s="86">
        <v>77802.187449895238</v>
      </c>
      <c r="AF8" s="87">
        <v>76713</v>
      </c>
      <c r="AG8" s="7">
        <v>85676</v>
      </c>
      <c r="AH8" s="8">
        <v>84982</v>
      </c>
      <c r="AI8" s="8">
        <v>96884</v>
      </c>
      <c r="AJ8" s="8">
        <v>93811</v>
      </c>
      <c r="AK8" s="9">
        <v>155955</v>
      </c>
      <c r="AL8" s="9">
        <v>95755</v>
      </c>
      <c r="AM8" s="9">
        <v>84303</v>
      </c>
      <c r="AN8" s="9">
        <v>100413</v>
      </c>
      <c r="AO8" s="9">
        <v>102424</v>
      </c>
      <c r="AP8" s="9">
        <v>108975</v>
      </c>
      <c r="AQ8" s="9">
        <v>89203</v>
      </c>
      <c r="AR8" s="9">
        <v>89337</v>
      </c>
      <c r="AS8" s="9">
        <v>111194</v>
      </c>
      <c r="AT8" s="9">
        <v>108905</v>
      </c>
      <c r="AU8" s="9">
        <v>78436</v>
      </c>
      <c r="AV8" s="9">
        <v>135279</v>
      </c>
      <c r="AW8" s="9">
        <v>97415.015238095235</v>
      </c>
      <c r="AX8" s="8">
        <v>93535.513898305086</v>
      </c>
      <c r="AY8" s="8">
        <v>99888.438750000001</v>
      </c>
      <c r="AZ8" s="8">
        <v>116087.69624999999</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86">
        <v>78560.668788220384</v>
      </c>
      <c r="AA9" s="86">
        <v>87788.42988397961</v>
      </c>
      <c r="AB9" s="86">
        <v>73572.689817539722</v>
      </c>
      <c r="AC9" s="86">
        <v>57005.473950636107</v>
      </c>
      <c r="AD9" s="86">
        <v>508547.12869257823</v>
      </c>
      <c r="AE9" s="86">
        <v>65750.631886245057</v>
      </c>
      <c r="AF9" s="87">
        <v>89112</v>
      </c>
      <c r="AG9" s="7">
        <v>79303</v>
      </c>
      <c r="AH9" s="8">
        <v>102080</v>
      </c>
      <c r="AI9" s="8">
        <v>93745</v>
      </c>
      <c r="AJ9" s="8">
        <v>95831</v>
      </c>
      <c r="AK9" s="9">
        <v>85849</v>
      </c>
      <c r="AL9" s="9">
        <v>86477</v>
      </c>
      <c r="AM9" s="9">
        <v>89194</v>
      </c>
      <c r="AN9" s="9">
        <v>98670</v>
      </c>
      <c r="AO9" s="9">
        <v>103005</v>
      </c>
      <c r="AP9" s="9">
        <v>90552</v>
      </c>
      <c r="AQ9" s="9">
        <v>87367</v>
      </c>
      <c r="AR9" s="9">
        <v>94600</v>
      </c>
      <c r="AS9" s="9">
        <v>370944</v>
      </c>
      <c r="AT9" s="9">
        <v>84600</v>
      </c>
      <c r="AU9" s="9">
        <v>47121</v>
      </c>
      <c r="AV9" s="9">
        <v>113179</v>
      </c>
      <c r="AW9" s="9">
        <v>84240.609729729738</v>
      </c>
      <c r="AX9" s="8">
        <v>116856.2325</v>
      </c>
      <c r="AY9" s="8">
        <v>101700</v>
      </c>
      <c r="AZ9" s="8">
        <v>100101.42857142857</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86">
        <v>39903.831765445277</v>
      </c>
      <c r="AA10" s="86">
        <v>69831.705589529229</v>
      </c>
      <c r="AB10" s="86">
        <v>236097.67127888458</v>
      </c>
      <c r="AC10" s="86">
        <v>41150.826508115439</v>
      </c>
      <c r="AD10" s="86">
        <v>49879.789706806601</v>
      </c>
      <c r="AE10" s="86">
        <v>46554.470393019496</v>
      </c>
      <c r="AF10" s="87">
        <v>67086</v>
      </c>
      <c r="AG10" s="7">
        <v>61094</v>
      </c>
      <c r="AH10" s="8">
        <v>83403</v>
      </c>
      <c r="AI10" s="8">
        <v>86892</v>
      </c>
      <c r="AJ10" s="8">
        <v>85957</v>
      </c>
      <c r="AK10" s="9">
        <v>81406</v>
      </c>
      <c r="AL10" s="9">
        <v>80377</v>
      </c>
      <c r="AM10" s="9">
        <v>73236</v>
      </c>
      <c r="AN10" s="9">
        <v>53752</v>
      </c>
      <c r="AO10" s="9">
        <v>72145</v>
      </c>
      <c r="AP10" s="9">
        <v>67158</v>
      </c>
      <c r="AQ10" s="9">
        <v>72976</v>
      </c>
      <c r="AR10" s="9">
        <v>203265</v>
      </c>
      <c r="AS10" s="9">
        <v>38750</v>
      </c>
      <c r="AT10" s="9">
        <v>31125</v>
      </c>
      <c r="AU10" s="9">
        <v>74167</v>
      </c>
      <c r="AV10" s="9">
        <v>80000</v>
      </c>
      <c r="AW10" s="9">
        <v>105666.66666666667</v>
      </c>
      <c r="AX10" s="8">
        <v>82865.625</v>
      </c>
      <c r="AY10" s="8">
        <v>50723.5</v>
      </c>
      <c r="AZ10" s="8">
        <v>80833.333333333328</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66922.051189965525</v>
      </c>
      <c r="AA11" s="86">
        <v>52997.27656348201</v>
      </c>
      <c r="AB11" s="86">
        <v>54414.316043789011</v>
      </c>
      <c r="AC11" s="86">
        <v>66935.459735585624</v>
      </c>
      <c r="AD11" s="86">
        <v>226736.17451507083</v>
      </c>
      <c r="AE11" s="86">
        <v>72128.801168132166</v>
      </c>
      <c r="AF11" s="87">
        <v>72472</v>
      </c>
      <c r="AG11" s="7">
        <v>81282</v>
      </c>
      <c r="AH11" s="8">
        <v>84217</v>
      </c>
      <c r="AI11" s="8">
        <v>83748</v>
      </c>
      <c r="AJ11" s="8">
        <v>80052</v>
      </c>
      <c r="AK11" s="9">
        <v>72886</v>
      </c>
      <c r="AL11" s="9">
        <v>81722</v>
      </c>
      <c r="AM11" s="9">
        <v>76726</v>
      </c>
      <c r="AN11" s="9">
        <v>84222</v>
      </c>
      <c r="AO11" s="65">
        <v>83704</v>
      </c>
      <c r="AP11" s="65">
        <v>85277</v>
      </c>
      <c r="AQ11" s="65">
        <v>81244</v>
      </c>
      <c r="AR11" s="65">
        <v>60048</v>
      </c>
      <c r="AS11" s="65">
        <v>89793</v>
      </c>
      <c r="AT11" s="65">
        <v>97121</v>
      </c>
      <c r="AU11" s="65">
        <v>85936</v>
      </c>
      <c r="AV11" s="65">
        <v>61278</v>
      </c>
      <c r="AW11" s="65">
        <v>89005.365333333335</v>
      </c>
      <c r="AX11" s="8">
        <v>95294.294062500005</v>
      </c>
      <c r="AY11" s="8">
        <v>95144.149600000004</v>
      </c>
      <c r="AZ11" s="8">
        <v>102117.61954545454</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73505.023436154515</v>
      </c>
      <c r="AA12" s="86">
        <v>64068.567724756307</v>
      </c>
      <c r="AB12" s="86">
        <v>70000.789622433673</v>
      </c>
      <c r="AC12" s="86">
        <v>74711.919582448289</v>
      </c>
      <c r="AD12" s="86">
        <v>71202.515413031884</v>
      </c>
      <c r="AE12" s="86">
        <v>68836.816975295777</v>
      </c>
      <c r="AF12" s="87">
        <v>79613</v>
      </c>
      <c r="AG12" s="7">
        <v>95599</v>
      </c>
      <c r="AH12" s="8">
        <v>107959</v>
      </c>
      <c r="AI12" s="8">
        <v>99398</v>
      </c>
      <c r="AJ12" s="8">
        <v>111605</v>
      </c>
      <c r="AK12" s="9">
        <v>97859</v>
      </c>
      <c r="AL12" s="9">
        <v>97180</v>
      </c>
      <c r="AM12" s="9">
        <v>89010</v>
      </c>
      <c r="AN12" s="9">
        <v>94954</v>
      </c>
      <c r="AO12" s="65">
        <v>99177</v>
      </c>
      <c r="AP12" s="65">
        <v>108621</v>
      </c>
      <c r="AQ12" s="65">
        <v>105147</v>
      </c>
      <c r="AR12" s="65">
        <v>91448</v>
      </c>
      <c r="AS12" s="65">
        <v>108759</v>
      </c>
      <c r="AT12" s="65">
        <v>123010</v>
      </c>
      <c r="AU12" s="65">
        <v>90782</v>
      </c>
      <c r="AV12" s="65">
        <v>101295</v>
      </c>
      <c r="AW12" s="65">
        <v>102850.96863013698</v>
      </c>
      <c r="AX12" s="8">
        <v>106756.18674121406</v>
      </c>
      <c r="AY12" s="8">
        <v>106770.75951890035</v>
      </c>
      <c r="AZ12" s="8">
        <v>113925.35851145038</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86">
        <v>49879.789706806594</v>
      </c>
      <c r="AA13" s="86">
        <v>14963.93691204198</v>
      </c>
      <c r="AB13" s="86">
        <v>69831.705589529229</v>
      </c>
      <c r="AC13" s="86">
        <v>112728.32473738292</v>
      </c>
      <c r="AD13" s="86">
        <v>65675.056447295356</v>
      </c>
      <c r="AE13" s="86">
        <v>93836.35438592991</v>
      </c>
      <c r="AF13" s="87">
        <v>72169</v>
      </c>
      <c r="AG13" s="7">
        <v>72271</v>
      </c>
      <c r="AH13" s="8">
        <v>79345</v>
      </c>
      <c r="AI13" s="8">
        <v>90941</v>
      </c>
      <c r="AJ13" s="8">
        <v>95826</v>
      </c>
      <c r="AK13" s="9">
        <v>107046</v>
      </c>
      <c r="AL13" s="9">
        <v>79114</v>
      </c>
      <c r="AM13" s="9">
        <v>87948</v>
      </c>
      <c r="AN13" s="9">
        <v>104141</v>
      </c>
      <c r="AO13" s="65">
        <v>95221</v>
      </c>
      <c r="AP13" s="65">
        <v>94811</v>
      </c>
      <c r="AQ13" s="65">
        <v>91379</v>
      </c>
      <c r="AR13" s="65">
        <v>80690</v>
      </c>
      <c r="AS13" s="65">
        <v>79755</v>
      </c>
      <c r="AT13" s="65">
        <v>74475</v>
      </c>
      <c r="AU13" s="65">
        <v>57923</v>
      </c>
      <c r="AV13" s="65">
        <v>56488</v>
      </c>
      <c r="AW13" s="65">
        <v>75247.554444444439</v>
      </c>
      <c r="AX13" s="8">
        <v>79185.144</v>
      </c>
      <c r="AY13" s="8">
        <v>79703.300769230773</v>
      </c>
      <c r="AZ13" s="8">
        <v>62020</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86">
        <v>62349.737133508243</v>
      </c>
      <c r="AA14" s="86">
        <v>449472.32724689058</v>
      </c>
      <c r="AB14" s="86">
        <v>63181.066961955024</v>
      </c>
      <c r="AC14" s="86">
        <v>54498.288753733133</v>
      </c>
      <c r="AD14" s="86">
        <v>74570.285611675878</v>
      </c>
      <c r="AE14" s="86">
        <v>75004.424522086949</v>
      </c>
      <c r="AF14" s="87">
        <v>78074</v>
      </c>
      <c r="AG14" s="7">
        <v>85451</v>
      </c>
      <c r="AH14" s="8">
        <v>81160</v>
      </c>
      <c r="AI14" s="8">
        <v>100967</v>
      </c>
      <c r="AJ14" s="8">
        <v>125763</v>
      </c>
      <c r="AK14" s="9">
        <v>227918</v>
      </c>
      <c r="AL14" s="9">
        <v>198776</v>
      </c>
      <c r="AM14" s="9">
        <v>97199</v>
      </c>
      <c r="AN14" s="9">
        <v>115905</v>
      </c>
      <c r="AO14" s="65">
        <v>95651</v>
      </c>
      <c r="AP14" s="65">
        <v>118807</v>
      </c>
      <c r="AQ14" s="65">
        <v>94625</v>
      </c>
      <c r="AR14" s="65">
        <v>126750</v>
      </c>
      <c r="AS14" s="65">
        <v>109523</v>
      </c>
      <c r="AT14" s="65">
        <v>115308</v>
      </c>
      <c r="AU14" s="65">
        <v>67289</v>
      </c>
      <c r="AV14" s="65">
        <v>146250</v>
      </c>
      <c r="AW14" s="65">
        <v>77000</v>
      </c>
      <c r="AX14" s="8">
        <v>128033.33333333333</v>
      </c>
      <c r="AY14" s="8">
        <v>108676.25</v>
      </c>
      <c r="AZ14" s="8">
        <v>82312.5</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46263.504953063115</v>
      </c>
      <c r="AA15" s="86">
        <v>84411.95181151884</v>
      </c>
      <c r="AB15" s="86">
        <v>85249.095135269454</v>
      </c>
      <c r="AC15" s="86">
        <v>57815.210796525826</v>
      </c>
      <c r="AD15" s="86">
        <v>103217.91149995178</v>
      </c>
      <c r="AE15" s="86">
        <v>64594.327670314538</v>
      </c>
      <c r="AF15" s="87">
        <v>82672</v>
      </c>
      <c r="AG15" s="7">
        <v>105676</v>
      </c>
      <c r="AH15" s="8">
        <v>90177</v>
      </c>
      <c r="AI15" s="8">
        <v>86720</v>
      </c>
      <c r="AJ15" s="8">
        <v>94314</v>
      </c>
      <c r="AK15" s="9">
        <v>119000</v>
      </c>
      <c r="AL15" s="9">
        <v>326669</v>
      </c>
      <c r="AM15" s="9">
        <v>292344</v>
      </c>
      <c r="AN15" s="9">
        <v>159244</v>
      </c>
      <c r="AO15" s="65">
        <v>117868</v>
      </c>
      <c r="AP15" s="65">
        <v>117353</v>
      </c>
      <c r="AQ15" s="65">
        <v>92265</v>
      </c>
      <c r="AR15" s="65">
        <v>90634</v>
      </c>
      <c r="AS15" s="65">
        <v>84179</v>
      </c>
      <c r="AT15" s="65">
        <v>112408</v>
      </c>
      <c r="AU15" s="65">
        <v>96631</v>
      </c>
      <c r="AV15" s="65">
        <v>113610</v>
      </c>
      <c r="AW15" s="65">
        <v>80988.766938775516</v>
      </c>
      <c r="AX15" s="8">
        <v>95687.134999999995</v>
      </c>
      <c r="AY15" s="8">
        <v>101088.93548387097</v>
      </c>
      <c r="AZ15" s="8">
        <v>120069.04175</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c r="J18" s="90"/>
    </row>
    <row r="19" spans="1:52" s="91" customFormat="1" ht="13.5" customHeight="1" x14ac:dyDescent="0.15">
      <c r="B19" s="456" t="s">
        <v>37</v>
      </c>
      <c r="C19" s="456"/>
      <c r="D19" s="456"/>
      <c r="E19" s="456"/>
      <c r="F19" s="456"/>
      <c r="G19" s="93"/>
      <c r="H19" s="93"/>
      <c r="I19" s="93"/>
      <c r="J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2" customFormat="1" ht="13.5" customHeight="1" x14ac:dyDescent="0.15">
      <c r="A22" s="104"/>
      <c r="B22" s="456" t="s">
        <v>41</v>
      </c>
      <c r="C22" s="456"/>
      <c r="D22" s="456"/>
      <c r="E22" s="456"/>
      <c r="F22" s="456"/>
      <c r="G22" s="456"/>
      <c r="H22" s="456"/>
      <c r="I22" s="456"/>
      <c r="J22" s="456"/>
      <c r="K22" s="456"/>
      <c r="L22" s="456"/>
      <c r="M22" s="456"/>
      <c r="N22" s="456"/>
      <c r="O22" s="456"/>
      <c r="P22" s="456"/>
      <c r="Q22" s="456"/>
      <c r="R22" s="104"/>
      <c r="S22" s="104"/>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sheetData>
  <mergeCells count="4">
    <mergeCell ref="B19:F19"/>
    <mergeCell ref="B20:C20"/>
    <mergeCell ref="B22:Q22"/>
    <mergeCell ref="B1:AZ1"/>
  </mergeCells>
  <hyperlinks>
    <hyperlink ref="B26" location="Contents!A1" display="(Back to contents)" xr:uid="{00000000-0004-0000-2500-000000000000}"/>
    <hyperlink ref="B20" r:id="rId1" xr:uid="{00000000-0004-0000-2500-000001000000}"/>
    <hyperlink ref="B20:C20" r:id="rId2" display="https://estatistica.madeira.gov.pt/" xr:uid="{00000000-0004-0000-25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Z28"/>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533</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02"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81">
        <v>12998.6731975938</v>
      </c>
      <c r="D4" s="81">
        <v>86815.773984696876</v>
      </c>
      <c r="E4" s="81">
        <v>8576.5527301425791</v>
      </c>
      <c r="F4" s="81">
        <v>3457.6896951075182</v>
      </c>
      <c r="G4" s="81">
        <v>9338.2240467140855</v>
      </c>
      <c r="H4" s="81">
        <v>3734.524386392728</v>
      </c>
      <c r="I4" s="81">
        <v>17171.357768518614</v>
      </c>
      <c r="J4" s="81">
        <v>24168.032818684747</v>
      </c>
      <c r="K4" s="81">
        <v>27676.174670541001</v>
      </c>
      <c r="L4" s="81">
        <v>21116.159236567742</v>
      </c>
      <c r="M4" s="81">
        <v>30831.214700857785</v>
      </c>
      <c r="N4" s="81">
        <v>39504.312954403744</v>
      </c>
      <c r="O4" s="81">
        <v>77218.422831744727</v>
      </c>
      <c r="P4" s="81">
        <v>78174.532337959376</v>
      </c>
      <c r="Q4" s="81">
        <v>40202.623305740148</v>
      </c>
      <c r="R4" s="81">
        <v>36203.688959232306</v>
      </c>
      <c r="S4" s="81">
        <v>115519.25077953436</v>
      </c>
      <c r="T4" s="81">
        <v>41297.372067494551</v>
      </c>
      <c r="U4" s="81">
        <v>66433.894314701567</v>
      </c>
      <c r="V4" s="81">
        <v>37388.526130657592</v>
      </c>
      <c r="W4" s="81">
        <v>51554.857271587411</v>
      </c>
      <c r="X4" s="81">
        <v>69237.112069845447</v>
      </c>
      <c r="Y4" s="81">
        <v>57250.086991842196</v>
      </c>
      <c r="Z4" s="81">
        <v>68564.268310093976</v>
      </c>
      <c r="AA4" s="81">
        <v>64749.018157379949</v>
      </c>
      <c r="AB4" s="81">
        <v>66172.151235880039</v>
      </c>
      <c r="AC4" s="81">
        <v>63405.187229185191</v>
      </c>
      <c r="AD4" s="81">
        <v>68659.847622398622</v>
      </c>
      <c r="AE4" s="81">
        <v>67832.883446405685</v>
      </c>
      <c r="AF4" s="81">
        <v>78393</v>
      </c>
      <c r="AG4" s="81">
        <v>90610</v>
      </c>
      <c r="AH4" s="81">
        <v>92454</v>
      </c>
      <c r="AI4" s="81">
        <v>91366</v>
      </c>
      <c r="AJ4" s="81">
        <v>91413</v>
      </c>
      <c r="AK4" s="81">
        <v>101320</v>
      </c>
      <c r="AL4" s="81">
        <v>98269</v>
      </c>
      <c r="AM4" s="81">
        <v>92642</v>
      </c>
      <c r="AN4" s="81">
        <v>92523</v>
      </c>
      <c r="AO4" s="83">
        <v>101962</v>
      </c>
      <c r="AP4" s="83">
        <v>137705</v>
      </c>
      <c r="AQ4" s="83">
        <v>111333</v>
      </c>
      <c r="AR4" s="108">
        <v>100167</v>
      </c>
      <c r="AS4" s="83">
        <v>115163</v>
      </c>
      <c r="AT4" s="83">
        <v>119519</v>
      </c>
      <c r="AU4" s="83">
        <v>104375</v>
      </c>
      <c r="AV4" s="83">
        <v>109140</v>
      </c>
      <c r="AW4" s="83">
        <v>109369.47141057934</v>
      </c>
      <c r="AX4" s="6">
        <v>111866.59948787063</v>
      </c>
      <c r="AY4" s="84">
        <v>111636.69494550409</v>
      </c>
      <c r="AZ4" s="6">
        <v>128646.50607773848</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99">
        <v>0</v>
      </c>
      <c r="AA5" s="99">
        <v>0</v>
      </c>
      <c r="AB5" s="86">
        <v>46554.470393019496</v>
      </c>
      <c r="AC5" s="86">
        <v>44891.810736125939</v>
      </c>
      <c r="AD5" s="86">
        <v>69416.040675305849</v>
      </c>
      <c r="AE5" s="86">
        <v>82301.653016230892</v>
      </c>
      <c r="AF5" s="87">
        <v>60163</v>
      </c>
      <c r="AG5" s="7">
        <v>78641</v>
      </c>
      <c r="AH5" s="8">
        <v>85773</v>
      </c>
      <c r="AI5" s="8">
        <v>90255</v>
      </c>
      <c r="AJ5" s="8">
        <v>79654</v>
      </c>
      <c r="AK5" s="9">
        <v>91897</v>
      </c>
      <c r="AL5" s="9">
        <v>90639</v>
      </c>
      <c r="AM5" s="9">
        <v>111411</v>
      </c>
      <c r="AN5" s="9">
        <v>93978</v>
      </c>
      <c r="AO5" s="9">
        <v>107700</v>
      </c>
      <c r="AP5" s="9">
        <v>97669</v>
      </c>
      <c r="AQ5" s="9">
        <v>85000</v>
      </c>
      <c r="AR5" s="109">
        <v>96333</v>
      </c>
      <c r="AS5" s="9">
        <v>68267</v>
      </c>
      <c r="AT5" s="64">
        <v>0</v>
      </c>
      <c r="AU5" s="9">
        <v>98333</v>
      </c>
      <c r="AV5" s="9">
        <v>122200</v>
      </c>
      <c r="AW5" s="9">
        <v>108402.85714285714</v>
      </c>
      <c r="AX5" s="8">
        <v>103285.71428571429</v>
      </c>
      <c r="AY5" s="8">
        <v>130409.09090909091</v>
      </c>
      <c r="AZ5" s="8">
        <v>99600</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41566.491422338826</v>
      </c>
      <c r="AA6" s="86">
        <v>59855.747648167919</v>
      </c>
      <c r="AB6" s="86">
        <v>58549.372203465835</v>
      </c>
      <c r="AC6" s="86">
        <v>59051.234910961357</v>
      </c>
      <c r="AD6" s="86">
        <v>60005.38701728834</v>
      </c>
      <c r="AE6" s="86">
        <v>64952.952435724794</v>
      </c>
      <c r="AF6" s="87">
        <v>75969</v>
      </c>
      <c r="AG6" s="7">
        <v>75360</v>
      </c>
      <c r="AH6" s="8">
        <v>85099</v>
      </c>
      <c r="AI6" s="8">
        <v>90441</v>
      </c>
      <c r="AJ6" s="8">
        <v>84621</v>
      </c>
      <c r="AK6" s="9">
        <v>85948</v>
      </c>
      <c r="AL6" s="9">
        <v>88230</v>
      </c>
      <c r="AM6" s="9">
        <v>85224</v>
      </c>
      <c r="AN6" s="9">
        <v>88657</v>
      </c>
      <c r="AO6" s="9">
        <v>96986</v>
      </c>
      <c r="AP6" s="9">
        <v>108222</v>
      </c>
      <c r="AQ6" s="9">
        <v>106048</v>
      </c>
      <c r="AR6" s="109">
        <v>96298</v>
      </c>
      <c r="AS6" s="9">
        <v>109148</v>
      </c>
      <c r="AT6" s="9">
        <v>134294</v>
      </c>
      <c r="AU6" s="9">
        <v>102105</v>
      </c>
      <c r="AV6" s="9">
        <v>100674</v>
      </c>
      <c r="AW6" s="9">
        <v>106505.81428571428</v>
      </c>
      <c r="AX6" s="8">
        <v>89940.692622950824</v>
      </c>
      <c r="AY6" s="8">
        <v>104170.15309090909</v>
      </c>
      <c r="AZ6" s="8">
        <v>109799.895</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71073.885680683306</v>
      </c>
      <c r="AA7" s="86">
        <v>66616.314186941687</v>
      </c>
      <c r="AB7" s="86">
        <v>67268.712442539181</v>
      </c>
      <c r="AC7" s="86">
        <v>63459.026935270042</v>
      </c>
      <c r="AD7" s="86">
        <v>67177.591889211035</v>
      </c>
      <c r="AE7" s="86">
        <v>69535.360956565273</v>
      </c>
      <c r="AF7" s="87">
        <v>79072</v>
      </c>
      <c r="AG7" s="7">
        <v>95958</v>
      </c>
      <c r="AH7" s="8">
        <v>94569</v>
      </c>
      <c r="AI7" s="8">
        <v>94229</v>
      </c>
      <c r="AJ7" s="8">
        <v>92780</v>
      </c>
      <c r="AK7" s="9">
        <v>118424</v>
      </c>
      <c r="AL7" s="9">
        <v>106126</v>
      </c>
      <c r="AM7" s="9">
        <v>96707</v>
      </c>
      <c r="AN7" s="9">
        <v>94240</v>
      </c>
      <c r="AO7" s="9">
        <v>108331</v>
      </c>
      <c r="AP7" s="9">
        <v>166159</v>
      </c>
      <c r="AQ7" s="9">
        <v>122714</v>
      </c>
      <c r="AR7" s="109">
        <v>104945</v>
      </c>
      <c r="AS7" s="9">
        <v>130534</v>
      </c>
      <c r="AT7" s="9">
        <v>138180</v>
      </c>
      <c r="AU7" s="9">
        <v>114733</v>
      </c>
      <c r="AV7" s="9">
        <v>122413</v>
      </c>
      <c r="AW7" s="9">
        <v>120413.60214797135</v>
      </c>
      <c r="AX7" s="8">
        <v>126430.69121883657</v>
      </c>
      <c r="AY7" s="8">
        <v>122374.6714917127</v>
      </c>
      <c r="AZ7" s="8">
        <v>148098.41905109488</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53759.328906224888</v>
      </c>
      <c r="AA8" s="86">
        <v>53798.916040912831</v>
      </c>
      <c r="AB8" s="86">
        <v>58359.353956963714</v>
      </c>
      <c r="AC8" s="86">
        <v>60643.323275117502</v>
      </c>
      <c r="AD8" s="86">
        <v>56041.410788235647</v>
      </c>
      <c r="AE8" s="86">
        <v>67564.442421038024</v>
      </c>
      <c r="AF8" s="87">
        <v>68421</v>
      </c>
      <c r="AG8" s="7">
        <v>78361</v>
      </c>
      <c r="AH8" s="8">
        <v>93341</v>
      </c>
      <c r="AI8" s="8">
        <v>86523</v>
      </c>
      <c r="AJ8" s="8">
        <v>102462</v>
      </c>
      <c r="AK8" s="9">
        <v>94988</v>
      </c>
      <c r="AL8" s="9">
        <v>86720</v>
      </c>
      <c r="AM8" s="9">
        <v>76892</v>
      </c>
      <c r="AN8" s="9">
        <v>100154</v>
      </c>
      <c r="AO8" s="9">
        <v>99810</v>
      </c>
      <c r="AP8" s="9">
        <v>125389</v>
      </c>
      <c r="AQ8" s="9">
        <v>99258</v>
      </c>
      <c r="AR8" s="109">
        <v>92562</v>
      </c>
      <c r="AS8" s="9">
        <v>73181</v>
      </c>
      <c r="AT8" s="9">
        <v>94550</v>
      </c>
      <c r="AU8" s="9">
        <v>88418</v>
      </c>
      <c r="AV8" s="9">
        <v>115514</v>
      </c>
      <c r="AW8" s="9">
        <v>75648.246666666673</v>
      </c>
      <c r="AX8" s="8">
        <v>89571.137407407412</v>
      </c>
      <c r="AY8" s="8">
        <v>100825.21739130435</v>
      </c>
      <c r="AZ8" s="8">
        <v>117234.34888888888</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99">
        <v>0</v>
      </c>
      <c r="AA9" s="86">
        <v>49879.789706806594</v>
      </c>
      <c r="AB9" s="86">
        <v>52373.779192146925</v>
      </c>
      <c r="AC9" s="86">
        <v>14963.93691204198</v>
      </c>
      <c r="AD9" s="86">
        <v>52997.27656348201</v>
      </c>
      <c r="AE9" s="86">
        <v>59024.417819721144</v>
      </c>
      <c r="AF9" s="87">
        <v>100148</v>
      </c>
      <c r="AG9" s="7">
        <v>87659</v>
      </c>
      <c r="AH9" s="8">
        <v>97673</v>
      </c>
      <c r="AI9" s="8">
        <v>93743</v>
      </c>
      <c r="AJ9" s="8">
        <v>105399</v>
      </c>
      <c r="AK9" s="9">
        <v>81583</v>
      </c>
      <c r="AL9" s="9">
        <v>77058</v>
      </c>
      <c r="AM9" s="9">
        <v>88047</v>
      </c>
      <c r="AN9" s="9">
        <v>110362</v>
      </c>
      <c r="AO9" s="9">
        <v>104469</v>
      </c>
      <c r="AP9" s="9">
        <v>94922</v>
      </c>
      <c r="AQ9" s="9">
        <v>88069</v>
      </c>
      <c r="AR9" s="109">
        <v>103333</v>
      </c>
      <c r="AS9" s="9">
        <v>500000</v>
      </c>
      <c r="AT9" s="9">
        <v>121000</v>
      </c>
      <c r="AU9" s="9">
        <v>16750</v>
      </c>
      <c r="AV9" s="9">
        <v>105738</v>
      </c>
      <c r="AW9" s="9">
        <v>137501.39555555556</v>
      </c>
      <c r="AX9" s="8">
        <v>153000</v>
      </c>
      <c r="AY9" s="8">
        <v>96100</v>
      </c>
      <c r="AZ9" s="8">
        <v>116460</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99">
        <v>0</v>
      </c>
      <c r="AA10" s="99">
        <v>0</v>
      </c>
      <c r="AB10" s="99">
        <v>0</v>
      </c>
      <c r="AC10" s="99">
        <v>0</v>
      </c>
      <c r="AD10" s="86">
        <v>57361.758162827588</v>
      </c>
      <c r="AE10" s="86">
        <v>49879.789706806594</v>
      </c>
      <c r="AF10" s="87">
        <v>79095</v>
      </c>
      <c r="AG10" s="7">
        <v>74820</v>
      </c>
      <c r="AH10" s="8">
        <v>65991</v>
      </c>
      <c r="AI10" s="8">
        <v>90289</v>
      </c>
      <c r="AJ10" s="8">
        <v>41515</v>
      </c>
      <c r="AK10" s="9">
        <v>79628</v>
      </c>
      <c r="AL10" s="9">
        <v>75500</v>
      </c>
      <c r="AM10" s="9">
        <v>88399</v>
      </c>
      <c r="AN10" s="9">
        <v>70000</v>
      </c>
      <c r="AO10" s="9">
        <v>95400</v>
      </c>
      <c r="AP10" s="9">
        <v>38500</v>
      </c>
      <c r="AQ10" s="64">
        <v>0</v>
      </c>
      <c r="AR10" s="64">
        <v>0</v>
      </c>
      <c r="AS10" s="9">
        <v>65000</v>
      </c>
      <c r="AT10" s="64">
        <v>0</v>
      </c>
      <c r="AU10" s="9">
        <v>60000</v>
      </c>
      <c r="AV10" s="64">
        <v>0</v>
      </c>
      <c r="AW10" s="64">
        <v>0</v>
      </c>
      <c r="AX10" s="99">
        <v>0</v>
      </c>
      <c r="AY10" s="99">
        <v>0</v>
      </c>
      <c r="AZ10" s="8">
        <v>0</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54867.768677487249</v>
      </c>
      <c r="AA11" s="86">
        <v>57361.758162827588</v>
      </c>
      <c r="AB11" s="86">
        <v>54867.768677487256</v>
      </c>
      <c r="AC11" s="86">
        <v>74819.684560209891</v>
      </c>
      <c r="AD11" s="86">
        <v>85249.095135269454</v>
      </c>
      <c r="AE11" s="86">
        <v>70422.387309741403</v>
      </c>
      <c r="AF11" s="87">
        <v>79474</v>
      </c>
      <c r="AG11" s="7">
        <v>91508</v>
      </c>
      <c r="AH11" s="8">
        <v>94857</v>
      </c>
      <c r="AI11" s="8">
        <v>79437</v>
      </c>
      <c r="AJ11" s="8">
        <v>88897</v>
      </c>
      <c r="AK11" s="9">
        <v>70053</v>
      </c>
      <c r="AL11" s="9">
        <v>84249</v>
      </c>
      <c r="AM11" s="9">
        <v>90083</v>
      </c>
      <c r="AN11" s="9">
        <v>79666</v>
      </c>
      <c r="AO11" s="65">
        <v>95932</v>
      </c>
      <c r="AP11" s="65">
        <v>102461</v>
      </c>
      <c r="AQ11" s="65">
        <v>121454</v>
      </c>
      <c r="AR11" s="110">
        <v>63740</v>
      </c>
      <c r="AS11" s="65">
        <v>62500</v>
      </c>
      <c r="AT11" s="65">
        <v>95000</v>
      </c>
      <c r="AU11" s="65">
        <v>94556</v>
      </c>
      <c r="AV11" s="65">
        <v>48167</v>
      </c>
      <c r="AW11" s="65">
        <v>84357.142857142855</v>
      </c>
      <c r="AX11" s="8">
        <v>79411.111111111109</v>
      </c>
      <c r="AY11" s="8">
        <v>119739.65307692307</v>
      </c>
      <c r="AZ11" s="8">
        <v>132165.07999999999</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61978.291891010747</v>
      </c>
      <c r="AA12" s="86">
        <v>60031.793964780176</v>
      </c>
      <c r="AB12" s="86">
        <v>68709.410321126081</v>
      </c>
      <c r="AC12" s="86">
        <v>65077.206485561292</v>
      </c>
      <c r="AD12" s="86">
        <v>70790.094562061771</v>
      </c>
      <c r="AE12" s="86">
        <v>62624.584954341663</v>
      </c>
      <c r="AF12" s="87">
        <v>78104</v>
      </c>
      <c r="AG12" s="7">
        <v>86549</v>
      </c>
      <c r="AH12" s="8">
        <v>92501</v>
      </c>
      <c r="AI12" s="8">
        <v>89117</v>
      </c>
      <c r="AJ12" s="8">
        <v>90692</v>
      </c>
      <c r="AK12" s="9">
        <v>83078</v>
      </c>
      <c r="AL12" s="9">
        <v>91894</v>
      </c>
      <c r="AM12" s="9">
        <v>84674</v>
      </c>
      <c r="AN12" s="9">
        <v>88764</v>
      </c>
      <c r="AO12" s="65">
        <v>94479</v>
      </c>
      <c r="AP12" s="65">
        <v>104186</v>
      </c>
      <c r="AQ12" s="65">
        <v>97594</v>
      </c>
      <c r="AR12" s="110">
        <v>92657</v>
      </c>
      <c r="AS12" s="65">
        <v>81969</v>
      </c>
      <c r="AT12" s="65">
        <v>93647</v>
      </c>
      <c r="AU12" s="65">
        <v>90618</v>
      </c>
      <c r="AV12" s="65">
        <v>89795</v>
      </c>
      <c r="AW12" s="65">
        <v>98767.911535269712</v>
      </c>
      <c r="AX12" s="8">
        <v>100018.07505928853</v>
      </c>
      <c r="AY12" s="8">
        <v>99612.344534412958</v>
      </c>
      <c r="AZ12" s="8">
        <v>111234.23118226601</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99">
        <v>0</v>
      </c>
      <c r="AA13" s="99">
        <v>0</v>
      </c>
      <c r="AB13" s="99">
        <v>0</v>
      </c>
      <c r="AC13" s="86">
        <v>74819.684560209891</v>
      </c>
      <c r="AD13" s="86">
        <v>94771.600442932526</v>
      </c>
      <c r="AE13" s="86">
        <v>24939.894853403297</v>
      </c>
      <c r="AF13" s="87">
        <v>43063</v>
      </c>
      <c r="AG13" s="7">
        <v>73157</v>
      </c>
      <c r="AH13" s="8">
        <v>70941</v>
      </c>
      <c r="AI13" s="8">
        <v>60767</v>
      </c>
      <c r="AJ13" s="8">
        <v>92769</v>
      </c>
      <c r="AK13" s="9">
        <v>48068</v>
      </c>
      <c r="AL13" s="9">
        <v>68198</v>
      </c>
      <c r="AM13" s="9">
        <v>60364</v>
      </c>
      <c r="AN13" s="9">
        <v>68087</v>
      </c>
      <c r="AO13" s="65">
        <v>67883</v>
      </c>
      <c r="AP13" s="65">
        <v>96050</v>
      </c>
      <c r="AQ13" s="65">
        <v>60000</v>
      </c>
      <c r="AR13" s="110">
        <v>77500</v>
      </c>
      <c r="AS13" s="65">
        <v>63000</v>
      </c>
      <c r="AT13" s="100">
        <v>0</v>
      </c>
      <c r="AU13" s="65">
        <v>32250</v>
      </c>
      <c r="AV13" s="64">
        <v>0</v>
      </c>
      <c r="AW13" s="65">
        <v>50000</v>
      </c>
      <c r="AX13" s="8">
        <v>105991.44</v>
      </c>
      <c r="AY13" s="8">
        <v>72500</v>
      </c>
      <c r="AZ13" s="8">
        <v>42060</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99">
        <v>0</v>
      </c>
      <c r="AA14" s="99">
        <v>0</v>
      </c>
      <c r="AB14" s="86">
        <v>59855.747648167919</v>
      </c>
      <c r="AC14" s="86">
        <v>33253.193137871058</v>
      </c>
      <c r="AD14" s="99">
        <v>0</v>
      </c>
      <c r="AE14" s="86">
        <v>122205.48478167616</v>
      </c>
      <c r="AF14" s="87">
        <v>80223</v>
      </c>
      <c r="AG14" s="7">
        <v>19952</v>
      </c>
      <c r="AH14" s="8">
        <v>97552</v>
      </c>
      <c r="AI14" s="8">
        <v>141173</v>
      </c>
      <c r="AJ14" s="8">
        <v>139020</v>
      </c>
      <c r="AK14" s="9">
        <v>885248</v>
      </c>
      <c r="AL14" s="9">
        <v>99419</v>
      </c>
      <c r="AM14" s="9">
        <v>91125</v>
      </c>
      <c r="AN14" s="9">
        <v>86261</v>
      </c>
      <c r="AO14" s="65">
        <v>71395</v>
      </c>
      <c r="AP14" s="65">
        <v>95000</v>
      </c>
      <c r="AQ14" s="65">
        <v>103354</v>
      </c>
      <c r="AR14" s="110">
        <v>250000</v>
      </c>
      <c r="AS14" s="100">
        <v>0</v>
      </c>
      <c r="AT14" s="65">
        <v>122250</v>
      </c>
      <c r="AU14" s="65">
        <v>112500</v>
      </c>
      <c r="AV14" s="64">
        <v>0</v>
      </c>
      <c r="AW14" s="65">
        <v>80000</v>
      </c>
      <c r="AX14" s="8">
        <v>0</v>
      </c>
      <c r="AY14" s="8">
        <v>108625</v>
      </c>
      <c r="AZ14" s="8">
        <v>0</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42859.671155478267</v>
      </c>
      <c r="AA15" s="86">
        <v>43229.15107923239</v>
      </c>
      <c r="AB15" s="86">
        <v>44891.810736125939</v>
      </c>
      <c r="AC15" s="86">
        <v>52600.505508996052</v>
      </c>
      <c r="AD15" s="86">
        <v>140047.1018691108</v>
      </c>
      <c r="AE15" s="86">
        <v>57588.484479676707</v>
      </c>
      <c r="AF15" s="87">
        <v>77106</v>
      </c>
      <c r="AG15" s="7">
        <v>79831</v>
      </c>
      <c r="AH15" s="8">
        <v>74437</v>
      </c>
      <c r="AI15" s="8">
        <v>72342</v>
      </c>
      <c r="AJ15" s="8">
        <v>79989</v>
      </c>
      <c r="AK15" s="9">
        <v>97514</v>
      </c>
      <c r="AL15" s="9">
        <v>90563</v>
      </c>
      <c r="AM15" s="9">
        <v>163044</v>
      </c>
      <c r="AN15" s="9">
        <v>119373</v>
      </c>
      <c r="AO15" s="65">
        <v>102175</v>
      </c>
      <c r="AP15" s="65">
        <v>102340</v>
      </c>
      <c r="AQ15" s="65">
        <v>71770</v>
      </c>
      <c r="AR15" s="110">
        <v>105722</v>
      </c>
      <c r="AS15" s="65">
        <v>92256</v>
      </c>
      <c r="AT15" s="65">
        <v>78321</v>
      </c>
      <c r="AU15" s="65">
        <v>52125</v>
      </c>
      <c r="AV15" s="65">
        <v>73200</v>
      </c>
      <c r="AW15" s="65">
        <v>71339.158947368429</v>
      </c>
      <c r="AX15" s="8">
        <v>102526.10555555555</v>
      </c>
      <c r="AY15" s="8">
        <v>78166.666666666672</v>
      </c>
      <c r="AZ15" s="8">
        <v>107700.12214285714</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c r="J18" s="90"/>
    </row>
    <row r="19" spans="1:52" s="91" customFormat="1" ht="13.5" customHeight="1" x14ac:dyDescent="0.15">
      <c r="B19" s="456" t="s">
        <v>37</v>
      </c>
      <c r="C19" s="456"/>
      <c r="D19" s="456"/>
      <c r="E19" s="456"/>
      <c r="F19" s="456"/>
      <c r="G19" s="93"/>
      <c r="H19" s="93"/>
      <c r="I19" s="93"/>
      <c r="J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2" customFormat="1" ht="13.5" customHeight="1" x14ac:dyDescent="0.15">
      <c r="A22" s="104"/>
      <c r="B22" s="457" t="s">
        <v>41</v>
      </c>
      <c r="C22" s="457"/>
      <c r="D22" s="457"/>
      <c r="E22" s="457"/>
      <c r="F22" s="457"/>
      <c r="G22" s="457"/>
      <c r="H22" s="457"/>
      <c r="I22" s="457"/>
      <c r="J22" s="457"/>
      <c r="K22" s="457"/>
      <c r="L22" s="457"/>
      <c r="M22" s="457"/>
      <c r="N22" s="457"/>
      <c r="O22" s="457"/>
      <c r="P22" s="457"/>
      <c r="Q22" s="104"/>
      <c r="R22" s="104"/>
      <c r="S22" s="104"/>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sheetData>
  <mergeCells count="4">
    <mergeCell ref="B19:F19"/>
    <mergeCell ref="B20:C20"/>
    <mergeCell ref="B22:P22"/>
    <mergeCell ref="B1:AZ1"/>
  </mergeCells>
  <hyperlinks>
    <hyperlink ref="B26" location="Contents!A1" display="(Back to contents)" xr:uid="{00000000-0004-0000-2600-000000000000}"/>
    <hyperlink ref="B20" r:id="rId1" xr:uid="{00000000-0004-0000-2600-000001000000}"/>
    <hyperlink ref="B20:C20" r:id="rId2" display="https://estatistica.madeira.gov.pt/" xr:uid="{00000000-0004-0000-26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29"/>
  <sheetViews>
    <sheetView showGridLines="0" workbookViewId="0"/>
  </sheetViews>
  <sheetFormatPr defaultRowHeight="12.75" x14ac:dyDescent="0.2"/>
  <cols>
    <col min="1" max="1" width="6.85546875" style="257" customWidth="1"/>
    <col min="2" max="2" width="12.5703125" style="257" customWidth="1"/>
    <col min="3" max="15" width="11.28515625" style="257" customWidth="1"/>
    <col min="16" max="16" width="6.7109375" style="257" customWidth="1"/>
    <col min="17" max="17" width="16.5703125" style="257" customWidth="1"/>
    <col min="18" max="16384" width="9.140625" style="257"/>
  </cols>
  <sheetData>
    <row r="1" spans="2:17" ht="30" customHeight="1" x14ac:dyDescent="0.2">
      <c r="B1" s="450" t="s">
        <v>663</v>
      </c>
      <c r="C1" s="450"/>
      <c r="D1" s="450"/>
      <c r="E1" s="450"/>
      <c r="F1" s="450"/>
      <c r="G1" s="450"/>
      <c r="H1" s="450"/>
      <c r="I1" s="450"/>
      <c r="J1" s="450"/>
      <c r="K1" s="450"/>
      <c r="L1" s="450"/>
      <c r="M1" s="450"/>
      <c r="N1" s="450"/>
      <c r="O1" s="450"/>
    </row>
    <row r="2" spans="2:17" ht="21" customHeight="1" x14ac:dyDescent="0.2">
      <c r="O2" s="29" t="s">
        <v>12</v>
      </c>
      <c r="Q2" s="22"/>
    </row>
    <row r="3" spans="2:17" s="252" customFormat="1" ht="25.5" customHeight="1" x14ac:dyDescent="0.2">
      <c r="B3" s="258"/>
      <c r="C3" s="259" t="s">
        <v>260</v>
      </c>
      <c r="D3" s="260" t="s">
        <v>261</v>
      </c>
      <c r="E3" s="260" t="s">
        <v>262</v>
      </c>
      <c r="F3" s="259" t="s">
        <v>263</v>
      </c>
      <c r="G3" s="259" t="s">
        <v>264</v>
      </c>
      <c r="H3" s="259" t="s">
        <v>265</v>
      </c>
      <c r="I3" s="259" t="s">
        <v>266</v>
      </c>
      <c r="J3" s="259" t="s">
        <v>267</v>
      </c>
      <c r="K3" s="259" t="s">
        <v>268</v>
      </c>
      <c r="L3" s="259" t="s">
        <v>269</v>
      </c>
      <c r="M3" s="259" t="s">
        <v>270</v>
      </c>
      <c r="N3" s="259" t="s">
        <v>271</v>
      </c>
      <c r="O3" s="261" t="s">
        <v>62</v>
      </c>
      <c r="Q3" s="22" t="s">
        <v>68</v>
      </c>
    </row>
    <row r="4" spans="2:17" s="252" customFormat="1" ht="9" customHeight="1" x14ac:dyDescent="0.2">
      <c r="B4" s="270"/>
      <c r="C4" s="270"/>
      <c r="D4" s="270"/>
      <c r="E4" s="270"/>
      <c r="F4" s="270"/>
      <c r="G4" s="270"/>
      <c r="H4" s="270"/>
      <c r="I4" s="270"/>
      <c r="J4" s="270"/>
      <c r="K4" s="270"/>
      <c r="L4" s="270"/>
      <c r="M4" s="270"/>
      <c r="N4" s="270"/>
      <c r="O4" s="271"/>
    </row>
    <row r="5" spans="2:17" s="254" customFormat="1" ht="18" customHeight="1" x14ac:dyDescent="0.2">
      <c r="B5" s="253">
        <v>2007</v>
      </c>
      <c r="C5" s="272">
        <v>89</v>
      </c>
      <c r="D5" s="272">
        <v>68</v>
      </c>
      <c r="E5" s="272">
        <v>87</v>
      </c>
      <c r="F5" s="272">
        <v>68</v>
      </c>
      <c r="G5" s="272">
        <v>122</v>
      </c>
      <c r="H5" s="272">
        <v>75</v>
      </c>
      <c r="I5" s="272">
        <v>89</v>
      </c>
      <c r="J5" s="272">
        <v>105</v>
      </c>
      <c r="K5" s="272">
        <v>94</v>
      </c>
      <c r="L5" s="272">
        <v>93</v>
      </c>
      <c r="M5" s="272">
        <v>73</v>
      </c>
      <c r="N5" s="272">
        <v>56</v>
      </c>
      <c r="O5" s="272">
        <v>1019</v>
      </c>
    </row>
    <row r="6" spans="2:17" s="254" customFormat="1" ht="18" customHeight="1" x14ac:dyDescent="0.2">
      <c r="B6" s="253">
        <v>2008</v>
      </c>
      <c r="C6" s="272">
        <v>83</v>
      </c>
      <c r="D6" s="272">
        <v>65</v>
      </c>
      <c r="E6" s="272">
        <v>67</v>
      </c>
      <c r="F6" s="272">
        <v>86</v>
      </c>
      <c r="G6" s="272">
        <v>61</v>
      </c>
      <c r="H6" s="272">
        <v>67</v>
      </c>
      <c r="I6" s="272">
        <v>70</v>
      </c>
      <c r="J6" s="272">
        <v>60</v>
      </c>
      <c r="K6" s="272">
        <v>52</v>
      </c>
      <c r="L6" s="272">
        <v>103</v>
      </c>
      <c r="M6" s="272">
        <v>73</v>
      </c>
      <c r="N6" s="272">
        <v>36</v>
      </c>
      <c r="O6" s="272">
        <v>823</v>
      </c>
    </row>
    <row r="7" spans="2:17" s="254" customFormat="1" ht="18" customHeight="1" x14ac:dyDescent="0.2">
      <c r="B7" s="253">
        <v>2009</v>
      </c>
      <c r="C7" s="272">
        <v>61</v>
      </c>
      <c r="D7" s="272">
        <v>46</v>
      </c>
      <c r="E7" s="272">
        <v>41</v>
      </c>
      <c r="F7" s="272">
        <v>55</v>
      </c>
      <c r="G7" s="272">
        <v>47</v>
      </c>
      <c r="H7" s="272">
        <v>35</v>
      </c>
      <c r="I7" s="272">
        <v>58</v>
      </c>
      <c r="J7" s="272">
        <v>59</v>
      </c>
      <c r="K7" s="272">
        <v>58</v>
      </c>
      <c r="L7" s="272">
        <v>52</v>
      </c>
      <c r="M7" s="272">
        <v>41</v>
      </c>
      <c r="N7" s="272">
        <v>39</v>
      </c>
      <c r="O7" s="272">
        <v>592</v>
      </c>
    </row>
    <row r="8" spans="2:17" s="254" customFormat="1" ht="18" customHeight="1" x14ac:dyDescent="0.2">
      <c r="B8" s="253">
        <v>2010</v>
      </c>
      <c r="C8" s="272">
        <v>47</v>
      </c>
      <c r="D8" s="272">
        <v>37</v>
      </c>
      <c r="E8" s="272">
        <v>49</v>
      </c>
      <c r="F8" s="272">
        <v>52</v>
      </c>
      <c r="G8" s="272">
        <v>65</v>
      </c>
      <c r="H8" s="272">
        <v>46</v>
      </c>
      <c r="I8" s="272">
        <v>49</v>
      </c>
      <c r="J8" s="272">
        <v>49</v>
      </c>
      <c r="K8" s="272">
        <v>43</v>
      </c>
      <c r="L8" s="272">
        <v>38</v>
      </c>
      <c r="M8" s="272">
        <v>37</v>
      </c>
      <c r="N8" s="272">
        <v>31</v>
      </c>
      <c r="O8" s="272">
        <v>543</v>
      </c>
    </row>
    <row r="9" spans="2:17" s="254" customFormat="1" ht="18" customHeight="1" x14ac:dyDescent="0.2">
      <c r="B9" s="253">
        <v>2011</v>
      </c>
      <c r="C9" s="272">
        <v>33</v>
      </c>
      <c r="D9" s="272">
        <v>33</v>
      </c>
      <c r="E9" s="272">
        <v>33</v>
      </c>
      <c r="F9" s="272">
        <v>45</v>
      </c>
      <c r="G9" s="272">
        <v>52</v>
      </c>
      <c r="H9" s="272">
        <v>48</v>
      </c>
      <c r="I9" s="272">
        <v>36</v>
      </c>
      <c r="J9" s="272">
        <v>49</v>
      </c>
      <c r="K9" s="272">
        <v>50</v>
      </c>
      <c r="L9" s="272">
        <v>58</v>
      </c>
      <c r="M9" s="272">
        <v>36</v>
      </c>
      <c r="N9" s="272">
        <v>37</v>
      </c>
      <c r="O9" s="272">
        <v>510</v>
      </c>
    </row>
    <row r="10" spans="2:17" s="254" customFormat="1" ht="18" customHeight="1" x14ac:dyDescent="0.2">
      <c r="B10" s="253">
        <v>2012</v>
      </c>
      <c r="C10" s="272">
        <v>19</v>
      </c>
      <c r="D10" s="272">
        <v>32</v>
      </c>
      <c r="E10" s="272">
        <v>26</v>
      </c>
      <c r="F10" s="272">
        <v>26</v>
      </c>
      <c r="G10" s="272">
        <v>40</v>
      </c>
      <c r="H10" s="272">
        <v>38</v>
      </c>
      <c r="I10" s="272">
        <v>38</v>
      </c>
      <c r="J10" s="272">
        <v>36</v>
      </c>
      <c r="K10" s="272">
        <v>21</v>
      </c>
      <c r="L10" s="272">
        <v>28</v>
      </c>
      <c r="M10" s="272">
        <v>29</v>
      </c>
      <c r="N10" s="272">
        <v>14</v>
      </c>
      <c r="O10" s="272">
        <v>347</v>
      </c>
    </row>
    <row r="11" spans="2:17" s="254" customFormat="1" ht="18" customHeight="1" x14ac:dyDescent="0.2">
      <c r="B11" s="253">
        <v>2013</v>
      </c>
      <c r="C11" s="272">
        <v>23</v>
      </c>
      <c r="D11" s="272">
        <v>21</v>
      </c>
      <c r="E11" s="272">
        <v>20</v>
      </c>
      <c r="F11" s="272">
        <v>24</v>
      </c>
      <c r="G11" s="272">
        <v>32</v>
      </c>
      <c r="H11" s="272">
        <v>24</v>
      </c>
      <c r="I11" s="272">
        <v>26</v>
      </c>
      <c r="J11" s="272">
        <v>27</v>
      </c>
      <c r="K11" s="272">
        <v>24</v>
      </c>
      <c r="L11" s="272">
        <v>23</v>
      </c>
      <c r="M11" s="272">
        <v>19</v>
      </c>
      <c r="N11" s="272">
        <v>11</v>
      </c>
      <c r="O11" s="272">
        <v>274</v>
      </c>
    </row>
    <row r="12" spans="2:17" s="254" customFormat="1" ht="18" customHeight="1" x14ac:dyDescent="0.2">
      <c r="B12" s="253">
        <v>2014</v>
      </c>
      <c r="C12" s="272">
        <v>18</v>
      </c>
      <c r="D12" s="272">
        <v>25</v>
      </c>
      <c r="E12" s="272">
        <v>17</v>
      </c>
      <c r="F12" s="272">
        <v>20</v>
      </c>
      <c r="G12" s="272">
        <v>18</v>
      </c>
      <c r="H12" s="272">
        <v>11</v>
      </c>
      <c r="I12" s="272">
        <v>21</v>
      </c>
      <c r="J12" s="272">
        <v>10</v>
      </c>
      <c r="K12" s="272">
        <v>23</v>
      </c>
      <c r="L12" s="272">
        <v>12</v>
      </c>
      <c r="M12" s="272">
        <v>16</v>
      </c>
      <c r="N12" s="272">
        <v>20</v>
      </c>
      <c r="O12" s="272">
        <v>211</v>
      </c>
    </row>
    <row r="13" spans="2:17" s="254" customFormat="1" ht="18" customHeight="1" x14ac:dyDescent="0.2">
      <c r="B13" s="253">
        <v>2015</v>
      </c>
      <c r="C13" s="272">
        <v>24</v>
      </c>
      <c r="D13" s="272">
        <v>16</v>
      </c>
      <c r="E13" s="272">
        <v>24</v>
      </c>
      <c r="F13" s="272">
        <v>15</v>
      </c>
      <c r="G13" s="272">
        <v>17</v>
      </c>
      <c r="H13" s="272">
        <v>14</v>
      </c>
      <c r="I13" s="272">
        <v>20</v>
      </c>
      <c r="J13" s="272">
        <v>21</v>
      </c>
      <c r="K13" s="272">
        <v>13</v>
      </c>
      <c r="L13" s="272">
        <v>30</v>
      </c>
      <c r="M13" s="272">
        <v>20</v>
      </c>
      <c r="N13" s="272">
        <v>14</v>
      </c>
      <c r="O13" s="272">
        <v>228</v>
      </c>
      <c r="P13" s="272"/>
    </row>
    <row r="14" spans="2:17" s="254" customFormat="1" ht="18" customHeight="1" x14ac:dyDescent="0.2">
      <c r="B14" s="253">
        <v>2016</v>
      </c>
      <c r="C14" s="272">
        <v>20</v>
      </c>
      <c r="D14" s="272">
        <v>19</v>
      </c>
      <c r="E14" s="272">
        <v>18</v>
      </c>
      <c r="F14" s="272">
        <v>16</v>
      </c>
      <c r="G14" s="272">
        <v>28</v>
      </c>
      <c r="H14" s="272">
        <v>29</v>
      </c>
      <c r="I14" s="272">
        <v>20</v>
      </c>
      <c r="J14" s="272">
        <v>20</v>
      </c>
      <c r="K14" s="272">
        <v>17</v>
      </c>
      <c r="L14" s="272">
        <v>21</v>
      </c>
      <c r="M14" s="272">
        <v>31</v>
      </c>
      <c r="N14" s="272">
        <v>11</v>
      </c>
      <c r="O14" s="272">
        <v>250</v>
      </c>
      <c r="P14" s="272"/>
    </row>
    <row r="15" spans="2:17" s="254" customFormat="1" ht="18" customHeight="1" x14ac:dyDescent="0.2">
      <c r="B15" s="253">
        <v>2017</v>
      </c>
      <c r="C15" s="272">
        <v>19</v>
      </c>
      <c r="D15" s="272">
        <v>26</v>
      </c>
      <c r="E15" s="272">
        <v>33</v>
      </c>
      <c r="F15" s="272">
        <v>10</v>
      </c>
      <c r="G15" s="272">
        <v>26</v>
      </c>
      <c r="H15" s="272">
        <v>28</v>
      </c>
      <c r="I15" s="272">
        <v>20</v>
      </c>
      <c r="J15" s="272">
        <v>16</v>
      </c>
      <c r="K15" s="272">
        <v>22</v>
      </c>
      <c r="L15" s="272">
        <v>20</v>
      </c>
      <c r="M15" s="272">
        <v>23</v>
      </c>
      <c r="N15" s="272">
        <v>8</v>
      </c>
      <c r="O15" s="272">
        <v>251</v>
      </c>
      <c r="P15" s="272"/>
    </row>
    <row r="16" spans="2:17" s="254" customFormat="1" ht="18" customHeight="1" x14ac:dyDescent="0.2">
      <c r="B16" s="253">
        <v>2018</v>
      </c>
      <c r="C16" s="272">
        <v>30</v>
      </c>
      <c r="D16" s="272">
        <v>27</v>
      </c>
      <c r="E16" s="272">
        <v>28</v>
      </c>
      <c r="F16" s="272">
        <v>32</v>
      </c>
      <c r="G16" s="272">
        <v>26</v>
      </c>
      <c r="H16" s="272">
        <v>28</v>
      </c>
      <c r="I16" s="272">
        <v>26</v>
      </c>
      <c r="J16" s="272">
        <v>26</v>
      </c>
      <c r="K16" s="272">
        <v>31</v>
      </c>
      <c r="L16" s="272">
        <v>50</v>
      </c>
      <c r="M16" s="272">
        <v>36</v>
      </c>
      <c r="N16" s="272">
        <v>15</v>
      </c>
      <c r="O16" s="272">
        <v>355</v>
      </c>
      <c r="P16" s="272"/>
    </row>
    <row r="17" spans="2:17" s="254" customFormat="1" ht="18" customHeight="1" x14ac:dyDescent="0.2">
      <c r="B17" s="253">
        <v>2019</v>
      </c>
      <c r="C17" s="272">
        <v>41</v>
      </c>
      <c r="D17" s="272">
        <v>28</v>
      </c>
      <c r="E17" s="272">
        <v>43</v>
      </c>
      <c r="F17" s="272">
        <v>25</v>
      </c>
      <c r="G17" s="272">
        <v>45</v>
      </c>
      <c r="H17" s="272">
        <v>18</v>
      </c>
      <c r="I17" s="272">
        <v>27</v>
      </c>
      <c r="J17" s="272">
        <v>33</v>
      </c>
      <c r="K17" s="272">
        <v>30</v>
      </c>
      <c r="L17" s="272">
        <v>41</v>
      </c>
      <c r="M17" s="272">
        <v>40</v>
      </c>
      <c r="N17" s="272">
        <v>18</v>
      </c>
      <c r="O17" s="272">
        <v>389</v>
      </c>
      <c r="P17" s="272"/>
      <c r="Q17" s="272"/>
    </row>
    <row r="18" spans="2:17" s="254" customFormat="1" ht="18" customHeight="1" x14ac:dyDescent="0.2">
      <c r="B18" s="253">
        <v>2020</v>
      </c>
      <c r="C18" s="272">
        <v>50</v>
      </c>
      <c r="D18" s="272">
        <v>40</v>
      </c>
      <c r="E18" s="272">
        <v>31</v>
      </c>
      <c r="F18" s="272">
        <v>14</v>
      </c>
      <c r="G18" s="272">
        <v>45</v>
      </c>
      <c r="H18" s="272">
        <v>48</v>
      </c>
      <c r="I18" s="272">
        <v>35</v>
      </c>
      <c r="J18" s="272">
        <v>42</v>
      </c>
      <c r="K18" s="272">
        <v>43</v>
      </c>
      <c r="L18" s="272">
        <v>42</v>
      </c>
      <c r="M18" s="272">
        <v>34</v>
      </c>
      <c r="N18" s="272">
        <v>33</v>
      </c>
      <c r="O18" s="272">
        <v>457</v>
      </c>
      <c r="P18" s="272"/>
      <c r="Q18" s="272"/>
    </row>
    <row r="19" spans="2:17" s="254" customFormat="1" ht="18" customHeight="1" x14ac:dyDescent="0.2">
      <c r="B19" s="253">
        <v>2021</v>
      </c>
      <c r="C19" s="272">
        <v>33</v>
      </c>
      <c r="D19" s="272">
        <v>42</v>
      </c>
      <c r="E19" s="272">
        <v>58</v>
      </c>
      <c r="F19" s="272">
        <v>38</v>
      </c>
      <c r="G19" s="272">
        <v>34</v>
      </c>
      <c r="H19" s="272">
        <v>35</v>
      </c>
      <c r="I19" s="272">
        <v>34</v>
      </c>
      <c r="J19" s="272">
        <v>45</v>
      </c>
      <c r="K19" s="272">
        <v>40</v>
      </c>
      <c r="L19" s="272">
        <v>39</v>
      </c>
      <c r="M19" s="272">
        <v>40</v>
      </c>
      <c r="N19" s="272">
        <v>47</v>
      </c>
      <c r="O19" s="272">
        <v>485</v>
      </c>
      <c r="P19" s="272"/>
      <c r="Q19" s="272"/>
    </row>
    <row r="20" spans="2:17" s="254" customFormat="1" ht="18" customHeight="1" x14ac:dyDescent="0.2">
      <c r="B20" s="253">
        <v>2022</v>
      </c>
      <c r="C20" s="272">
        <v>30</v>
      </c>
      <c r="D20" s="272">
        <v>52</v>
      </c>
      <c r="E20" s="272">
        <v>44</v>
      </c>
      <c r="F20" s="272">
        <v>32</v>
      </c>
      <c r="G20" s="272">
        <v>58</v>
      </c>
      <c r="H20" s="272">
        <v>57</v>
      </c>
      <c r="I20" s="272">
        <v>39</v>
      </c>
      <c r="J20" s="272">
        <v>46</v>
      </c>
      <c r="K20" s="272">
        <v>40</v>
      </c>
      <c r="L20" s="272">
        <v>45</v>
      </c>
      <c r="M20" s="272">
        <v>32</v>
      </c>
      <c r="N20" s="272">
        <v>35</v>
      </c>
      <c r="O20" s="272">
        <v>510</v>
      </c>
      <c r="P20" s="272"/>
      <c r="Q20" s="272"/>
    </row>
    <row r="21" spans="2:17" s="254" customFormat="1" ht="18" customHeight="1" x14ac:dyDescent="0.2">
      <c r="B21" s="253">
        <v>2023</v>
      </c>
      <c r="C21" s="272">
        <v>51</v>
      </c>
      <c r="D21" s="272">
        <v>38</v>
      </c>
      <c r="E21" s="272">
        <v>40</v>
      </c>
      <c r="F21" s="272">
        <v>39</v>
      </c>
      <c r="G21" s="272">
        <v>42</v>
      </c>
      <c r="H21" s="272">
        <v>43</v>
      </c>
      <c r="I21" s="272">
        <v>32</v>
      </c>
      <c r="J21" s="272">
        <v>68</v>
      </c>
      <c r="K21" s="272">
        <v>39</v>
      </c>
      <c r="L21" s="272">
        <v>53</v>
      </c>
      <c r="M21" s="272">
        <v>36</v>
      </c>
      <c r="N21" s="272">
        <v>29</v>
      </c>
      <c r="O21" s="272">
        <v>510</v>
      </c>
      <c r="P21" s="272"/>
      <c r="Q21" s="272"/>
    </row>
    <row r="22" spans="2:17" s="254" customFormat="1" ht="18" customHeight="1" x14ac:dyDescent="0.2">
      <c r="B22" s="253">
        <v>2024</v>
      </c>
      <c r="C22" s="272">
        <v>64</v>
      </c>
      <c r="D22" s="272">
        <v>54</v>
      </c>
      <c r="E22" s="272">
        <v>44</v>
      </c>
      <c r="F22" s="272">
        <v>47</v>
      </c>
      <c r="G22" s="272">
        <v>43</v>
      </c>
      <c r="H22" s="272">
        <v>29</v>
      </c>
      <c r="I22" s="272">
        <v>31</v>
      </c>
      <c r="J22" s="272">
        <v>34</v>
      </c>
      <c r="K22" s="272">
        <v>51</v>
      </c>
      <c r="L22" s="272">
        <v>62</v>
      </c>
      <c r="M22" s="272">
        <v>59</v>
      </c>
      <c r="N22" s="272">
        <v>31</v>
      </c>
      <c r="O22" s="272">
        <v>549</v>
      </c>
      <c r="P22" s="272"/>
      <c r="Q22" s="272"/>
    </row>
    <row r="23" spans="2:17" s="265" customFormat="1" ht="9" customHeight="1" x14ac:dyDescent="0.2">
      <c r="B23" s="262"/>
      <c r="C23" s="263"/>
      <c r="D23" s="263"/>
      <c r="E23" s="263"/>
      <c r="F23" s="263"/>
      <c r="G23" s="263"/>
      <c r="H23" s="263"/>
      <c r="I23" s="263"/>
      <c r="J23" s="263"/>
      <c r="K23" s="263"/>
      <c r="L23" s="263"/>
      <c r="M23" s="263"/>
      <c r="N23" s="263"/>
      <c r="O23" s="264"/>
    </row>
    <row r="24" spans="2:17" s="265" customFormat="1" ht="3" customHeight="1" x14ac:dyDescent="0.2">
      <c r="B24" s="266"/>
      <c r="C24" s="267"/>
      <c r="D24" s="267"/>
      <c r="E24" s="267"/>
      <c r="F24" s="267"/>
      <c r="G24" s="267"/>
      <c r="H24" s="267"/>
      <c r="I24" s="267"/>
      <c r="J24" s="267"/>
      <c r="K24" s="267"/>
      <c r="L24" s="267"/>
      <c r="M24" s="267"/>
      <c r="N24" s="267"/>
      <c r="O24" s="268"/>
    </row>
    <row r="25" spans="2:17" ht="9.75" customHeight="1" x14ac:dyDescent="0.2"/>
    <row r="26" spans="2:17" s="256" customFormat="1" ht="13.5" customHeight="1" x14ac:dyDescent="0.15">
      <c r="B26" s="256" t="s">
        <v>451</v>
      </c>
    </row>
    <row r="27" spans="2:17" s="252" customFormat="1" ht="13.5" customHeight="1" x14ac:dyDescent="0.2">
      <c r="B27" s="223" t="s">
        <v>233</v>
      </c>
      <c r="M27" s="255"/>
    </row>
    <row r="28" spans="2:17" s="256" customFormat="1" ht="13.5" customHeight="1" x14ac:dyDescent="0.15">
      <c r="B28" s="269" t="s">
        <v>453</v>
      </c>
    </row>
    <row r="29" spans="2:17" s="252" customFormat="1" ht="13.5" customHeight="1" x14ac:dyDescent="0.2">
      <c r="B29" s="451" t="s">
        <v>661</v>
      </c>
      <c r="C29" s="451"/>
      <c r="D29" s="451"/>
      <c r="E29" s="451"/>
      <c r="F29" s="451"/>
      <c r="G29" s="451"/>
      <c r="H29" s="451"/>
      <c r="I29" s="451"/>
      <c r="J29" s="451"/>
      <c r="K29" s="451"/>
      <c r="L29" s="451"/>
      <c r="M29" s="451"/>
      <c r="N29" s="451"/>
      <c r="O29" s="451"/>
    </row>
  </sheetData>
  <mergeCells count="2">
    <mergeCell ref="B1:O1"/>
    <mergeCell ref="B29:O29"/>
  </mergeCells>
  <hyperlinks>
    <hyperlink ref="B27" r:id="rId1" xr:uid="{00000000-0004-0000-0300-000000000000}"/>
    <hyperlink ref="Q3" location="Contents!A1" display="(Back to contents)" xr:uid="{E6BCED47-5607-403B-BB19-C4E6E2F241D6}"/>
  </hyperlinks>
  <pageMargins left="0.17" right="0.28000000000000003" top="0.86" bottom="1" header="0" footer="0"/>
  <pageSetup paperSize="9" scale="87" orientation="landscape" horizontalDpi="300" verticalDpi="300" r:id="rId2"/>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Z28"/>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534</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02"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81">
        <v>25504.733592043176</v>
      </c>
      <c r="D4" s="81">
        <v>26044.214574949841</v>
      </c>
      <c r="E4" s="81">
        <v>57171.342065621851</v>
      </c>
      <c r="F4" s="81">
        <v>14629.243523109306</v>
      </c>
      <c r="G4" s="81">
        <v>31891.059213961023</v>
      </c>
      <c r="H4" s="81">
        <v>30492.382922374472</v>
      </c>
      <c r="I4" s="81">
        <v>10008.449082156447</v>
      </c>
      <c r="J4" s="81">
        <v>13396.983343135744</v>
      </c>
      <c r="K4" s="81">
        <v>47099.82276048058</v>
      </c>
      <c r="L4" s="81">
        <v>22821.032240136326</v>
      </c>
      <c r="M4" s="81">
        <v>103403.72950135323</v>
      </c>
      <c r="N4" s="81">
        <v>44009.200173261452</v>
      </c>
      <c r="O4" s="81">
        <v>34217.641866081467</v>
      </c>
      <c r="P4" s="81">
        <v>31640.485560234618</v>
      </c>
      <c r="Q4" s="81">
        <v>31289.419089589468</v>
      </c>
      <c r="R4" s="81">
        <v>31807.670437322977</v>
      </c>
      <c r="S4" s="81">
        <v>99427.676596699253</v>
      </c>
      <c r="T4" s="81">
        <v>144318.58925871004</v>
      </c>
      <c r="U4" s="81">
        <v>361283.44751648529</v>
      </c>
      <c r="V4" s="81">
        <v>749744.83907575835</v>
      </c>
      <c r="W4" s="81">
        <v>263808.66556044377</v>
      </c>
      <c r="X4" s="81">
        <v>188759.3756190438</v>
      </c>
      <c r="Y4" s="81">
        <v>174579.26397382308</v>
      </c>
      <c r="Z4" s="81">
        <v>184555.22191518437</v>
      </c>
      <c r="AA4" s="81">
        <v>75117.474349504264</v>
      </c>
      <c r="AB4" s="81">
        <v>75273.137193908129</v>
      </c>
      <c r="AC4" s="81">
        <v>70375.848749967117</v>
      </c>
      <c r="AD4" s="81">
        <v>320987.78307914292</v>
      </c>
      <c r="AE4" s="81">
        <v>108155.18758208559</v>
      </c>
      <c r="AF4" s="81">
        <v>109555</v>
      </c>
      <c r="AG4" s="81">
        <v>110604</v>
      </c>
      <c r="AH4" s="81">
        <v>158018</v>
      </c>
      <c r="AI4" s="81">
        <v>172025</v>
      </c>
      <c r="AJ4" s="81">
        <v>178288</v>
      </c>
      <c r="AK4" s="81">
        <v>289388</v>
      </c>
      <c r="AL4" s="81">
        <v>229239</v>
      </c>
      <c r="AM4" s="81">
        <v>227273</v>
      </c>
      <c r="AN4" s="111">
        <v>360615</v>
      </c>
      <c r="AO4" s="83">
        <v>200432</v>
      </c>
      <c r="AP4" s="83">
        <v>147165</v>
      </c>
      <c r="AQ4" s="83">
        <v>68130</v>
      </c>
      <c r="AR4" s="108">
        <v>105299</v>
      </c>
      <c r="AS4" s="83">
        <v>85320</v>
      </c>
      <c r="AT4" s="83">
        <v>221795</v>
      </c>
      <c r="AU4" s="83">
        <v>61616</v>
      </c>
      <c r="AV4" s="83">
        <v>97440</v>
      </c>
      <c r="AW4" s="83">
        <v>101802.59923076924</v>
      </c>
      <c r="AX4" s="6">
        <v>75581.498983050857</v>
      </c>
      <c r="AY4" s="84">
        <v>127605.78125</v>
      </c>
      <c r="AZ4" s="6">
        <v>99490</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86">
        <v>42397.821250785608</v>
      </c>
      <c r="AA5" s="86">
        <v>87289.63198691154</v>
      </c>
      <c r="AB5" s="86">
        <v>56114.763420157426</v>
      </c>
      <c r="AC5" s="86">
        <v>31324.507935874539</v>
      </c>
      <c r="AD5" s="86">
        <v>354562.17183255032</v>
      </c>
      <c r="AE5" s="86">
        <v>71558.313694764845</v>
      </c>
      <c r="AF5" s="87">
        <v>49928</v>
      </c>
      <c r="AG5" s="7">
        <v>73359</v>
      </c>
      <c r="AH5" s="8">
        <v>82649</v>
      </c>
      <c r="AI5" s="8">
        <v>87760</v>
      </c>
      <c r="AJ5" s="8">
        <v>67825</v>
      </c>
      <c r="AK5" s="9">
        <v>49016</v>
      </c>
      <c r="AL5" s="9">
        <v>46964</v>
      </c>
      <c r="AM5" s="9">
        <v>89865</v>
      </c>
      <c r="AN5" s="9">
        <v>79453</v>
      </c>
      <c r="AO5" s="9">
        <v>57427</v>
      </c>
      <c r="AP5" s="9">
        <v>41605</v>
      </c>
      <c r="AQ5" s="9">
        <v>27524</v>
      </c>
      <c r="AR5" s="64">
        <v>0</v>
      </c>
      <c r="AS5" s="9">
        <v>78417</v>
      </c>
      <c r="AT5" s="9">
        <v>55000</v>
      </c>
      <c r="AU5" s="9">
        <v>26651</v>
      </c>
      <c r="AV5" s="9">
        <v>123153</v>
      </c>
      <c r="AW5" s="9">
        <v>177833.33333333334</v>
      </c>
      <c r="AX5" s="8">
        <v>40183</v>
      </c>
      <c r="AY5" s="8">
        <v>42700</v>
      </c>
      <c r="AZ5" s="8">
        <v>44500</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57860.556059895658</v>
      </c>
      <c r="AA6" s="86">
        <v>40527.329136780361</v>
      </c>
      <c r="AB6" s="86">
        <v>61518.407305061468</v>
      </c>
      <c r="AC6" s="86">
        <v>35747.182623211396</v>
      </c>
      <c r="AD6" s="86">
        <v>71750.159039791033</v>
      </c>
      <c r="AE6" s="86">
        <v>61909.621341977589</v>
      </c>
      <c r="AF6" s="87">
        <v>79959</v>
      </c>
      <c r="AG6" s="7">
        <v>112664</v>
      </c>
      <c r="AH6" s="8">
        <v>147544</v>
      </c>
      <c r="AI6" s="8">
        <v>519747</v>
      </c>
      <c r="AJ6" s="8">
        <v>89218</v>
      </c>
      <c r="AK6" s="9">
        <v>82706</v>
      </c>
      <c r="AL6" s="9">
        <v>226750</v>
      </c>
      <c r="AM6" s="9">
        <v>81744</v>
      </c>
      <c r="AN6" s="9">
        <v>123172</v>
      </c>
      <c r="AO6" s="9">
        <v>179286</v>
      </c>
      <c r="AP6" s="9">
        <v>87770</v>
      </c>
      <c r="AQ6" s="9">
        <v>29350</v>
      </c>
      <c r="AR6" s="109">
        <v>90981</v>
      </c>
      <c r="AS6" s="9">
        <v>36750</v>
      </c>
      <c r="AT6" s="9">
        <v>35225</v>
      </c>
      <c r="AU6" s="9">
        <v>13889</v>
      </c>
      <c r="AV6" s="9">
        <v>58471</v>
      </c>
      <c r="AW6" s="9">
        <v>105000</v>
      </c>
      <c r="AX6" s="8">
        <v>4020</v>
      </c>
      <c r="AY6" s="8">
        <v>790000</v>
      </c>
      <c r="AZ6" s="8">
        <v>324960</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186655.42358704997</v>
      </c>
      <c r="AA7" s="86">
        <v>102530.6788417691</v>
      </c>
      <c r="AB7" s="86">
        <v>95769.196237068667</v>
      </c>
      <c r="AC7" s="86">
        <v>80495.660630294777</v>
      </c>
      <c r="AD7" s="86">
        <v>105873.87621638304</v>
      </c>
      <c r="AE7" s="86">
        <v>159103.73947504463</v>
      </c>
      <c r="AF7" s="87">
        <v>107291</v>
      </c>
      <c r="AG7" s="7">
        <v>152570</v>
      </c>
      <c r="AH7" s="8">
        <v>346101</v>
      </c>
      <c r="AI7" s="8">
        <v>189089</v>
      </c>
      <c r="AJ7" s="8">
        <v>195865</v>
      </c>
      <c r="AK7" s="9">
        <v>947083</v>
      </c>
      <c r="AL7" s="9">
        <v>717977</v>
      </c>
      <c r="AM7" s="9">
        <v>979837</v>
      </c>
      <c r="AN7" s="9">
        <v>1141846</v>
      </c>
      <c r="AO7" s="9">
        <v>256022</v>
      </c>
      <c r="AP7" s="9">
        <v>65190</v>
      </c>
      <c r="AQ7" s="9">
        <v>83721</v>
      </c>
      <c r="AR7" s="109">
        <v>1000000</v>
      </c>
      <c r="AS7" s="9">
        <v>53000</v>
      </c>
      <c r="AT7" s="9">
        <v>135450</v>
      </c>
      <c r="AU7" s="9">
        <v>344750</v>
      </c>
      <c r="AV7" s="9">
        <v>319000</v>
      </c>
      <c r="AW7" s="9">
        <v>17915.985000000001</v>
      </c>
      <c r="AX7" s="8">
        <v>160710</v>
      </c>
      <c r="AY7" s="8">
        <v>154300</v>
      </c>
      <c r="AZ7" s="8">
        <v>80783.333333333328</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945720.81284105324</v>
      </c>
      <c r="AA8" s="86">
        <v>65297.179252546826</v>
      </c>
      <c r="AB8" s="86">
        <v>65120.83656166416</v>
      </c>
      <c r="AC8" s="86">
        <v>62349.73713350825</v>
      </c>
      <c r="AD8" s="86">
        <v>69475.421377337771</v>
      </c>
      <c r="AE8" s="86">
        <v>63483.368717753845</v>
      </c>
      <c r="AF8" s="87">
        <v>81233</v>
      </c>
      <c r="AG8" s="7">
        <v>65048</v>
      </c>
      <c r="AH8" s="8">
        <v>72761</v>
      </c>
      <c r="AI8" s="8">
        <v>168950</v>
      </c>
      <c r="AJ8" s="8">
        <v>185334</v>
      </c>
      <c r="AK8" s="9">
        <v>314305</v>
      </c>
      <c r="AL8" s="9">
        <v>181321</v>
      </c>
      <c r="AM8" s="9">
        <v>106030</v>
      </c>
      <c r="AN8" s="9">
        <v>140659</v>
      </c>
      <c r="AO8" s="9">
        <v>120535</v>
      </c>
      <c r="AP8" s="9">
        <v>72514</v>
      </c>
      <c r="AQ8" s="9">
        <v>194500</v>
      </c>
      <c r="AR8" s="109">
        <v>63667</v>
      </c>
      <c r="AS8" s="9">
        <v>71816</v>
      </c>
      <c r="AT8" s="9">
        <v>84000</v>
      </c>
      <c r="AU8" s="9">
        <v>70000</v>
      </c>
      <c r="AV8" s="9">
        <v>53333</v>
      </c>
      <c r="AW8" s="9">
        <v>0</v>
      </c>
      <c r="AX8" s="99">
        <v>65020</v>
      </c>
      <c r="AY8" s="112">
        <v>0</v>
      </c>
      <c r="AZ8" s="8">
        <v>51166.666666666664</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86">
        <v>30925.469618220093</v>
      </c>
      <c r="AA9" s="86">
        <v>47193.95487644009</v>
      </c>
      <c r="AB9" s="86">
        <v>48217.130049913038</v>
      </c>
      <c r="AC9" s="86">
        <v>55655.344304436825</v>
      </c>
      <c r="AD9" s="86">
        <v>58608.752905497749</v>
      </c>
      <c r="AE9" s="86">
        <v>58359.353956963714</v>
      </c>
      <c r="AF9" s="87">
        <v>67497</v>
      </c>
      <c r="AG9" s="7">
        <v>90617</v>
      </c>
      <c r="AH9" s="8">
        <v>135622</v>
      </c>
      <c r="AI9" s="8">
        <v>136864</v>
      </c>
      <c r="AJ9" s="8">
        <v>219230</v>
      </c>
      <c r="AK9" s="9">
        <v>67957</v>
      </c>
      <c r="AL9" s="9">
        <v>123963</v>
      </c>
      <c r="AM9" s="9">
        <v>78029</v>
      </c>
      <c r="AN9" s="9">
        <v>119917</v>
      </c>
      <c r="AO9" s="9">
        <v>84425</v>
      </c>
      <c r="AP9" s="9">
        <v>27600</v>
      </c>
      <c r="AQ9" s="9">
        <v>91696</v>
      </c>
      <c r="AR9" s="109">
        <v>48333</v>
      </c>
      <c r="AS9" s="9">
        <v>77250</v>
      </c>
      <c r="AT9" s="9">
        <v>145494</v>
      </c>
      <c r="AU9" s="9">
        <v>50583</v>
      </c>
      <c r="AV9" s="9">
        <v>80000</v>
      </c>
      <c r="AW9" s="9">
        <v>140000</v>
      </c>
      <c r="AX9" s="8">
        <v>64756.666666666664</v>
      </c>
      <c r="AY9" s="8">
        <v>66800</v>
      </c>
      <c r="AZ9" s="8">
        <v>0</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19">
        <v>0</v>
      </c>
      <c r="AA10" s="86">
        <v>34915.852794764614</v>
      </c>
      <c r="AB10" s="86">
        <v>81470.323187784103</v>
      </c>
      <c r="AC10" s="86">
        <v>43894.214941989805</v>
      </c>
      <c r="AD10" s="86">
        <v>37409.842280104946</v>
      </c>
      <c r="AE10" s="86">
        <v>24939.894853403297</v>
      </c>
      <c r="AF10" s="19">
        <v>0</v>
      </c>
      <c r="AG10" s="7">
        <v>75767</v>
      </c>
      <c r="AH10" s="8">
        <v>39904</v>
      </c>
      <c r="AI10" s="8">
        <v>91473</v>
      </c>
      <c r="AJ10" s="8">
        <v>85746</v>
      </c>
      <c r="AK10" s="9">
        <v>110833</v>
      </c>
      <c r="AL10" s="9">
        <v>30000</v>
      </c>
      <c r="AM10" s="9">
        <v>57500</v>
      </c>
      <c r="AN10" s="9">
        <v>40000</v>
      </c>
      <c r="AO10" s="9">
        <v>30000</v>
      </c>
      <c r="AP10" s="9">
        <v>30000</v>
      </c>
      <c r="AQ10" s="9">
        <v>101250</v>
      </c>
      <c r="AR10" s="64">
        <v>0</v>
      </c>
      <c r="AS10" s="64">
        <v>0</v>
      </c>
      <c r="AT10" s="9">
        <v>24250</v>
      </c>
      <c r="AU10" s="9">
        <v>75000</v>
      </c>
      <c r="AV10" s="100">
        <v>0</v>
      </c>
      <c r="AW10" s="100">
        <v>0</v>
      </c>
      <c r="AX10" s="99">
        <v>0</v>
      </c>
      <c r="AY10" s="113">
        <v>0</v>
      </c>
      <c r="AZ10" s="8">
        <v>0</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12826.231638893125</v>
      </c>
      <c r="AA11" s="86">
        <v>44559.27880474722</v>
      </c>
      <c r="AB11" s="86">
        <v>101422.23907050674</v>
      </c>
      <c r="AC11" s="86">
        <v>50030.940584706012</v>
      </c>
      <c r="AD11" s="114">
        <v>3206363.5728802672</v>
      </c>
      <c r="AE11" s="86">
        <v>65176.258550227285</v>
      </c>
      <c r="AF11" s="87">
        <v>27667</v>
      </c>
      <c r="AG11" s="7">
        <v>70618</v>
      </c>
      <c r="AH11" s="8">
        <v>68415</v>
      </c>
      <c r="AI11" s="8">
        <v>50448</v>
      </c>
      <c r="AJ11" s="8">
        <v>184162</v>
      </c>
      <c r="AK11" s="9">
        <v>43563</v>
      </c>
      <c r="AL11" s="9">
        <v>42339</v>
      </c>
      <c r="AM11" s="9">
        <v>77893</v>
      </c>
      <c r="AN11" s="65">
        <v>142457</v>
      </c>
      <c r="AO11" s="65">
        <v>83899</v>
      </c>
      <c r="AP11" s="65">
        <v>5</v>
      </c>
      <c r="AQ11" s="65">
        <v>11068</v>
      </c>
      <c r="AR11" s="110">
        <v>130400</v>
      </c>
      <c r="AS11" s="65">
        <v>38667</v>
      </c>
      <c r="AT11" s="100">
        <v>0</v>
      </c>
      <c r="AU11" s="65">
        <v>197500</v>
      </c>
      <c r="AV11" s="65">
        <v>85000</v>
      </c>
      <c r="AW11" s="65">
        <v>68750</v>
      </c>
      <c r="AX11" s="8">
        <v>174500</v>
      </c>
      <c r="AY11" s="8">
        <v>96378.5</v>
      </c>
      <c r="AZ11" s="8">
        <v>64800</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243530.73798029104</v>
      </c>
      <c r="AA12" s="86">
        <v>66430.810836792429</v>
      </c>
      <c r="AB12" s="86">
        <v>90237.074105950116</v>
      </c>
      <c r="AC12" s="86">
        <v>148891.17227481771</v>
      </c>
      <c r="AD12" s="86">
        <v>121765.36899014552</v>
      </c>
      <c r="AE12" s="86">
        <v>206529.29143466946</v>
      </c>
      <c r="AF12" s="87">
        <v>220012</v>
      </c>
      <c r="AG12" s="7">
        <v>143729</v>
      </c>
      <c r="AH12" s="8">
        <v>175949</v>
      </c>
      <c r="AI12" s="8">
        <v>156631</v>
      </c>
      <c r="AJ12" s="8">
        <v>305474</v>
      </c>
      <c r="AK12" s="9">
        <v>657569</v>
      </c>
      <c r="AL12" s="9">
        <v>222935</v>
      </c>
      <c r="AM12" s="9">
        <v>197581</v>
      </c>
      <c r="AN12" s="65">
        <v>464475</v>
      </c>
      <c r="AO12" s="65">
        <v>63262</v>
      </c>
      <c r="AP12" s="65">
        <v>70380</v>
      </c>
      <c r="AQ12" s="65">
        <v>81825</v>
      </c>
      <c r="AR12" s="110">
        <v>45250</v>
      </c>
      <c r="AS12" s="65">
        <v>163113</v>
      </c>
      <c r="AT12" s="65">
        <v>1216985</v>
      </c>
      <c r="AU12" s="65">
        <v>10000</v>
      </c>
      <c r="AV12" s="65">
        <v>60148</v>
      </c>
      <c r="AW12" s="65">
        <v>135352.79999999999</v>
      </c>
      <c r="AX12" s="8">
        <v>59856.431176470585</v>
      </c>
      <c r="AY12" s="8">
        <v>180000</v>
      </c>
      <c r="AZ12" s="8">
        <v>92540</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86">
        <v>29927.873824083959</v>
      </c>
      <c r="AA13" s="86">
        <v>39903.831765445277</v>
      </c>
      <c r="AB13" s="86">
        <v>17457.926397382307</v>
      </c>
      <c r="AC13" s="86">
        <v>160862.32180445126</v>
      </c>
      <c r="AD13" s="86">
        <v>68406.568740763338</v>
      </c>
      <c r="AE13" s="86">
        <v>65556.295043231527</v>
      </c>
      <c r="AF13" s="87">
        <v>77937</v>
      </c>
      <c r="AG13" s="7">
        <v>115995</v>
      </c>
      <c r="AH13" s="8">
        <v>155816</v>
      </c>
      <c r="AI13" s="8">
        <v>214167</v>
      </c>
      <c r="AJ13" s="8">
        <v>97500</v>
      </c>
      <c r="AK13" s="9">
        <v>104583</v>
      </c>
      <c r="AL13" s="9">
        <v>187176</v>
      </c>
      <c r="AM13" s="9">
        <v>150846</v>
      </c>
      <c r="AN13" s="65">
        <v>144688</v>
      </c>
      <c r="AO13" s="65">
        <v>96844</v>
      </c>
      <c r="AP13" s="65">
        <v>135636</v>
      </c>
      <c r="AQ13" s="65">
        <v>65000</v>
      </c>
      <c r="AR13" s="110">
        <v>110000</v>
      </c>
      <c r="AS13" s="65">
        <v>126100</v>
      </c>
      <c r="AT13" s="65">
        <v>19783</v>
      </c>
      <c r="AU13" s="65">
        <v>90000</v>
      </c>
      <c r="AV13" s="65">
        <v>200</v>
      </c>
      <c r="AW13" s="65">
        <v>173740</v>
      </c>
      <c r="AX13" s="8">
        <v>209000</v>
      </c>
      <c r="AY13" s="8">
        <v>200000</v>
      </c>
      <c r="AZ13" s="8">
        <v>130000</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86">
        <v>101184.71626237909</v>
      </c>
      <c r="AA14" s="86">
        <v>56530.428334380813</v>
      </c>
      <c r="AB14" s="86">
        <v>46388.204427330136</v>
      </c>
      <c r="AC14" s="86">
        <v>79184.166159555476</v>
      </c>
      <c r="AD14" s="86">
        <v>81470.323187784117</v>
      </c>
      <c r="AE14" s="86">
        <v>76565.477199948116</v>
      </c>
      <c r="AF14" s="87">
        <v>104947</v>
      </c>
      <c r="AG14" s="7">
        <v>181465</v>
      </c>
      <c r="AH14" s="8">
        <v>122390</v>
      </c>
      <c r="AI14" s="8">
        <v>99985</v>
      </c>
      <c r="AJ14" s="8">
        <v>108571</v>
      </c>
      <c r="AK14" s="9">
        <v>103923</v>
      </c>
      <c r="AL14" s="9">
        <v>121186</v>
      </c>
      <c r="AM14" s="9">
        <v>88667</v>
      </c>
      <c r="AN14" s="65">
        <v>126481</v>
      </c>
      <c r="AO14" s="65">
        <v>62556</v>
      </c>
      <c r="AP14" s="65">
        <v>89004</v>
      </c>
      <c r="AQ14" s="65">
        <v>120000</v>
      </c>
      <c r="AR14" s="110">
        <v>97500</v>
      </c>
      <c r="AS14" s="100">
        <v>0</v>
      </c>
      <c r="AT14" s="100">
        <v>0</v>
      </c>
      <c r="AU14" s="65">
        <v>190000</v>
      </c>
      <c r="AV14" s="100">
        <v>0</v>
      </c>
      <c r="AW14" s="100">
        <v>500</v>
      </c>
      <c r="AX14" s="8">
        <v>0</v>
      </c>
      <c r="AY14" s="8">
        <v>2500</v>
      </c>
      <c r="AZ14" s="8">
        <v>315000</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45889.406530262066</v>
      </c>
      <c r="AA15" s="86">
        <v>74819.684560209891</v>
      </c>
      <c r="AB15" s="86">
        <v>43229.15107923239</v>
      </c>
      <c r="AC15" s="86">
        <v>88536.626729581709</v>
      </c>
      <c r="AD15" s="86">
        <v>74819.684560209891</v>
      </c>
      <c r="AE15" s="86">
        <v>27433.884338743628</v>
      </c>
      <c r="AF15" s="87">
        <v>149639</v>
      </c>
      <c r="AG15" s="7">
        <v>352484</v>
      </c>
      <c r="AH15" s="99">
        <v>0</v>
      </c>
      <c r="AI15" s="8">
        <v>500000</v>
      </c>
      <c r="AJ15" s="8">
        <v>125000</v>
      </c>
      <c r="AK15" s="9">
        <v>487500</v>
      </c>
      <c r="AL15" s="9">
        <v>1523575</v>
      </c>
      <c r="AM15" s="9">
        <v>590909</v>
      </c>
      <c r="AN15" s="65">
        <v>100000</v>
      </c>
      <c r="AO15" s="65">
        <v>612039</v>
      </c>
      <c r="AP15" s="65">
        <v>1194841</v>
      </c>
      <c r="AQ15" s="65">
        <v>26250</v>
      </c>
      <c r="AR15" s="110">
        <v>89689</v>
      </c>
      <c r="AS15" s="65">
        <v>245583</v>
      </c>
      <c r="AT15" s="65">
        <v>60000</v>
      </c>
      <c r="AU15" s="65">
        <v>75027</v>
      </c>
      <c r="AV15" s="65">
        <v>56000</v>
      </c>
      <c r="AW15" s="65">
        <v>56399.880000000005</v>
      </c>
      <c r="AX15" s="8">
        <v>17123.036666666667</v>
      </c>
      <c r="AY15" s="101">
        <v>0</v>
      </c>
      <c r="AZ15" s="8">
        <v>0</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115"/>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116"/>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row>
    <row r="19" spans="1:52" s="91" customFormat="1" ht="13.5" customHeight="1" x14ac:dyDescent="0.15">
      <c r="B19" s="456" t="s">
        <v>37</v>
      </c>
      <c r="C19" s="456"/>
      <c r="D19" s="456"/>
      <c r="E19" s="456"/>
      <c r="F19" s="456"/>
      <c r="G19" s="93"/>
      <c r="H19" s="93"/>
      <c r="I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2" customFormat="1" ht="13.5" customHeight="1" x14ac:dyDescent="0.15">
      <c r="A22" s="104"/>
      <c r="B22" s="457" t="s">
        <v>41</v>
      </c>
      <c r="C22" s="457"/>
      <c r="D22" s="457"/>
      <c r="E22" s="457"/>
      <c r="F22" s="457"/>
      <c r="G22" s="457"/>
      <c r="H22" s="457"/>
      <c r="I22" s="457"/>
      <c r="J22" s="457"/>
      <c r="K22" s="457"/>
      <c r="L22" s="457"/>
      <c r="M22" s="457"/>
      <c r="N22" s="457"/>
      <c r="O22" s="457"/>
      <c r="P22" s="457"/>
      <c r="Q22" s="457"/>
      <c r="R22" s="104"/>
      <c r="S22" s="104"/>
      <c r="T22" s="104"/>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sheetData>
  <mergeCells count="4">
    <mergeCell ref="B19:F19"/>
    <mergeCell ref="B20:C20"/>
    <mergeCell ref="B22:Q22"/>
    <mergeCell ref="B1:AZ1"/>
  </mergeCells>
  <hyperlinks>
    <hyperlink ref="B26" location="Contents!A1" display="(Back to contents)" xr:uid="{00000000-0004-0000-2700-000000000000}"/>
    <hyperlink ref="B20" r:id="rId1" xr:uid="{00000000-0004-0000-2700-000001000000}"/>
    <hyperlink ref="B20:C20" r:id="rId2" display="https://estatistica.madeira.gov.pt/" xr:uid="{00000000-0004-0000-27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Z28"/>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535</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02"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81">
        <v>42742.73075961008</v>
      </c>
      <c r="D4" s="81">
        <v>19430.376183228927</v>
      </c>
      <c r="E4" s="81">
        <v>11254.92109470721</v>
      </c>
      <c r="F4" s="81">
        <v>19225.558296397572</v>
      </c>
      <c r="G4" s="81">
        <v>31400.990280091646</v>
      </c>
      <c r="H4" s="81">
        <v>25447.050985503316</v>
      </c>
      <c r="I4" s="81">
        <v>26349.044257883957</v>
      </c>
      <c r="J4" s="81">
        <v>40491.344431349025</v>
      </c>
      <c r="K4" s="81">
        <v>76343.262736804303</v>
      </c>
      <c r="L4" s="81">
        <v>77975.512749214147</v>
      </c>
      <c r="M4" s="81">
        <v>55784.585123877427</v>
      </c>
      <c r="N4" s="81">
        <v>88193.607252674905</v>
      </c>
      <c r="O4" s="81">
        <v>103290.99407740778</v>
      </c>
      <c r="P4" s="81">
        <v>55667.536153125206</v>
      </c>
      <c r="Q4" s="81">
        <v>43989.902701835519</v>
      </c>
      <c r="R4" s="81">
        <v>53320.028143937816</v>
      </c>
      <c r="S4" s="81">
        <v>53960.340195513432</v>
      </c>
      <c r="T4" s="81">
        <v>49717.680390259469</v>
      </c>
      <c r="U4" s="81">
        <v>90861.579149804529</v>
      </c>
      <c r="V4" s="81">
        <v>170526.53106014506</v>
      </c>
      <c r="W4" s="81">
        <v>53537.640951972418</v>
      </c>
      <c r="X4" s="81">
        <v>54155.200253104304</v>
      </c>
      <c r="Y4" s="81">
        <v>102087.30293326416</v>
      </c>
      <c r="Z4" s="81">
        <v>60964.187419430287</v>
      </c>
      <c r="AA4" s="81">
        <v>78439.991877639419</v>
      </c>
      <c r="AB4" s="81">
        <v>75351.735650415838</v>
      </c>
      <c r="AC4" s="81">
        <v>97284.923180097205</v>
      </c>
      <c r="AD4" s="81">
        <v>96658.943837244136</v>
      </c>
      <c r="AE4" s="81">
        <v>89553.407058220459</v>
      </c>
      <c r="AF4" s="81">
        <v>95838</v>
      </c>
      <c r="AG4" s="81">
        <v>107077</v>
      </c>
      <c r="AH4" s="81">
        <v>178138</v>
      </c>
      <c r="AI4" s="81">
        <v>207832</v>
      </c>
      <c r="AJ4" s="81">
        <v>258790</v>
      </c>
      <c r="AK4" s="81">
        <v>227103</v>
      </c>
      <c r="AL4" s="81">
        <v>482929</v>
      </c>
      <c r="AM4" s="81">
        <v>144212</v>
      </c>
      <c r="AN4" s="111">
        <v>146805</v>
      </c>
      <c r="AO4" s="103">
        <v>130938</v>
      </c>
      <c r="AP4" s="83">
        <v>111698</v>
      </c>
      <c r="AQ4" s="83">
        <v>112704</v>
      </c>
      <c r="AR4" s="108">
        <v>76520</v>
      </c>
      <c r="AS4" s="83">
        <v>126967</v>
      </c>
      <c r="AT4" s="83">
        <v>107244</v>
      </c>
      <c r="AU4" s="83">
        <v>160829</v>
      </c>
      <c r="AV4" s="83">
        <v>128450</v>
      </c>
      <c r="AW4" s="83">
        <v>113973.07692307692</v>
      </c>
      <c r="AX4" s="6">
        <v>89206.208974358975</v>
      </c>
      <c r="AY4" s="84">
        <v>114648.18509803922</v>
      </c>
      <c r="AZ4" s="6">
        <v>114512.38605263158</v>
      </c>
    </row>
    <row r="5" spans="2:52" s="11" customFormat="1" ht="20.25" customHeight="1" x14ac:dyDescent="0.2">
      <c r="B5" s="85" t="s">
        <v>0</v>
      </c>
      <c r="C5" s="86" t="s">
        <v>36</v>
      </c>
      <c r="D5" s="86" t="s">
        <v>36</v>
      </c>
      <c r="E5" s="86" t="s">
        <v>36</v>
      </c>
      <c r="F5" s="86" t="s">
        <v>36</v>
      </c>
      <c r="G5" s="86" t="s">
        <v>36</v>
      </c>
      <c r="H5" s="86" t="s">
        <v>36</v>
      </c>
      <c r="I5" s="86" t="s">
        <v>36</v>
      </c>
      <c r="J5" s="86" t="s">
        <v>36</v>
      </c>
      <c r="K5" s="86" t="s">
        <v>36</v>
      </c>
      <c r="L5" s="86" t="s">
        <v>36</v>
      </c>
      <c r="M5" s="86" t="s">
        <v>36</v>
      </c>
      <c r="N5" s="86" t="s">
        <v>36</v>
      </c>
      <c r="O5" s="86" t="s">
        <v>36</v>
      </c>
      <c r="P5" s="86" t="s">
        <v>36</v>
      </c>
      <c r="Q5" s="86" t="s">
        <v>36</v>
      </c>
      <c r="R5" s="86" t="s">
        <v>36</v>
      </c>
      <c r="S5" s="86" t="s">
        <v>36</v>
      </c>
      <c r="T5" s="86" t="s">
        <v>36</v>
      </c>
      <c r="U5" s="86" t="s">
        <v>36</v>
      </c>
      <c r="V5" s="86" t="s">
        <v>36</v>
      </c>
      <c r="W5" s="86" t="s">
        <v>36</v>
      </c>
      <c r="X5" s="86" t="s">
        <v>36</v>
      </c>
      <c r="Y5" s="86" t="s">
        <v>36</v>
      </c>
      <c r="Z5" s="86">
        <v>29927.873824083959</v>
      </c>
      <c r="AA5" s="86">
        <v>52872.577089214989</v>
      </c>
      <c r="AB5" s="86">
        <v>117573.79002318699</v>
      </c>
      <c r="AC5" s="86">
        <v>72602.805017685154</v>
      </c>
      <c r="AD5" s="86">
        <v>44535.526523934459</v>
      </c>
      <c r="AE5" s="86">
        <v>53870.172883351122</v>
      </c>
      <c r="AF5" s="87">
        <v>65268</v>
      </c>
      <c r="AG5" s="7">
        <v>73014</v>
      </c>
      <c r="AH5" s="8">
        <v>63391</v>
      </c>
      <c r="AI5" s="8">
        <v>79393</v>
      </c>
      <c r="AJ5" s="9">
        <v>73143</v>
      </c>
      <c r="AK5" s="9">
        <v>68638</v>
      </c>
      <c r="AL5" s="9">
        <v>60575</v>
      </c>
      <c r="AM5" s="9">
        <v>55380</v>
      </c>
      <c r="AN5" s="9">
        <v>92333</v>
      </c>
      <c r="AO5" s="9">
        <v>93842</v>
      </c>
      <c r="AP5" s="9">
        <v>75029</v>
      </c>
      <c r="AQ5" s="9">
        <v>61850</v>
      </c>
      <c r="AR5" s="109">
        <v>205000</v>
      </c>
      <c r="AS5" s="64">
        <v>0</v>
      </c>
      <c r="AT5" s="9">
        <v>124850</v>
      </c>
      <c r="AU5" s="9">
        <v>118250</v>
      </c>
      <c r="AV5" s="9">
        <v>66667</v>
      </c>
      <c r="AW5" s="9">
        <v>170000</v>
      </c>
      <c r="AX5" s="8">
        <v>83890</v>
      </c>
      <c r="AY5" s="8">
        <v>69931.213333333333</v>
      </c>
      <c r="AZ5" s="8">
        <v>169785.23666666666</v>
      </c>
    </row>
    <row r="6" spans="2:52" s="11" customFormat="1" ht="20.25" customHeight="1" x14ac:dyDescent="0.2">
      <c r="B6" s="85" t="s">
        <v>1</v>
      </c>
      <c r="C6" s="86" t="s">
        <v>36</v>
      </c>
      <c r="D6" s="86" t="s">
        <v>36</v>
      </c>
      <c r="E6" s="86" t="s">
        <v>36</v>
      </c>
      <c r="F6" s="86" t="s">
        <v>36</v>
      </c>
      <c r="G6" s="86" t="s">
        <v>36</v>
      </c>
      <c r="H6" s="86" t="s">
        <v>36</v>
      </c>
      <c r="I6" s="86" t="s">
        <v>36</v>
      </c>
      <c r="J6" s="86" t="s">
        <v>36</v>
      </c>
      <c r="K6" s="86" t="s">
        <v>36</v>
      </c>
      <c r="L6" s="86" t="s">
        <v>36</v>
      </c>
      <c r="M6" s="86" t="s">
        <v>36</v>
      </c>
      <c r="N6" s="86" t="s">
        <v>36</v>
      </c>
      <c r="O6" s="86" t="s">
        <v>36</v>
      </c>
      <c r="P6" s="86" t="s">
        <v>36</v>
      </c>
      <c r="Q6" s="86" t="s">
        <v>36</v>
      </c>
      <c r="R6" s="86" t="s">
        <v>36</v>
      </c>
      <c r="S6" s="86" t="s">
        <v>36</v>
      </c>
      <c r="T6" s="86" t="s">
        <v>36</v>
      </c>
      <c r="U6" s="86" t="s">
        <v>36</v>
      </c>
      <c r="V6" s="86" t="s">
        <v>36</v>
      </c>
      <c r="W6" s="86" t="s">
        <v>36</v>
      </c>
      <c r="X6" s="86" t="s">
        <v>36</v>
      </c>
      <c r="Y6" s="86" t="s">
        <v>36</v>
      </c>
      <c r="Z6" s="86">
        <v>61280.884496933824</v>
      </c>
      <c r="AA6" s="86">
        <v>103916.22855584708</v>
      </c>
      <c r="AB6" s="86">
        <v>56364.162368691461</v>
      </c>
      <c r="AC6" s="86">
        <v>53086.347616529871</v>
      </c>
      <c r="AD6" s="86">
        <v>44891.810736125932</v>
      </c>
      <c r="AE6" s="86">
        <v>51019.899185819319</v>
      </c>
      <c r="AF6" s="87">
        <v>131565</v>
      </c>
      <c r="AG6" s="7">
        <v>86577</v>
      </c>
      <c r="AH6" s="8">
        <v>77693</v>
      </c>
      <c r="AI6" s="8">
        <v>117540</v>
      </c>
      <c r="AJ6" s="9">
        <v>86543</v>
      </c>
      <c r="AK6" s="9">
        <v>61115</v>
      </c>
      <c r="AL6" s="9">
        <v>77529</v>
      </c>
      <c r="AM6" s="9">
        <v>63865</v>
      </c>
      <c r="AN6" s="9">
        <v>85017</v>
      </c>
      <c r="AO6" s="9">
        <v>68188</v>
      </c>
      <c r="AP6" s="9">
        <v>100133</v>
      </c>
      <c r="AQ6" s="9">
        <v>55835</v>
      </c>
      <c r="AR6" s="64">
        <v>0</v>
      </c>
      <c r="AS6" s="9">
        <v>300000</v>
      </c>
      <c r="AT6" s="9">
        <v>87500</v>
      </c>
      <c r="AU6" s="9">
        <v>133333</v>
      </c>
      <c r="AV6" s="9">
        <v>0</v>
      </c>
      <c r="AW6" s="9">
        <v>69152</v>
      </c>
      <c r="AX6" s="8">
        <v>85400</v>
      </c>
      <c r="AY6" s="8">
        <v>70605.833333333328</v>
      </c>
      <c r="AZ6" s="8">
        <v>76750</v>
      </c>
    </row>
    <row r="7" spans="2:52" s="11" customFormat="1" ht="20.25" customHeight="1" x14ac:dyDescent="0.2">
      <c r="B7" s="85" t="s">
        <v>2</v>
      </c>
      <c r="C7" s="86" t="s">
        <v>36</v>
      </c>
      <c r="D7" s="86" t="s">
        <v>36</v>
      </c>
      <c r="E7" s="86" t="s">
        <v>36</v>
      </c>
      <c r="F7" s="86" t="s">
        <v>36</v>
      </c>
      <c r="G7" s="86" t="s">
        <v>36</v>
      </c>
      <c r="H7" s="86" t="s">
        <v>36</v>
      </c>
      <c r="I7" s="86" t="s">
        <v>36</v>
      </c>
      <c r="J7" s="86" t="s">
        <v>36</v>
      </c>
      <c r="K7" s="86" t="s">
        <v>36</v>
      </c>
      <c r="L7" s="86" t="s">
        <v>36</v>
      </c>
      <c r="M7" s="86" t="s">
        <v>36</v>
      </c>
      <c r="N7" s="86" t="s">
        <v>36</v>
      </c>
      <c r="O7" s="86" t="s">
        <v>36</v>
      </c>
      <c r="P7" s="86" t="s">
        <v>36</v>
      </c>
      <c r="Q7" s="86" t="s">
        <v>36</v>
      </c>
      <c r="R7" s="86" t="s">
        <v>36</v>
      </c>
      <c r="S7" s="86" t="s">
        <v>36</v>
      </c>
      <c r="T7" s="86" t="s">
        <v>36</v>
      </c>
      <c r="U7" s="86" t="s">
        <v>36</v>
      </c>
      <c r="V7" s="86" t="s">
        <v>36</v>
      </c>
      <c r="W7" s="86" t="s">
        <v>36</v>
      </c>
      <c r="X7" s="86" t="s">
        <v>36</v>
      </c>
      <c r="Y7" s="86" t="s">
        <v>36</v>
      </c>
      <c r="Z7" s="86">
        <v>64617.000301999455</v>
      </c>
      <c r="AA7" s="86">
        <v>96881.899238220518</v>
      </c>
      <c r="AB7" s="86">
        <v>94544.874126083421</v>
      </c>
      <c r="AC7" s="86">
        <v>127947.46057350621</v>
      </c>
      <c r="AD7" s="86">
        <v>94906.410685383365</v>
      </c>
      <c r="AE7" s="86">
        <v>155728.59020151047</v>
      </c>
      <c r="AF7" s="87">
        <v>108006</v>
      </c>
      <c r="AG7" s="7">
        <v>157990</v>
      </c>
      <c r="AH7" s="8">
        <v>248165</v>
      </c>
      <c r="AI7" s="8">
        <v>388468</v>
      </c>
      <c r="AJ7" s="9">
        <v>545080</v>
      </c>
      <c r="AK7" s="9">
        <v>630079</v>
      </c>
      <c r="AL7" s="9">
        <v>1773387</v>
      </c>
      <c r="AM7" s="9">
        <v>321539</v>
      </c>
      <c r="AN7" s="9">
        <v>322107</v>
      </c>
      <c r="AO7" s="9">
        <v>266439</v>
      </c>
      <c r="AP7" s="9">
        <v>139668</v>
      </c>
      <c r="AQ7" s="9">
        <v>188483</v>
      </c>
      <c r="AR7" s="109">
        <v>83039</v>
      </c>
      <c r="AS7" s="9">
        <v>128110</v>
      </c>
      <c r="AT7" s="9">
        <v>196203</v>
      </c>
      <c r="AU7" s="9">
        <v>293625</v>
      </c>
      <c r="AV7" s="9">
        <v>254000</v>
      </c>
      <c r="AW7" s="9">
        <v>171583.33333333334</v>
      </c>
      <c r="AX7" s="8">
        <v>90373.75</v>
      </c>
      <c r="AY7" s="8">
        <v>180770</v>
      </c>
      <c r="AZ7" s="8">
        <v>129238.87846153845</v>
      </c>
    </row>
    <row r="8" spans="2:52" s="11" customFormat="1" ht="20.25" customHeight="1" x14ac:dyDescent="0.2">
      <c r="B8" s="85" t="s">
        <v>3</v>
      </c>
      <c r="C8" s="86" t="s">
        <v>36</v>
      </c>
      <c r="D8" s="86" t="s">
        <v>36</v>
      </c>
      <c r="E8" s="86" t="s">
        <v>36</v>
      </c>
      <c r="F8" s="86" t="s">
        <v>36</v>
      </c>
      <c r="G8" s="86" t="s">
        <v>36</v>
      </c>
      <c r="H8" s="86" t="s">
        <v>36</v>
      </c>
      <c r="I8" s="86" t="s">
        <v>36</v>
      </c>
      <c r="J8" s="86" t="s">
        <v>36</v>
      </c>
      <c r="K8" s="86" t="s">
        <v>36</v>
      </c>
      <c r="L8" s="86" t="s">
        <v>36</v>
      </c>
      <c r="M8" s="86" t="s">
        <v>36</v>
      </c>
      <c r="N8" s="86" t="s">
        <v>36</v>
      </c>
      <c r="O8" s="86" t="s">
        <v>36</v>
      </c>
      <c r="P8" s="86" t="s">
        <v>36</v>
      </c>
      <c r="Q8" s="86" t="s">
        <v>36</v>
      </c>
      <c r="R8" s="86" t="s">
        <v>36</v>
      </c>
      <c r="S8" s="86" t="s">
        <v>36</v>
      </c>
      <c r="T8" s="86" t="s">
        <v>36</v>
      </c>
      <c r="U8" s="86" t="s">
        <v>36</v>
      </c>
      <c r="V8" s="86" t="s">
        <v>36</v>
      </c>
      <c r="W8" s="86" t="s">
        <v>36</v>
      </c>
      <c r="X8" s="86" t="s">
        <v>36</v>
      </c>
      <c r="Y8" s="86" t="s">
        <v>36</v>
      </c>
      <c r="Z8" s="86">
        <v>39903.831765445277</v>
      </c>
      <c r="AA8" s="86">
        <v>54867.768677487256</v>
      </c>
      <c r="AB8" s="86">
        <v>39903.831765445277</v>
      </c>
      <c r="AC8" s="86">
        <v>51126.784449476763</v>
      </c>
      <c r="AD8" s="86">
        <v>74819.684560209891</v>
      </c>
      <c r="AE8" s="86">
        <v>63846.13082471244</v>
      </c>
      <c r="AF8" s="87">
        <v>82967</v>
      </c>
      <c r="AG8" s="7">
        <v>164957</v>
      </c>
      <c r="AH8" s="8">
        <v>327224</v>
      </c>
      <c r="AI8" s="8">
        <v>81709</v>
      </c>
      <c r="AJ8" s="9">
        <v>57306</v>
      </c>
      <c r="AK8" s="9">
        <v>202739</v>
      </c>
      <c r="AL8" s="9">
        <v>90000</v>
      </c>
      <c r="AM8" s="9">
        <v>94707</v>
      </c>
      <c r="AN8" s="9">
        <v>124277</v>
      </c>
      <c r="AO8" s="9">
        <v>90310</v>
      </c>
      <c r="AP8" s="9">
        <v>99604</v>
      </c>
      <c r="AQ8" s="9">
        <v>121782</v>
      </c>
      <c r="AR8" s="109">
        <v>85000</v>
      </c>
      <c r="AS8" s="9">
        <v>56000</v>
      </c>
      <c r="AT8" s="9">
        <v>77500</v>
      </c>
      <c r="AU8" s="9">
        <v>0</v>
      </c>
      <c r="AV8" s="9">
        <v>151250</v>
      </c>
      <c r="AW8" s="9">
        <v>50000</v>
      </c>
      <c r="AX8" s="8">
        <v>88750</v>
      </c>
      <c r="AY8" s="8">
        <v>121475</v>
      </c>
      <c r="AZ8" s="8">
        <v>186666.66666666666</v>
      </c>
    </row>
    <row r="9" spans="2:52" s="11" customFormat="1" ht="20.25" customHeight="1" x14ac:dyDescent="0.2">
      <c r="B9" s="85" t="s">
        <v>4</v>
      </c>
      <c r="C9" s="86" t="s">
        <v>36</v>
      </c>
      <c r="D9" s="86" t="s">
        <v>36</v>
      </c>
      <c r="E9" s="86" t="s">
        <v>36</v>
      </c>
      <c r="F9" s="86" t="s">
        <v>36</v>
      </c>
      <c r="G9" s="86" t="s">
        <v>36</v>
      </c>
      <c r="H9" s="86" t="s">
        <v>36</v>
      </c>
      <c r="I9" s="86" t="s">
        <v>36</v>
      </c>
      <c r="J9" s="86" t="s">
        <v>36</v>
      </c>
      <c r="K9" s="86" t="s">
        <v>36</v>
      </c>
      <c r="L9" s="86" t="s">
        <v>36</v>
      </c>
      <c r="M9" s="86" t="s">
        <v>36</v>
      </c>
      <c r="N9" s="86" t="s">
        <v>36</v>
      </c>
      <c r="O9" s="86" t="s">
        <v>36</v>
      </c>
      <c r="P9" s="86" t="s">
        <v>36</v>
      </c>
      <c r="Q9" s="86" t="s">
        <v>36</v>
      </c>
      <c r="R9" s="86" t="s">
        <v>36</v>
      </c>
      <c r="S9" s="86" t="s">
        <v>36</v>
      </c>
      <c r="T9" s="86" t="s">
        <v>36</v>
      </c>
      <c r="U9" s="86" t="s">
        <v>36</v>
      </c>
      <c r="V9" s="86" t="s">
        <v>36</v>
      </c>
      <c r="W9" s="86" t="s">
        <v>36</v>
      </c>
      <c r="X9" s="86" t="s">
        <v>36</v>
      </c>
      <c r="Y9" s="86" t="s">
        <v>36</v>
      </c>
      <c r="Z9" s="86">
        <v>82301.653016230877</v>
      </c>
      <c r="AA9" s="86">
        <v>49879.789706806594</v>
      </c>
      <c r="AB9" s="86">
        <v>80805.259325026695</v>
      </c>
      <c r="AC9" s="86">
        <v>58608.752905497749</v>
      </c>
      <c r="AD9" s="86">
        <v>65342.524515916637</v>
      </c>
      <c r="AE9" s="86">
        <v>42317.369977064947</v>
      </c>
      <c r="AF9" s="87">
        <v>76272</v>
      </c>
      <c r="AG9" s="7">
        <v>80282</v>
      </c>
      <c r="AH9" s="8">
        <v>60068</v>
      </c>
      <c r="AI9" s="8">
        <v>59708</v>
      </c>
      <c r="AJ9" s="9">
        <v>65372</v>
      </c>
      <c r="AK9" s="9">
        <v>48499</v>
      </c>
      <c r="AL9" s="9">
        <v>70843</v>
      </c>
      <c r="AM9" s="9">
        <v>70351</v>
      </c>
      <c r="AN9" s="9">
        <v>73940</v>
      </c>
      <c r="AO9" s="9">
        <v>73280</v>
      </c>
      <c r="AP9" s="9">
        <v>79270</v>
      </c>
      <c r="AQ9" s="9">
        <v>124456</v>
      </c>
      <c r="AR9" s="109">
        <v>69917</v>
      </c>
      <c r="AS9" s="9">
        <v>80000</v>
      </c>
      <c r="AT9" s="9">
        <v>100000</v>
      </c>
      <c r="AU9" s="9">
        <v>0</v>
      </c>
      <c r="AV9" s="9">
        <v>126667</v>
      </c>
      <c r="AW9" s="9">
        <v>20000</v>
      </c>
      <c r="AX9" s="8">
        <v>111371.66666666667</v>
      </c>
      <c r="AY9" s="8">
        <v>92853.75</v>
      </c>
      <c r="AZ9" s="8">
        <v>38000</v>
      </c>
    </row>
    <row r="10" spans="2:52" s="11" customFormat="1" ht="20.25" customHeight="1" x14ac:dyDescent="0.2">
      <c r="B10" s="85" t="s">
        <v>5</v>
      </c>
      <c r="C10" s="86" t="s">
        <v>36</v>
      </c>
      <c r="D10" s="86" t="s">
        <v>36</v>
      </c>
      <c r="E10" s="86" t="s">
        <v>36</v>
      </c>
      <c r="F10" s="86" t="s">
        <v>36</v>
      </c>
      <c r="G10" s="86" t="s">
        <v>36</v>
      </c>
      <c r="H10" s="86" t="s">
        <v>36</v>
      </c>
      <c r="I10" s="86" t="s">
        <v>36</v>
      </c>
      <c r="J10" s="86" t="s">
        <v>36</v>
      </c>
      <c r="K10" s="86" t="s">
        <v>36</v>
      </c>
      <c r="L10" s="86" t="s">
        <v>36</v>
      </c>
      <c r="M10" s="86" t="s">
        <v>36</v>
      </c>
      <c r="N10" s="86" t="s">
        <v>36</v>
      </c>
      <c r="O10" s="86" t="s">
        <v>36</v>
      </c>
      <c r="P10" s="86" t="s">
        <v>36</v>
      </c>
      <c r="Q10" s="86" t="s">
        <v>36</v>
      </c>
      <c r="R10" s="86" t="s">
        <v>36</v>
      </c>
      <c r="S10" s="86" t="s">
        <v>36</v>
      </c>
      <c r="T10" s="86" t="s">
        <v>36</v>
      </c>
      <c r="U10" s="86" t="s">
        <v>36</v>
      </c>
      <c r="V10" s="86" t="s">
        <v>36</v>
      </c>
      <c r="W10" s="86" t="s">
        <v>36</v>
      </c>
      <c r="X10" s="86" t="s">
        <v>36</v>
      </c>
      <c r="Y10" s="86" t="s">
        <v>36</v>
      </c>
      <c r="Z10" s="117">
        <v>0</v>
      </c>
      <c r="AA10" s="117">
        <v>0</v>
      </c>
      <c r="AB10" s="86">
        <v>62349.737133508243</v>
      </c>
      <c r="AC10" s="86">
        <v>84795.642501571216</v>
      </c>
      <c r="AD10" s="86">
        <v>24939.894853403297</v>
      </c>
      <c r="AE10" s="86">
        <v>68584.710846859074</v>
      </c>
      <c r="AF10" s="87">
        <v>15962</v>
      </c>
      <c r="AG10" s="117">
        <v>0</v>
      </c>
      <c r="AH10" s="8">
        <v>64000</v>
      </c>
      <c r="AI10" s="99">
        <v>0</v>
      </c>
      <c r="AJ10" s="9">
        <v>31250</v>
      </c>
      <c r="AK10" s="64">
        <v>0</v>
      </c>
      <c r="AL10" s="9">
        <v>70000</v>
      </c>
      <c r="AM10" s="9">
        <v>35000</v>
      </c>
      <c r="AN10" s="9">
        <v>108167</v>
      </c>
      <c r="AO10" s="64">
        <v>0</v>
      </c>
      <c r="AP10" s="64">
        <v>0</v>
      </c>
      <c r="AQ10" s="9">
        <v>60000</v>
      </c>
      <c r="AR10" s="64">
        <v>0</v>
      </c>
      <c r="AS10" s="64">
        <v>0</v>
      </c>
      <c r="AT10" s="64">
        <v>0</v>
      </c>
      <c r="AU10" s="9">
        <v>0</v>
      </c>
      <c r="AV10" s="9">
        <v>128000</v>
      </c>
      <c r="AW10" s="9">
        <v>46190</v>
      </c>
      <c r="AX10" s="8">
        <v>0</v>
      </c>
      <c r="AY10" s="8">
        <v>0</v>
      </c>
      <c r="AZ10" s="8">
        <v>0</v>
      </c>
    </row>
    <row r="11" spans="2:52" s="11" customFormat="1" ht="20.25" customHeight="1" x14ac:dyDescent="0.2">
      <c r="B11" s="85" t="s">
        <v>6</v>
      </c>
      <c r="C11" s="86" t="s">
        <v>36</v>
      </c>
      <c r="D11" s="86" t="s">
        <v>36</v>
      </c>
      <c r="E11" s="86" t="s">
        <v>36</v>
      </c>
      <c r="F11" s="86" t="s">
        <v>36</v>
      </c>
      <c r="G11" s="86" t="s">
        <v>36</v>
      </c>
      <c r="H11" s="86" t="s">
        <v>36</v>
      </c>
      <c r="I11" s="86" t="s">
        <v>36</v>
      </c>
      <c r="J11" s="86" t="s">
        <v>36</v>
      </c>
      <c r="K11" s="86" t="s">
        <v>36</v>
      </c>
      <c r="L11" s="86" t="s">
        <v>36</v>
      </c>
      <c r="M11" s="86" t="s">
        <v>36</v>
      </c>
      <c r="N11" s="86" t="s">
        <v>36</v>
      </c>
      <c r="O11" s="86" t="s">
        <v>36</v>
      </c>
      <c r="P11" s="86" t="s">
        <v>36</v>
      </c>
      <c r="Q11" s="86" t="s">
        <v>36</v>
      </c>
      <c r="R11" s="86" t="s">
        <v>36</v>
      </c>
      <c r="S11" s="86" t="s">
        <v>36</v>
      </c>
      <c r="T11" s="86" t="s">
        <v>36</v>
      </c>
      <c r="U11" s="86" t="s">
        <v>36</v>
      </c>
      <c r="V11" s="86" t="s">
        <v>36</v>
      </c>
      <c r="W11" s="86" t="s">
        <v>36</v>
      </c>
      <c r="X11" s="86" t="s">
        <v>36</v>
      </c>
      <c r="Y11" s="86" t="s">
        <v>36</v>
      </c>
      <c r="Z11" s="86">
        <v>58193.087991274362</v>
      </c>
      <c r="AA11" s="86">
        <v>66506.386275742116</v>
      </c>
      <c r="AB11" s="86">
        <v>39903.831765445277</v>
      </c>
      <c r="AC11" s="86">
        <v>68169.045932635679</v>
      </c>
      <c r="AD11" s="86">
        <v>576111.57111361623</v>
      </c>
      <c r="AE11" s="86">
        <v>50503.287078141679</v>
      </c>
      <c r="AF11" s="87">
        <v>87903</v>
      </c>
      <c r="AG11" s="7">
        <v>87421</v>
      </c>
      <c r="AH11" s="8">
        <v>109199</v>
      </c>
      <c r="AI11" s="8">
        <v>43718</v>
      </c>
      <c r="AJ11" s="9">
        <v>43739</v>
      </c>
      <c r="AK11" s="9">
        <v>72083</v>
      </c>
      <c r="AL11" s="9">
        <v>51243</v>
      </c>
      <c r="AM11" s="9">
        <v>60121</v>
      </c>
      <c r="AN11" s="65">
        <v>52038</v>
      </c>
      <c r="AO11" s="65">
        <v>87750</v>
      </c>
      <c r="AP11" s="65">
        <v>97504</v>
      </c>
      <c r="AQ11" s="65">
        <v>55577</v>
      </c>
      <c r="AR11" s="110">
        <v>87700</v>
      </c>
      <c r="AS11" s="100">
        <v>0</v>
      </c>
      <c r="AT11" s="65">
        <v>43338</v>
      </c>
      <c r="AU11" s="9">
        <v>80000</v>
      </c>
      <c r="AV11" s="9">
        <v>0</v>
      </c>
      <c r="AW11" s="9">
        <v>95000</v>
      </c>
      <c r="AX11" s="8">
        <v>0</v>
      </c>
      <c r="AY11" s="8">
        <v>0</v>
      </c>
      <c r="AZ11" s="8">
        <v>93125.907999999996</v>
      </c>
    </row>
    <row r="12" spans="2:52" s="11" customFormat="1" ht="20.25" customHeight="1" x14ac:dyDescent="0.2">
      <c r="B12" s="85" t="s">
        <v>7</v>
      </c>
      <c r="C12" s="86" t="s">
        <v>36</v>
      </c>
      <c r="D12" s="86" t="s">
        <v>36</v>
      </c>
      <c r="E12" s="86" t="s">
        <v>36</v>
      </c>
      <c r="F12" s="86" t="s">
        <v>36</v>
      </c>
      <c r="G12" s="86" t="s">
        <v>36</v>
      </c>
      <c r="H12" s="86" t="s">
        <v>36</v>
      </c>
      <c r="I12" s="86" t="s">
        <v>36</v>
      </c>
      <c r="J12" s="86" t="s">
        <v>36</v>
      </c>
      <c r="K12" s="86" t="s">
        <v>36</v>
      </c>
      <c r="L12" s="86" t="s">
        <v>36</v>
      </c>
      <c r="M12" s="86" t="s">
        <v>36</v>
      </c>
      <c r="N12" s="86" t="s">
        <v>36</v>
      </c>
      <c r="O12" s="86" t="s">
        <v>36</v>
      </c>
      <c r="P12" s="86" t="s">
        <v>36</v>
      </c>
      <c r="Q12" s="86" t="s">
        <v>36</v>
      </c>
      <c r="R12" s="86" t="s">
        <v>36</v>
      </c>
      <c r="S12" s="86" t="s">
        <v>36</v>
      </c>
      <c r="T12" s="86" t="s">
        <v>36</v>
      </c>
      <c r="U12" s="86" t="s">
        <v>36</v>
      </c>
      <c r="V12" s="86" t="s">
        <v>36</v>
      </c>
      <c r="W12" s="86" t="s">
        <v>36</v>
      </c>
      <c r="X12" s="86" t="s">
        <v>36</v>
      </c>
      <c r="Y12" s="86" t="s">
        <v>36</v>
      </c>
      <c r="Z12" s="86">
        <v>56530.428334380813</v>
      </c>
      <c r="AA12" s="86">
        <v>48728.717636649519</v>
      </c>
      <c r="AB12" s="86">
        <v>62541.582478534423</v>
      </c>
      <c r="AC12" s="86">
        <v>118308.62621083189</v>
      </c>
      <c r="AD12" s="86">
        <v>58896.520923037016</v>
      </c>
      <c r="AE12" s="86">
        <v>84795.642501571216</v>
      </c>
      <c r="AF12" s="87">
        <v>93598</v>
      </c>
      <c r="AG12" s="7">
        <v>95004</v>
      </c>
      <c r="AH12" s="8">
        <v>239634</v>
      </c>
      <c r="AI12" s="8">
        <v>340584</v>
      </c>
      <c r="AJ12" s="9">
        <v>445335</v>
      </c>
      <c r="AK12" s="9">
        <v>105540</v>
      </c>
      <c r="AL12" s="9">
        <v>185917</v>
      </c>
      <c r="AM12" s="9">
        <v>168983</v>
      </c>
      <c r="AN12" s="65">
        <v>105806</v>
      </c>
      <c r="AO12" s="65">
        <v>97893</v>
      </c>
      <c r="AP12" s="65">
        <v>99678</v>
      </c>
      <c r="AQ12" s="65">
        <v>90409</v>
      </c>
      <c r="AR12" s="110">
        <v>58052</v>
      </c>
      <c r="AS12" s="65">
        <v>77880</v>
      </c>
      <c r="AT12" s="65">
        <v>44333</v>
      </c>
      <c r="AU12" s="9">
        <v>81500</v>
      </c>
      <c r="AV12" s="65">
        <v>72000</v>
      </c>
      <c r="AW12" s="65">
        <v>117900</v>
      </c>
      <c r="AX12" s="8">
        <v>56981.735714285714</v>
      </c>
      <c r="AY12" s="8">
        <v>130663.63636363637</v>
      </c>
      <c r="AZ12" s="8">
        <v>63333.333333333336</v>
      </c>
    </row>
    <row r="13" spans="2:52" s="11" customFormat="1" ht="20.25" customHeight="1" x14ac:dyDescent="0.2">
      <c r="B13" s="85" t="s">
        <v>8</v>
      </c>
      <c r="C13" s="86" t="s">
        <v>36</v>
      </c>
      <c r="D13" s="86" t="s">
        <v>36</v>
      </c>
      <c r="E13" s="86" t="s">
        <v>36</v>
      </c>
      <c r="F13" s="86" t="s">
        <v>36</v>
      </c>
      <c r="G13" s="86" t="s">
        <v>36</v>
      </c>
      <c r="H13" s="86" t="s">
        <v>36</v>
      </c>
      <c r="I13" s="86" t="s">
        <v>36</v>
      </c>
      <c r="J13" s="86" t="s">
        <v>36</v>
      </c>
      <c r="K13" s="86" t="s">
        <v>36</v>
      </c>
      <c r="L13" s="86" t="s">
        <v>36</v>
      </c>
      <c r="M13" s="86" t="s">
        <v>36</v>
      </c>
      <c r="N13" s="86" t="s">
        <v>36</v>
      </c>
      <c r="O13" s="86" t="s">
        <v>36</v>
      </c>
      <c r="P13" s="86" t="s">
        <v>36</v>
      </c>
      <c r="Q13" s="86" t="s">
        <v>36</v>
      </c>
      <c r="R13" s="86" t="s">
        <v>36</v>
      </c>
      <c r="S13" s="86" t="s">
        <v>36</v>
      </c>
      <c r="T13" s="86" t="s">
        <v>36</v>
      </c>
      <c r="U13" s="86" t="s">
        <v>36</v>
      </c>
      <c r="V13" s="86" t="s">
        <v>36</v>
      </c>
      <c r="W13" s="86" t="s">
        <v>36</v>
      </c>
      <c r="X13" s="86" t="s">
        <v>36</v>
      </c>
      <c r="Y13" s="86" t="s">
        <v>36</v>
      </c>
      <c r="Z13" s="117">
        <v>0</v>
      </c>
      <c r="AA13" s="86">
        <v>91446.281129145413</v>
      </c>
      <c r="AB13" s="86">
        <v>33253.193137871058</v>
      </c>
      <c r="AC13" s="86">
        <v>37409.842280104946</v>
      </c>
      <c r="AD13" s="86">
        <v>60853.343442304053</v>
      </c>
      <c r="AE13" s="86">
        <v>74294.634142243507</v>
      </c>
      <c r="AF13" s="87">
        <v>75532</v>
      </c>
      <c r="AG13" s="7">
        <v>69607</v>
      </c>
      <c r="AH13" s="8">
        <v>81472</v>
      </c>
      <c r="AI13" s="8">
        <v>72906</v>
      </c>
      <c r="AJ13" s="9">
        <v>77657</v>
      </c>
      <c r="AK13" s="9">
        <v>137475</v>
      </c>
      <c r="AL13" s="9">
        <v>82563</v>
      </c>
      <c r="AM13" s="9">
        <v>92071</v>
      </c>
      <c r="AN13" s="65">
        <v>87605</v>
      </c>
      <c r="AO13" s="65">
        <v>112977</v>
      </c>
      <c r="AP13" s="65">
        <v>160442</v>
      </c>
      <c r="AQ13" s="65">
        <v>108500</v>
      </c>
      <c r="AR13" s="110">
        <v>41667</v>
      </c>
      <c r="AS13" s="65">
        <v>345032</v>
      </c>
      <c r="AT13" s="65">
        <v>50000</v>
      </c>
      <c r="AU13" s="9">
        <v>64855</v>
      </c>
      <c r="AV13" s="65">
        <v>90000</v>
      </c>
      <c r="AW13" s="65">
        <v>55000</v>
      </c>
      <c r="AX13" s="8">
        <v>160000</v>
      </c>
      <c r="AY13" s="8">
        <v>62200</v>
      </c>
      <c r="AZ13" s="8">
        <v>81576</v>
      </c>
    </row>
    <row r="14" spans="2:52" s="11" customFormat="1" ht="20.25" customHeight="1" x14ac:dyDescent="0.2">
      <c r="B14" s="85" t="s">
        <v>9</v>
      </c>
      <c r="C14" s="86" t="s">
        <v>36</v>
      </c>
      <c r="D14" s="86" t="s">
        <v>36</v>
      </c>
      <c r="E14" s="86" t="s">
        <v>36</v>
      </c>
      <c r="F14" s="86" t="s">
        <v>36</v>
      </c>
      <c r="G14" s="86" t="s">
        <v>36</v>
      </c>
      <c r="H14" s="86" t="s">
        <v>36</v>
      </c>
      <c r="I14" s="86" t="s">
        <v>36</v>
      </c>
      <c r="J14" s="86" t="s">
        <v>36</v>
      </c>
      <c r="K14" s="86" t="s">
        <v>36</v>
      </c>
      <c r="L14" s="86" t="s">
        <v>36</v>
      </c>
      <c r="M14" s="86" t="s">
        <v>36</v>
      </c>
      <c r="N14" s="86" t="s">
        <v>36</v>
      </c>
      <c r="O14" s="86" t="s">
        <v>36</v>
      </c>
      <c r="P14" s="86" t="s">
        <v>36</v>
      </c>
      <c r="Q14" s="86" t="s">
        <v>36</v>
      </c>
      <c r="R14" s="86" t="s">
        <v>36</v>
      </c>
      <c r="S14" s="86" t="s">
        <v>36</v>
      </c>
      <c r="T14" s="86" t="s">
        <v>36</v>
      </c>
      <c r="U14" s="86" t="s">
        <v>36</v>
      </c>
      <c r="V14" s="86" t="s">
        <v>36</v>
      </c>
      <c r="W14" s="86" t="s">
        <v>36</v>
      </c>
      <c r="X14" s="86" t="s">
        <v>36</v>
      </c>
      <c r="Y14" s="86" t="s">
        <v>36</v>
      </c>
      <c r="Z14" s="86">
        <v>87289.63198691154</v>
      </c>
      <c r="AA14" s="86">
        <v>63181.066961955017</v>
      </c>
      <c r="AB14" s="86">
        <v>62349.737133508243</v>
      </c>
      <c r="AC14" s="86">
        <v>56530.428334380813</v>
      </c>
      <c r="AD14" s="86">
        <v>101573.38994840615</v>
      </c>
      <c r="AE14" s="86">
        <v>61352.141339372109</v>
      </c>
      <c r="AF14" s="87">
        <v>74086</v>
      </c>
      <c r="AG14" s="7">
        <v>62532</v>
      </c>
      <c r="AH14" s="8">
        <v>71281</v>
      </c>
      <c r="AI14" s="8">
        <v>165714</v>
      </c>
      <c r="AJ14" s="9">
        <v>101660</v>
      </c>
      <c r="AK14" s="9">
        <v>111391</v>
      </c>
      <c r="AL14" s="9">
        <v>97762</v>
      </c>
      <c r="AM14" s="9">
        <v>61627</v>
      </c>
      <c r="AN14" s="65">
        <v>161381</v>
      </c>
      <c r="AO14" s="65">
        <v>55571</v>
      </c>
      <c r="AP14" s="65">
        <v>193583</v>
      </c>
      <c r="AQ14" s="65">
        <v>47750</v>
      </c>
      <c r="AR14" s="100">
        <v>0</v>
      </c>
      <c r="AS14" s="65">
        <v>200000</v>
      </c>
      <c r="AT14" s="100">
        <v>0</v>
      </c>
      <c r="AU14" s="9">
        <v>104500</v>
      </c>
      <c r="AV14" s="65">
        <v>60000</v>
      </c>
      <c r="AW14" s="65">
        <v>74000</v>
      </c>
      <c r="AX14" s="8">
        <v>109166.66666666667</v>
      </c>
      <c r="AY14" s="8">
        <v>35448.386666666665</v>
      </c>
      <c r="AZ14" s="8">
        <v>157000</v>
      </c>
    </row>
    <row r="15" spans="2:52" s="11" customFormat="1" ht="20.25" customHeight="1" x14ac:dyDescent="0.2">
      <c r="B15" s="85" t="s">
        <v>10</v>
      </c>
      <c r="C15" s="86" t="s">
        <v>36</v>
      </c>
      <c r="D15" s="86" t="s">
        <v>36</v>
      </c>
      <c r="E15" s="86" t="s">
        <v>36</v>
      </c>
      <c r="F15" s="86" t="s">
        <v>36</v>
      </c>
      <c r="G15" s="86" t="s">
        <v>36</v>
      </c>
      <c r="H15" s="86" t="s">
        <v>36</v>
      </c>
      <c r="I15" s="86" t="s">
        <v>36</v>
      </c>
      <c r="J15" s="86" t="s">
        <v>36</v>
      </c>
      <c r="K15" s="86" t="s">
        <v>36</v>
      </c>
      <c r="L15" s="86" t="s">
        <v>36</v>
      </c>
      <c r="M15" s="86" t="s">
        <v>36</v>
      </c>
      <c r="N15" s="86" t="s">
        <v>36</v>
      </c>
      <c r="O15" s="86" t="s">
        <v>36</v>
      </c>
      <c r="P15" s="86" t="s">
        <v>36</v>
      </c>
      <c r="Q15" s="86" t="s">
        <v>36</v>
      </c>
      <c r="R15" s="86" t="s">
        <v>36</v>
      </c>
      <c r="S15" s="86" t="s">
        <v>36</v>
      </c>
      <c r="T15" s="86" t="s">
        <v>36</v>
      </c>
      <c r="U15" s="86" t="s">
        <v>36</v>
      </c>
      <c r="V15" s="86" t="s">
        <v>36</v>
      </c>
      <c r="W15" s="86" t="s">
        <v>36</v>
      </c>
      <c r="X15" s="86" t="s">
        <v>36</v>
      </c>
      <c r="Y15" s="86" t="s">
        <v>36</v>
      </c>
      <c r="Z15" s="86">
        <v>59855.747648167919</v>
      </c>
      <c r="AA15" s="117">
        <v>0</v>
      </c>
      <c r="AB15" s="117">
        <v>0</v>
      </c>
      <c r="AC15" s="117">
        <v>0</v>
      </c>
      <c r="AD15" s="117">
        <v>0</v>
      </c>
      <c r="AE15" s="117">
        <v>0</v>
      </c>
      <c r="AF15" s="87">
        <v>134675</v>
      </c>
      <c r="AG15" s="117">
        <v>0</v>
      </c>
      <c r="AH15" s="8">
        <v>117458</v>
      </c>
      <c r="AI15" s="8">
        <v>75000</v>
      </c>
      <c r="AJ15" s="9">
        <v>173462</v>
      </c>
      <c r="AK15" s="9">
        <v>305789</v>
      </c>
      <c r="AL15" s="9">
        <v>121667</v>
      </c>
      <c r="AM15" s="9">
        <v>367727</v>
      </c>
      <c r="AN15" s="65">
        <v>154418</v>
      </c>
      <c r="AO15" s="65">
        <v>305130</v>
      </c>
      <c r="AP15" s="100">
        <v>0</v>
      </c>
      <c r="AQ15" s="65">
        <v>10445</v>
      </c>
      <c r="AR15" s="110">
        <v>120000</v>
      </c>
      <c r="AS15" s="100">
        <v>0</v>
      </c>
      <c r="AT15" s="100">
        <v>0</v>
      </c>
      <c r="AU15" s="9">
        <v>150000</v>
      </c>
      <c r="AV15" s="9">
        <v>0</v>
      </c>
      <c r="AW15" s="9">
        <v>0</v>
      </c>
      <c r="AX15" s="99">
        <v>0</v>
      </c>
      <c r="AY15" s="99">
        <v>0</v>
      </c>
      <c r="AZ15" s="8">
        <v>95000</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115"/>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116"/>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row>
    <row r="19" spans="1:52" s="91" customFormat="1" ht="13.5" customHeight="1" x14ac:dyDescent="0.15">
      <c r="B19" s="456" t="s">
        <v>37</v>
      </c>
      <c r="C19" s="456"/>
      <c r="D19" s="456"/>
      <c r="E19" s="456"/>
      <c r="F19" s="456"/>
      <c r="G19" s="93"/>
      <c r="H19" s="93"/>
      <c r="I19" s="93"/>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2" customFormat="1" ht="13.5" customHeight="1" x14ac:dyDescent="0.15">
      <c r="A22" s="104"/>
      <c r="B22" s="456" t="s">
        <v>41</v>
      </c>
      <c r="C22" s="456"/>
      <c r="D22" s="456"/>
      <c r="E22" s="456"/>
      <c r="F22" s="456"/>
      <c r="G22" s="456"/>
      <c r="H22" s="456"/>
      <c r="I22" s="456"/>
      <c r="J22" s="456"/>
      <c r="K22" s="456"/>
      <c r="L22" s="456"/>
      <c r="M22" s="456"/>
      <c r="N22" s="456"/>
      <c r="O22" s="456"/>
      <c r="P22" s="456"/>
      <c r="Q22" s="456"/>
      <c r="R22" s="104"/>
      <c r="S22" s="104"/>
      <c r="T22" s="104"/>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sheetData>
  <mergeCells count="4">
    <mergeCell ref="B19:F19"/>
    <mergeCell ref="B20:C20"/>
    <mergeCell ref="B22:Q22"/>
    <mergeCell ref="B1:AZ1"/>
  </mergeCells>
  <hyperlinks>
    <hyperlink ref="B26" location="Contents!A1" display="(Back to contents)" xr:uid="{00000000-0004-0000-2800-000000000000}"/>
    <hyperlink ref="B20" r:id="rId1" xr:uid="{00000000-0004-0000-2800-000001000000}"/>
    <hyperlink ref="B20:C20" r:id="rId2" display="https://estatistica.madeira.gov.pt/" xr:uid="{00000000-0004-0000-28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Z36"/>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536</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E2" s="74"/>
      <c r="F2" s="74"/>
      <c r="G2" s="75"/>
      <c r="H2" s="75"/>
      <c r="I2" s="75"/>
      <c r="J2" s="75"/>
      <c r="K2" s="75"/>
      <c r="L2" s="75"/>
      <c r="M2" s="75"/>
      <c r="N2" s="75"/>
      <c r="O2" s="75"/>
      <c r="P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35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118">
        <v>2017</v>
      </c>
      <c r="AX3" s="118">
        <v>2018</v>
      </c>
      <c r="AY3" s="118">
        <v>2019</v>
      </c>
      <c r="AZ3" s="118">
        <v>2020</v>
      </c>
    </row>
    <row r="4" spans="2:52" s="11" customFormat="1" ht="20.25" customHeight="1" x14ac:dyDescent="0.2">
      <c r="B4" s="80" t="s">
        <v>11</v>
      </c>
      <c r="C4" s="81">
        <v>2.7998411437648927</v>
      </c>
      <c r="D4" s="81">
        <v>2.211576846307385</v>
      </c>
      <c r="E4" s="81">
        <v>3.1389226407452409</v>
      </c>
      <c r="F4" s="81">
        <v>3.867688526479665</v>
      </c>
      <c r="G4" s="81">
        <v>2.6685371841595633</v>
      </c>
      <c r="H4" s="81">
        <v>4.5381202097620008</v>
      </c>
      <c r="I4" s="81">
        <v>3.3131041156115568</v>
      </c>
      <c r="J4" s="81">
        <v>8.0722271554753977</v>
      </c>
      <c r="K4" s="81">
        <v>12.067437949643537</v>
      </c>
      <c r="L4" s="81">
        <v>16.519841269841269</v>
      </c>
      <c r="M4" s="81">
        <v>20.446177001096384</v>
      </c>
      <c r="N4" s="81">
        <v>43.270150506568804</v>
      </c>
      <c r="O4" s="81">
        <v>21.931036092641801</v>
      </c>
      <c r="P4" s="81">
        <v>20.673463704437157</v>
      </c>
      <c r="Q4" s="81">
        <v>13.640383568203848</v>
      </c>
      <c r="R4" s="81">
        <v>19.374316274502981</v>
      </c>
      <c r="S4" s="81">
        <v>111.71480242476929</v>
      </c>
      <c r="T4" s="81">
        <v>36.943682603004426</v>
      </c>
      <c r="U4" s="81">
        <v>37.492018599112349</v>
      </c>
      <c r="V4" s="81">
        <v>58.765101200212847</v>
      </c>
      <c r="W4" s="81">
        <v>38.23843718083701</v>
      </c>
      <c r="X4" s="81">
        <v>109.07609775481821</v>
      </c>
      <c r="Y4" s="81">
        <v>86.567164179104481</v>
      </c>
      <c r="Z4" s="81">
        <v>167.82621162890325</v>
      </c>
      <c r="AA4" s="81">
        <v>204.75112197434785</v>
      </c>
      <c r="AB4" s="81">
        <v>290.34340410834994</v>
      </c>
      <c r="AC4" s="81">
        <v>431.98713587729605</v>
      </c>
      <c r="AD4" s="81">
        <v>898.76625762059837</v>
      </c>
      <c r="AE4" s="81">
        <v>1100.72357231399</v>
      </c>
      <c r="AF4" s="81">
        <v>1062</v>
      </c>
      <c r="AG4" s="81">
        <v>1108</v>
      </c>
      <c r="AH4" s="81">
        <v>1660</v>
      </c>
      <c r="AI4" s="81">
        <v>1363</v>
      </c>
      <c r="AJ4" s="81">
        <v>1539</v>
      </c>
      <c r="AK4" s="81">
        <v>1948</v>
      </c>
      <c r="AL4" s="81">
        <v>2424</v>
      </c>
      <c r="AM4" s="81">
        <v>2426</v>
      </c>
      <c r="AN4" s="83">
        <v>1413</v>
      </c>
      <c r="AO4" s="83">
        <v>1037</v>
      </c>
      <c r="AP4" s="83">
        <v>1124</v>
      </c>
      <c r="AQ4" s="83">
        <v>444</v>
      </c>
      <c r="AR4" s="83">
        <v>137</v>
      </c>
      <c r="AS4" s="83">
        <v>154</v>
      </c>
      <c r="AT4" s="83">
        <v>141</v>
      </c>
      <c r="AU4" s="83">
        <v>225.36482583533524</v>
      </c>
      <c r="AV4" s="83">
        <v>263</v>
      </c>
      <c r="AW4" s="83">
        <v>440.31941097150587</v>
      </c>
      <c r="AX4" s="6">
        <v>503.32101750379013</v>
      </c>
      <c r="AY4" s="84">
        <v>464.93642078394043</v>
      </c>
      <c r="AZ4" s="84">
        <v>415.61915769741216</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t="s">
        <v>36</v>
      </c>
      <c r="AA5" s="119" t="s">
        <v>36</v>
      </c>
      <c r="AB5" s="119" t="s">
        <v>36</v>
      </c>
      <c r="AC5" s="119" t="s">
        <v>36</v>
      </c>
      <c r="AD5" s="119" t="s">
        <v>36</v>
      </c>
      <c r="AE5" s="119" t="s">
        <v>36</v>
      </c>
      <c r="AF5" s="87">
        <v>471</v>
      </c>
      <c r="AG5" s="7">
        <v>614</v>
      </c>
      <c r="AH5" s="8">
        <v>675</v>
      </c>
      <c r="AI5" s="8">
        <v>603</v>
      </c>
      <c r="AJ5" s="9">
        <v>870</v>
      </c>
      <c r="AK5" s="9">
        <v>1005</v>
      </c>
      <c r="AL5" s="9">
        <v>1078</v>
      </c>
      <c r="AM5" s="9">
        <v>1143</v>
      </c>
      <c r="AN5" s="9">
        <v>872</v>
      </c>
      <c r="AO5" s="9">
        <v>1330</v>
      </c>
      <c r="AP5" s="9">
        <v>1507</v>
      </c>
      <c r="AQ5" s="9">
        <v>232</v>
      </c>
      <c r="AR5" s="9">
        <v>103</v>
      </c>
      <c r="AS5" s="9">
        <v>82</v>
      </c>
      <c r="AT5" s="9">
        <v>96</v>
      </c>
      <c r="AU5" s="14">
        <v>158.4486970684039</v>
      </c>
      <c r="AV5" s="9">
        <v>255</v>
      </c>
      <c r="AW5" s="9">
        <v>219.16347124117053</v>
      </c>
      <c r="AX5" s="8">
        <v>227.02586286240222</v>
      </c>
      <c r="AY5" s="8">
        <v>223.22327781356398</v>
      </c>
      <c r="AZ5" s="8">
        <v>177.57492569002122</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t="s">
        <v>36</v>
      </c>
      <c r="AA6" s="119" t="s">
        <v>36</v>
      </c>
      <c r="AB6" s="119" t="s">
        <v>36</v>
      </c>
      <c r="AC6" s="119" t="s">
        <v>36</v>
      </c>
      <c r="AD6" s="119" t="s">
        <v>36</v>
      </c>
      <c r="AE6" s="119" t="s">
        <v>36</v>
      </c>
      <c r="AF6" s="87">
        <v>556</v>
      </c>
      <c r="AG6" s="7">
        <v>609</v>
      </c>
      <c r="AH6" s="8">
        <v>1287</v>
      </c>
      <c r="AI6" s="8">
        <v>635</v>
      </c>
      <c r="AJ6" s="9">
        <v>751</v>
      </c>
      <c r="AK6" s="9">
        <v>1038</v>
      </c>
      <c r="AL6" s="9">
        <v>1039</v>
      </c>
      <c r="AM6" s="9">
        <v>1406</v>
      </c>
      <c r="AN6" s="9">
        <v>841</v>
      </c>
      <c r="AO6" s="9">
        <v>717</v>
      </c>
      <c r="AP6" s="9">
        <v>666</v>
      </c>
      <c r="AQ6" s="9">
        <v>192</v>
      </c>
      <c r="AR6" s="9">
        <v>68</v>
      </c>
      <c r="AS6" s="9">
        <v>86</v>
      </c>
      <c r="AT6" s="9">
        <v>60</v>
      </c>
      <c r="AU6" s="14">
        <v>121.33621649243707</v>
      </c>
      <c r="AV6" s="9">
        <v>128</v>
      </c>
      <c r="AW6" s="9">
        <v>256.14230891954975</v>
      </c>
      <c r="AX6" s="8">
        <v>257.52125400213447</v>
      </c>
      <c r="AY6" s="8">
        <v>299.06827913882705</v>
      </c>
      <c r="AZ6" s="8">
        <v>210.00113439757425</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t="s">
        <v>36</v>
      </c>
      <c r="AA7" s="119" t="s">
        <v>36</v>
      </c>
      <c r="AB7" s="119" t="s">
        <v>36</v>
      </c>
      <c r="AC7" s="119" t="s">
        <v>36</v>
      </c>
      <c r="AD7" s="119" t="s">
        <v>36</v>
      </c>
      <c r="AE7" s="119" t="s">
        <v>36</v>
      </c>
      <c r="AF7" s="87">
        <v>1545</v>
      </c>
      <c r="AG7" s="7">
        <v>1552</v>
      </c>
      <c r="AH7" s="8">
        <v>2254</v>
      </c>
      <c r="AI7" s="8">
        <v>1901</v>
      </c>
      <c r="AJ7" s="9">
        <v>2113</v>
      </c>
      <c r="AK7" s="9">
        <v>2422</v>
      </c>
      <c r="AL7" s="9">
        <v>3151</v>
      </c>
      <c r="AM7" s="9">
        <v>2801</v>
      </c>
      <c r="AN7" s="9">
        <v>1731</v>
      </c>
      <c r="AO7" s="9">
        <v>1238</v>
      </c>
      <c r="AP7" s="9">
        <v>1442</v>
      </c>
      <c r="AQ7" s="9">
        <v>569</v>
      </c>
      <c r="AR7" s="9">
        <v>166</v>
      </c>
      <c r="AS7" s="9">
        <v>204</v>
      </c>
      <c r="AT7" s="9">
        <v>196</v>
      </c>
      <c r="AU7" s="14">
        <v>344.00807307553856</v>
      </c>
      <c r="AV7" s="9">
        <v>359</v>
      </c>
      <c r="AW7" s="9">
        <v>623.17896727370214</v>
      </c>
      <c r="AX7" s="8">
        <v>733.81783835434896</v>
      </c>
      <c r="AY7" s="8">
        <v>643.96064100592162</v>
      </c>
      <c r="AZ7" s="8">
        <v>551.0532631031092</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t="s">
        <v>36</v>
      </c>
      <c r="AA8" s="119" t="s">
        <v>36</v>
      </c>
      <c r="AB8" s="119" t="s">
        <v>36</v>
      </c>
      <c r="AC8" s="119" t="s">
        <v>36</v>
      </c>
      <c r="AD8" s="119" t="s">
        <v>36</v>
      </c>
      <c r="AE8" s="119" t="s">
        <v>36</v>
      </c>
      <c r="AF8" s="87">
        <v>374</v>
      </c>
      <c r="AG8" s="7">
        <v>539</v>
      </c>
      <c r="AH8" s="8">
        <v>998</v>
      </c>
      <c r="AI8" s="8">
        <v>716</v>
      </c>
      <c r="AJ8" s="9">
        <v>951</v>
      </c>
      <c r="AK8" s="9">
        <v>2087</v>
      </c>
      <c r="AL8" s="9">
        <v>1295</v>
      </c>
      <c r="AM8" s="9">
        <v>1371</v>
      </c>
      <c r="AN8" s="9">
        <v>794</v>
      </c>
      <c r="AO8" s="9">
        <v>760</v>
      </c>
      <c r="AP8" s="9">
        <v>771</v>
      </c>
      <c r="AQ8" s="9">
        <v>333</v>
      </c>
      <c r="AR8" s="9">
        <v>104</v>
      </c>
      <c r="AS8" s="9">
        <v>87</v>
      </c>
      <c r="AT8" s="9">
        <v>54</v>
      </c>
      <c r="AU8" s="14">
        <v>82.259998063329135</v>
      </c>
      <c r="AV8" s="9">
        <v>155</v>
      </c>
      <c r="AW8" s="9">
        <v>260.71869277821628</v>
      </c>
      <c r="AX8" s="8">
        <v>279.01809744202251</v>
      </c>
      <c r="AY8" s="8">
        <v>276.71873629948453</v>
      </c>
      <c r="AZ8" s="8">
        <v>228.10563865123302</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t="s">
        <v>36</v>
      </c>
      <c r="AA9" s="119" t="s">
        <v>36</v>
      </c>
      <c r="AB9" s="119" t="s">
        <v>36</v>
      </c>
      <c r="AC9" s="119" t="s">
        <v>36</v>
      </c>
      <c r="AD9" s="119" t="s">
        <v>36</v>
      </c>
      <c r="AE9" s="119" t="s">
        <v>36</v>
      </c>
      <c r="AF9" s="87">
        <v>603</v>
      </c>
      <c r="AG9" s="7">
        <v>771</v>
      </c>
      <c r="AH9" s="8">
        <v>768</v>
      </c>
      <c r="AI9" s="8">
        <v>904</v>
      </c>
      <c r="AJ9" s="9">
        <v>1006</v>
      </c>
      <c r="AK9" s="9">
        <v>962</v>
      </c>
      <c r="AL9" s="9">
        <v>741</v>
      </c>
      <c r="AM9" s="9">
        <v>1037</v>
      </c>
      <c r="AN9" s="9">
        <v>995</v>
      </c>
      <c r="AO9" s="9">
        <v>695</v>
      </c>
      <c r="AP9" s="9">
        <v>489</v>
      </c>
      <c r="AQ9" s="9">
        <v>413</v>
      </c>
      <c r="AR9" s="9">
        <v>106</v>
      </c>
      <c r="AS9" s="9">
        <v>39</v>
      </c>
      <c r="AT9" s="9">
        <v>76</v>
      </c>
      <c r="AU9" s="14">
        <v>54.646710755308042</v>
      </c>
      <c r="AV9" s="9">
        <v>165</v>
      </c>
      <c r="AW9" s="9">
        <v>166.5323051758383</v>
      </c>
      <c r="AX9" s="8">
        <v>307.85580524344567</v>
      </c>
      <c r="AY9" s="8">
        <v>265.8373094379146</v>
      </c>
      <c r="AZ9" s="8">
        <v>154.37456160860415</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t="s">
        <v>36</v>
      </c>
      <c r="AA10" s="119" t="s">
        <v>36</v>
      </c>
      <c r="AB10" s="119" t="s">
        <v>36</v>
      </c>
      <c r="AC10" s="119" t="s">
        <v>36</v>
      </c>
      <c r="AD10" s="119" t="s">
        <v>36</v>
      </c>
      <c r="AE10" s="119" t="s">
        <v>36</v>
      </c>
      <c r="AF10" s="87">
        <v>349</v>
      </c>
      <c r="AG10" s="7">
        <v>353</v>
      </c>
      <c r="AH10" s="8">
        <v>514</v>
      </c>
      <c r="AI10" s="8">
        <v>1106</v>
      </c>
      <c r="AJ10" s="9">
        <v>617</v>
      </c>
      <c r="AK10" s="9">
        <v>791</v>
      </c>
      <c r="AL10" s="9">
        <v>955</v>
      </c>
      <c r="AM10" s="9">
        <v>1758</v>
      </c>
      <c r="AN10" s="9">
        <v>614</v>
      </c>
      <c r="AO10" s="9">
        <v>173</v>
      </c>
      <c r="AP10" s="9">
        <v>612</v>
      </c>
      <c r="AQ10" s="9">
        <v>243</v>
      </c>
      <c r="AR10" s="9">
        <v>100</v>
      </c>
      <c r="AS10" s="9">
        <v>49</v>
      </c>
      <c r="AT10" s="9">
        <v>56</v>
      </c>
      <c r="AU10" s="14">
        <v>176.04468349193215</v>
      </c>
      <c r="AV10" s="9">
        <v>56</v>
      </c>
      <c r="AW10" s="9">
        <v>193.9367088607595</v>
      </c>
      <c r="AX10" s="8">
        <v>148.47872340425531</v>
      </c>
      <c r="AY10" s="8">
        <v>135.58473099914602</v>
      </c>
      <c r="AZ10" s="8">
        <v>101.64359861591696</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t="s">
        <v>36</v>
      </c>
      <c r="AA11" s="119" t="s">
        <v>36</v>
      </c>
      <c r="AB11" s="119" t="s">
        <v>36</v>
      </c>
      <c r="AC11" s="119" t="s">
        <v>36</v>
      </c>
      <c r="AD11" s="119" t="s">
        <v>36</v>
      </c>
      <c r="AE11" s="119" t="s">
        <v>36</v>
      </c>
      <c r="AF11" s="87">
        <v>645</v>
      </c>
      <c r="AG11" s="7">
        <v>806</v>
      </c>
      <c r="AH11" s="8">
        <v>927</v>
      </c>
      <c r="AI11" s="8">
        <v>765</v>
      </c>
      <c r="AJ11" s="9">
        <v>893</v>
      </c>
      <c r="AK11" s="9">
        <v>1005</v>
      </c>
      <c r="AL11" s="9">
        <v>1110</v>
      </c>
      <c r="AM11" s="9">
        <v>1161</v>
      </c>
      <c r="AN11" s="65">
        <v>698</v>
      </c>
      <c r="AO11" s="65">
        <v>688</v>
      </c>
      <c r="AP11" s="65">
        <v>573</v>
      </c>
      <c r="AQ11" s="65">
        <v>401</v>
      </c>
      <c r="AR11" s="65">
        <v>84</v>
      </c>
      <c r="AS11" s="65">
        <v>60</v>
      </c>
      <c r="AT11" s="65">
        <v>59</v>
      </c>
      <c r="AU11" s="14">
        <v>102.8399840700916</v>
      </c>
      <c r="AV11" s="65">
        <v>71</v>
      </c>
      <c r="AW11" s="65">
        <v>162.75675893144512</v>
      </c>
      <c r="AX11" s="8">
        <v>201.79461123197163</v>
      </c>
      <c r="AY11" s="8">
        <v>251.80696823482106</v>
      </c>
      <c r="AZ11" s="8">
        <v>596.03812776601887</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t="s">
        <v>36</v>
      </c>
      <c r="AA12" s="119" t="s">
        <v>36</v>
      </c>
      <c r="AB12" s="119" t="s">
        <v>36</v>
      </c>
      <c r="AC12" s="119" t="s">
        <v>36</v>
      </c>
      <c r="AD12" s="119" t="s">
        <v>36</v>
      </c>
      <c r="AE12" s="119" t="s">
        <v>36</v>
      </c>
      <c r="AF12" s="87">
        <v>1245</v>
      </c>
      <c r="AG12" s="7">
        <v>1361</v>
      </c>
      <c r="AH12" s="8">
        <v>1890</v>
      </c>
      <c r="AI12" s="8">
        <v>1767</v>
      </c>
      <c r="AJ12" s="9">
        <v>1905</v>
      </c>
      <c r="AK12" s="9">
        <v>2623</v>
      </c>
      <c r="AL12" s="9">
        <v>2871</v>
      </c>
      <c r="AM12" s="9">
        <v>3050</v>
      </c>
      <c r="AN12" s="65">
        <v>1819</v>
      </c>
      <c r="AO12" s="65">
        <v>1212</v>
      </c>
      <c r="AP12" s="65">
        <v>1162</v>
      </c>
      <c r="AQ12" s="65">
        <v>520</v>
      </c>
      <c r="AR12" s="65">
        <v>175</v>
      </c>
      <c r="AS12" s="65">
        <v>181</v>
      </c>
      <c r="AT12" s="65">
        <v>169</v>
      </c>
      <c r="AU12" s="14">
        <v>195.75960887877065</v>
      </c>
      <c r="AV12" s="65">
        <v>325</v>
      </c>
      <c r="AW12" s="65">
        <v>478.9001546705091</v>
      </c>
      <c r="AX12" s="8">
        <v>525.47691645807254</v>
      </c>
      <c r="AY12" s="8">
        <v>525.71683664230022</v>
      </c>
      <c r="AZ12" s="8">
        <v>1883.5147928132083</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t="s">
        <v>36</v>
      </c>
      <c r="AA13" s="119" t="s">
        <v>36</v>
      </c>
      <c r="AB13" s="119" t="s">
        <v>36</v>
      </c>
      <c r="AC13" s="119" t="s">
        <v>36</v>
      </c>
      <c r="AD13" s="119" t="s">
        <v>36</v>
      </c>
      <c r="AE13" s="119" t="s">
        <v>36</v>
      </c>
      <c r="AF13" s="87">
        <v>686</v>
      </c>
      <c r="AG13" s="7">
        <v>368</v>
      </c>
      <c r="AH13" s="8">
        <v>879</v>
      </c>
      <c r="AI13" s="8">
        <v>512</v>
      </c>
      <c r="AJ13" s="9">
        <v>569</v>
      </c>
      <c r="AK13" s="9">
        <v>1034</v>
      </c>
      <c r="AL13" s="9">
        <v>1021</v>
      </c>
      <c r="AM13" s="9">
        <v>880</v>
      </c>
      <c r="AN13" s="65">
        <v>663</v>
      </c>
      <c r="AO13" s="65">
        <v>574</v>
      </c>
      <c r="AP13" s="65">
        <v>702</v>
      </c>
      <c r="AQ13" s="65">
        <v>249</v>
      </c>
      <c r="AR13" s="65">
        <v>104</v>
      </c>
      <c r="AS13" s="65">
        <v>195</v>
      </c>
      <c r="AT13" s="65">
        <v>128</v>
      </c>
      <c r="AU13" s="14">
        <v>192.59868421052633</v>
      </c>
      <c r="AV13" s="65">
        <v>71</v>
      </c>
      <c r="AW13" s="65">
        <v>236.01086809635723</v>
      </c>
      <c r="AX13" s="8">
        <v>147.56910222222223</v>
      </c>
      <c r="AY13" s="8">
        <v>168.44136492326032</v>
      </c>
      <c r="AZ13" s="8">
        <v>24.758472626897714</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t="s">
        <v>36</v>
      </c>
      <c r="AA14" s="119" t="s">
        <v>36</v>
      </c>
      <c r="AB14" s="119" t="s">
        <v>36</v>
      </c>
      <c r="AC14" s="119" t="s">
        <v>36</v>
      </c>
      <c r="AD14" s="119" t="s">
        <v>36</v>
      </c>
      <c r="AE14" s="119" t="s">
        <v>36</v>
      </c>
      <c r="AF14" s="87">
        <v>890</v>
      </c>
      <c r="AG14" s="7">
        <v>668</v>
      </c>
      <c r="AH14" s="8">
        <v>1134</v>
      </c>
      <c r="AI14" s="8">
        <v>665</v>
      </c>
      <c r="AJ14" s="9">
        <v>856</v>
      </c>
      <c r="AK14" s="9">
        <v>1225</v>
      </c>
      <c r="AL14" s="9">
        <v>1079</v>
      </c>
      <c r="AM14" s="9">
        <v>1210</v>
      </c>
      <c r="AN14" s="65">
        <v>877</v>
      </c>
      <c r="AO14" s="65">
        <v>348</v>
      </c>
      <c r="AP14" s="65">
        <v>702</v>
      </c>
      <c r="AQ14" s="65">
        <v>301</v>
      </c>
      <c r="AR14" s="65">
        <v>158</v>
      </c>
      <c r="AS14" s="65">
        <v>209</v>
      </c>
      <c r="AT14" s="65">
        <v>167</v>
      </c>
      <c r="AU14" s="14">
        <v>103.35506134969326</v>
      </c>
      <c r="AV14" s="65">
        <v>155</v>
      </c>
      <c r="AW14" s="65">
        <v>169.67579110852262</v>
      </c>
      <c r="AX14" s="8">
        <v>379.8757281553398</v>
      </c>
      <c r="AY14" s="8">
        <v>171.68192883531015</v>
      </c>
      <c r="AZ14" s="8">
        <v>104.83604091456077</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t="s">
        <v>36</v>
      </c>
      <c r="AA15" s="119" t="s">
        <v>36</v>
      </c>
      <c r="AB15" s="119" t="s">
        <v>36</v>
      </c>
      <c r="AC15" s="119" t="s">
        <v>36</v>
      </c>
      <c r="AD15" s="119" t="s">
        <v>36</v>
      </c>
      <c r="AE15" s="119" t="s">
        <v>36</v>
      </c>
      <c r="AF15" s="87">
        <v>866</v>
      </c>
      <c r="AG15" s="7">
        <v>928</v>
      </c>
      <c r="AH15" s="8">
        <v>1403</v>
      </c>
      <c r="AI15" s="8">
        <v>1648</v>
      </c>
      <c r="AJ15" s="9">
        <v>1889</v>
      </c>
      <c r="AK15" s="9">
        <v>2011</v>
      </c>
      <c r="AL15" s="9">
        <v>12015</v>
      </c>
      <c r="AM15" s="9">
        <v>13868</v>
      </c>
      <c r="AN15" s="65">
        <v>3883</v>
      </c>
      <c r="AO15" s="65">
        <v>1431</v>
      </c>
      <c r="AP15" s="65">
        <v>1555</v>
      </c>
      <c r="AQ15" s="65">
        <v>508</v>
      </c>
      <c r="AR15" s="65">
        <v>97</v>
      </c>
      <c r="AS15" s="65">
        <v>142</v>
      </c>
      <c r="AT15" s="65">
        <v>98</v>
      </c>
      <c r="AU15" s="14">
        <v>230.84650983416893</v>
      </c>
      <c r="AV15" s="65">
        <v>191</v>
      </c>
      <c r="AW15" s="65">
        <v>563.17030736516529</v>
      </c>
      <c r="AX15" s="8">
        <v>520.88427357032458</v>
      </c>
      <c r="AY15" s="8">
        <v>316.63224721261059</v>
      </c>
      <c r="AZ15" s="8">
        <v>995.10812047721504</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c r="E18" s="90"/>
      <c r="F18" s="90"/>
      <c r="G18" s="90"/>
      <c r="H18" s="90"/>
      <c r="I18" s="90"/>
    </row>
    <row r="19" spans="1:52" s="91" customFormat="1" ht="13.5" customHeight="1" x14ac:dyDescent="0.15">
      <c r="B19" s="92" t="s">
        <v>37</v>
      </c>
      <c r="C19" s="92"/>
      <c r="D19" s="92"/>
      <c r="E19" s="92"/>
      <c r="F19" s="92"/>
      <c r="G19" s="92"/>
      <c r="H19" s="92"/>
      <c r="I19" s="92"/>
      <c r="J19" s="92"/>
      <c r="K19" s="92"/>
      <c r="L19" s="92"/>
      <c r="M19" s="92"/>
      <c r="N19" s="92"/>
      <c r="O19" s="120"/>
      <c r="P19" s="120"/>
      <c r="Q19" s="120"/>
      <c r="R19" s="120"/>
      <c r="S19" s="120"/>
      <c r="T19" s="120"/>
      <c r="U19" s="120"/>
      <c r="V19" s="120"/>
      <c r="W19" s="120"/>
      <c r="X19" s="120"/>
      <c r="Y19" s="120"/>
      <c r="Z19" s="120"/>
      <c r="AA19" s="120"/>
      <c r="AB19" s="120"/>
      <c r="AC19" s="120"/>
      <c r="AD19" s="120"/>
      <c r="AE19" s="120"/>
      <c r="AF19" s="120"/>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A22" s="94"/>
      <c r="B22" s="95" t="s">
        <v>42</v>
      </c>
      <c r="C22" s="95"/>
      <c r="D22" s="95"/>
      <c r="E22" s="95"/>
      <c r="F22" s="95"/>
      <c r="G22" s="95"/>
      <c r="H22" s="95"/>
      <c r="I22" s="95"/>
      <c r="J22" s="95"/>
      <c r="K22" s="95"/>
      <c r="L22" s="95"/>
      <c r="M22" s="95"/>
      <c r="N22" s="95"/>
      <c r="O22" s="95"/>
      <c r="P22" s="94"/>
      <c r="Q22" s="94"/>
      <c r="R22" s="94"/>
      <c r="S22" s="94"/>
      <c r="T22" s="94"/>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2.75" customHeight="1" x14ac:dyDescent="0.15"/>
    <row r="26" spans="1:52" ht="12.7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sheetData>
  <mergeCells count="2">
    <mergeCell ref="B20:C20"/>
    <mergeCell ref="B1:AZ1"/>
  </mergeCells>
  <hyperlinks>
    <hyperlink ref="B26" location="Contents!A1" display="(Back to contents)" xr:uid="{00000000-0004-0000-2900-000000000000}"/>
    <hyperlink ref="B20" r:id="rId1" xr:uid="{00000000-0004-0000-2900-000001000000}"/>
    <hyperlink ref="B20:C20" r:id="rId2" display="https://estatistica.madeira.gov.pt/" xr:uid="{00000000-0004-0000-29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Z28"/>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537</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1">
        <v>2910</v>
      </c>
      <c r="D4" s="121">
        <v>2425</v>
      </c>
      <c r="E4" s="121">
        <v>2700</v>
      </c>
      <c r="F4" s="121">
        <v>2935</v>
      </c>
      <c r="G4" s="121">
        <v>2122</v>
      </c>
      <c r="H4" s="121">
        <v>2815</v>
      </c>
      <c r="I4" s="121">
        <v>3505</v>
      </c>
      <c r="J4" s="121">
        <v>3925</v>
      </c>
      <c r="K4" s="121">
        <v>4379</v>
      </c>
      <c r="L4" s="121">
        <v>4635</v>
      </c>
      <c r="M4" s="121">
        <v>4669</v>
      </c>
      <c r="N4" s="121">
        <v>4859</v>
      </c>
      <c r="O4" s="121">
        <v>3804</v>
      </c>
      <c r="P4" s="121">
        <v>3616</v>
      </c>
      <c r="Q4" s="121">
        <v>2873</v>
      </c>
      <c r="R4" s="121">
        <v>2730</v>
      </c>
      <c r="S4" s="121">
        <v>3665</v>
      </c>
      <c r="T4" s="121">
        <v>3076</v>
      </c>
      <c r="U4" s="121">
        <v>2278</v>
      </c>
      <c r="V4" s="121">
        <v>2009</v>
      </c>
      <c r="W4" s="121">
        <v>2831</v>
      </c>
      <c r="X4" s="121">
        <v>3145</v>
      </c>
      <c r="Y4" s="121">
        <v>3257</v>
      </c>
      <c r="Z4" s="121">
        <v>4180</v>
      </c>
      <c r="AA4" s="121">
        <v>4214</v>
      </c>
      <c r="AB4" s="121">
        <v>4676</v>
      </c>
      <c r="AC4" s="121">
        <v>5585</v>
      </c>
      <c r="AD4" s="121">
        <v>5657</v>
      </c>
      <c r="AE4" s="121">
        <v>6710</v>
      </c>
      <c r="AF4" s="122">
        <v>7314</v>
      </c>
      <c r="AG4" s="15">
        <v>7712</v>
      </c>
      <c r="AH4" s="123">
        <v>9009</v>
      </c>
      <c r="AI4" s="123">
        <v>7420</v>
      </c>
      <c r="AJ4" s="123">
        <v>7276</v>
      </c>
      <c r="AK4" s="123">
        <v>7855</v>
      </c>
      <c r="AL4" s="123">
        <v>8357</v>
      </c>
      <c r="AM4" s="123">
        <v>9165</v>
      </c>
      <c r="AN4" s="123">
        <v>6284</v>
      </c>
      <c r="AO4" s="123">
        <v>5011</v>
      </c>
      <c r="AP4" s="123">
        <v>4652</v>
      </c>
      <c r="AQ4" s="123">
        <v>4035</v>
      </c>
      <c r="AR4" s="123">
        <v>3325</v>
      </c>
      <c r="AS4" s="123">
        <v>3084</v>
      </c>
      <c r="AT4" s="108">
        <v>2665</v>
      </c>
      <c r="AU4" s="108">
        <v>3674</v>
      </c>
      <c r="AV4" s="6">
        <v>3958</v>
      </c>
      <c r="AW4" s="108">
        <v>4868</v>
      </c>
      <c r="AX4" s="6">
        <v>4992</v>
      </c>
      <c r="AY4" s="6">
        <v>5214</v>
      </c>
      <c r="AZ4" s="6">
        <v>4558</v>
      </c>
    </row>
    <row r="5" spans="2:52" s="11" customFormat="1" ht="20.25" customHeight="1" x14ac:dyDescent="0.2">
      <c r="B5" s="85" t="s">
        <v>0</v>
      </c>
      <c r="C5" s="124" t="s">
        <v>36</v>
      </c>
      <c r="D5" s="124" t="s">
        <v>36</v>
      </c>
      <c r="E5" s="124" t="s">
        <v>36</v>
      </c>
      <c r="F5" s="124" t="s">
        <v>36</v>
      </c>
      <c r="G5" s="124" t="s">
        <v>36</v>
      </c>
      <c r="H5" s="124" t="s">
        <v>36</v>
      </c>
      <c r="I5" s="124" t="s">
        <v>36</v>
      </c>
      <c r="J5" s="124" t="s">
        <v>36</v>
      </c>
      <c r="K5" s="124" t="s">
        <v>36</v>
      </c>
      <c r="L5" s="124" t="s">
        <v>36</v>
      </c>
      <c r="M5" s="124" t="s">
        <v>36</v>
      </c>
      <c r="N5" s="124" t="s">
        <v>36</v>
      </c>
      <c r="O5" s="124" t="s">
        <v>36</v>
      </c>
      <c r="P5" s="124" t="s">
        <v>36</v>
      </c>
      <c r="Q5" s="124" t="s">
        <v>36</v>
      </c>
      <c r="R5" s="124" t="s">
        <v>36</v>
      </c>
      <c r="S5" s="124" t="s">
        <v>36</v>
      </c>
      <c r="T5" s="124" t="s">
        <v>36</v>
      </c>
      <c r="U5" s="124" t="s">
        <v>36</v>
      </c>
      <c r="V5" s="124" t="s">
        <v>36</v>
      </c>
      <c r="W5" s="124" t="s">
        <v>36</v>
      </c>
      <c r="X5" s="124" t="s">
        <v>36</v>
      </c>
      <c r="Y5" s="124" t="s">
        <v>36</v>
      </c>
      <c r="Z5" s="124">
        <v>374</v>
      </c>
      <c r="AA5" s="124">
        <v>388</v>
      </c>
      <c r="AB5" s="124">
        <v>510</v>
      </c>
      <c r="AC5" s="124">
        <v>554</v>
      </c>
      <c r="AD5" s="124">
        <v>606</v>
      </c>
      <c r="AE5" s="124">
        <v>543</v>
      </c>
      <c r="AF5" s="119">
        <v>907</v>
      </c>
      <c r="AG5" s="7">
        <v>1268</v>
      </c>
      <c r="AH5" s="9">
        <v>1300</v>
      </c>
      <c r="AI5" s="9">
        <v>872</v>
      </c>
      <c r="AJ5" s="9">
        <v>703</v>
      </c>
      <c r="AK5" s="9">
        <v>882</v>
      </c>
      <c r="AL5" s="9">
        <v>1058</v>
      </c>
      <c r="AM5" s="9">
        <v>2023</v>
      </c>
      <c r="AN5" s="9">
        <v>1308</v>
      </c>
      <c r="AO5" s="9">
        <v>763</v>
      </c>
      <c r="AP5" s="9">
        <v>667</v>
      </c>
      <c r="AQ5" s="9">
        <v>670</v>
      </c>
      <c r="AR5" s="9">
        <v>423</v>
      </c>
      <c r="AS5" s="9">
        <v>406</v>
      </c>
      <c r="AT5" s="14">
        <v>304</v>
      </c>
      <c r="AU5" s="14">
        <v>632</v>
      </c>
      <c r="AV5" s="8">
        <v>655</v>
      </c>
      <c r="AW5" s="14">
        <v>720</v>
      </c>
      <c r="AX5" s="8">
        <v>561</v>
      </c>
      <c r="AY5" s="8">
        <v>695</v>
      </c>
      <c r="AZ5" s="8">
        <v>653</v>
      </c>
    </row>
    <row r="6" spans="2:52" s="11" customFormat="1" ht="20.25" customHeight="1" x14ac:dyDescent="0.2">
      <c r="B6" s="85" t="s">
        <v>1</v>
      </c>
      <c r="C6" s="124" t="s">
        <v>36</v>
      </c>
      <c r="D6" s="124" t="s">
        <v>36</v>
      </c>
      <c r="E6" s="124" t="s">
        <v>36</v>
      </c>
      <c r="F6" s="124" t="s">
        <v>36</v>
      </c>
      <c r="G6" s="124" t="s">
        <v>36</v>
      </c>
      <c r="H6" s="124" t="s">
        <v>36</v>
      </c>
      <c r="I6" s="124" t="s">
        <v>36</v>
      </c>
      <c r="J6" s="124" t="s">
        <v>36</v>
      </c>
      <c r="K6" s="124" t="s">
        <v>36</v>
      </c>
      <c r="L6" s="124" t="s">
        <v>36</v>
      </c>
      <c r="M6" s="124" t="s">
        <v>36</v>
      </c>
      <c r="N6" s="124" t="s">
        <v>36</v>
      </c>
      <c r="O6" s="124" t="s">
        <v>36</v>
      </c>
      <c r="P6" s="124" t="s">
        <v>36</v>
      </c>
      <c r="Q6" s="124" t="s">
        <v>36</v>
      </c>
      <c r="R6" s="124" t="s">
        <v>36</v>
      </c>
      <c r="S6" s="124" t="s">
        <v>36</v>
      </c>
      <c r="T6" s="124" t="s">
        <v>36</v>
      </c>
      <c r="U6" s="124" t="s">
        <v>36</v>
      </c>
      <c r="V6" s="124" t="s">
        <v>36</v>
      </c>
      <c r="W6" s="124" t="s">
        <v>36</v>
      </c>
      <c r="X6" s="124" t="s">
        <v>36</v>
      </c>
      <c r="Y6" s="124" t="s">
        <v>36</v>
      </c>
      <c r="Z6" s="124">
        <v>322</v>
      </c>
      <c r="AA6" s="124">
        <v>243</v>
      </c>
      <c r="AB6" s="124">
        <v>348</v>
      </c>
      <c r="AC6" s="124">
        <v>397</v>
      </c>
      <c r="AD6" s="124">
        <v>399</v>
      </c>
      <c r="AE6" s="124">
        <v>500</v>
      </c>
      <c r="AF6" s="119">
        <v>615</v>
      </c>
      <c r="AG6" s="7">
        <v>589</v>
      </c>
      <c r="AH6" s="9">
        <v>773</v>
      </c>
      <c r="AI6" s="9">
        <v>554</v>
      </c>
      <c r="AJ6" s="9">
        <v>768</v>
      </c>
      <c r="AK6" s="9">
        <v>548</v>
      </c>
      <c r="AL6" s="9">
        <v>499</v>
      </c>
      <c r="AM6" s="9">
        <v>467</v>
      </c>
      <c r="AN6" s="9">
        <v>426</v>
      </c>
      <c r="AO6" s="9">
        <v>330</v>
      </c>
      <c r="AP6" s="9">
        <v>373</v>
      </c>
      <c r="AQ6" s="9">
        <v>315</v>
      </c>
      <c r="AR6" s="9">
        <v>312</v>
      </c>
      <c r="AS6" s="9">
        <v>199</v>
      </c>
      <c r="AT6" s="14">
        <v>197</v>
      </c>
      <c r="AU6" s="14">
        <v>220</v>
      </c>
      <c r="AV6" s="8">
        <v>246</v>
      </c>
      <c r="AW6" s="14">
        <v>315</v>
      </c>
      <c r="AX6" s="8">
        <v>345</v>
      </c>
      <c r="AY6" s="8">
        <v>404</v>
      </c>
      <c r="AZ6" s="8">
        <v>297</v>
      </c>
    </row>
    <row r="7" spans="2:52" s="11" customFormat="1" ht="20.25" customHeight="1" x14ac:dyDescent="0.2">
      <c r="B7" s="85" t="s">
        <v>2</v>
      </c>
      <c r="C7" s="124" t="s">
        <v>36</v>
      </c>
      <c r="D7" s="124" t="s">
        <v>36</v>
      </c>
      <c r="E7" s="124" t="s">
        <v>36</v>
      </c>
      <c r="F7" s="124" t="s">
        <v>36</v>
      </c>
      <c r="G7" s="124" t="s">
        <v>36</v>
      </c>
      <c r="H7" s="124" t="s">
        <v>36</v>
      </c>
      <c r="I7" s="124" t="s">
        <v>36</v>
      </c>
      <c r="J7" s="124" t="s">
        <v>36</v>
      </c>
      <c r="K7" s="124" t="s">
        <v>36</v>
      </c>
      <c r="L7" s="124" t="s">
        <v>36</v>
      </c>
      <c r="M7" s="124" t="s">
        <v>36</v>
      </c>
      <c r="N7" s="124" t="s">
        <v>36</v>
      </c>
      <c r="O7" s="124" t="s">
        <v>36</v>
      </c>
      <c r="P7" s="124" t="s">
        <v>36</v>
      </c>
      <c r="Q7" s="124" t="s">
        <v>36</v>
      </c>
      <c r="R7" s="124" t="s">
        <v>36</v>
      </c>
      <c r="S7" s="124" t="s">
        <v>36</v>
      </c>
      <c r="T7" s="124" t="s">
        <v>36</v>
      </c>
      <c r="U7" s="124" t="s">
        <v>36</v>
      </c>
      <c r="V7" s="124" t="s">
        <v>36</v>
      </c>
      <c r="W7" s="124" t="s">
        <v>36</v>
      </c>
      <c r="X7" s="124" t="s">
        <v>36</v>
      </c>
      <c r="Y7" s="124" t="s">
        <v>36</v>
      </c>
      <c r="Z7" s="124">
        <v>1950</v>
      </c>
      <c r="AA7" s="124">
        <v>1987</v>
      </c>
      <c r="AB7" s="124">
        <v>2225</v>
      </c>
      <c r="AC7" s="124">
        <v>2577</v>
      </c>
      <c r="AD7" s="124">
        <v>2464</v>
      </c>
      <c r="AE7" s="124">
        <v>3131</v>
      </c>
      <c r="AF7" s="119">
        <v>2782</v>
      </c>
      <c r="AG7" s="7">
        <v>2820</v>
      </c>
      <c r="AH7" s="9">
        <v>3094</v>
      </c>
      <c r="AI7" s="9">
        <v>2814</v>
      </c>
      <c r="AJ7" s="9">
        <v>2825</v>
      </c>
      <c r="AK7" s="9">
        <v>2810</v>
      </c>
      <c r="AL7" s="9">
        <v>3305</v>
      </c>
      <c r="AM7" s="9">
        <v>3149</v>
      </c>
      <c r="AN7" s="9">
        <v>1840</v>
      </c>
      <c r="AO7" s="9">
        <v>1648</v>
      </c>
      <c r="AP7" s="9">
        <v>1732</v>
      </c>
      <c r="AQ7" s="9">
        <v>1387</v>
      </c>
      <c r="AR7" s="9">
        <v>1082</v>
      </c>
      <c r="AS7" s="9">
        <v>1153</v>
      </c>
      <c r="AT7" s="14">
        <v>1028</v>
      </c>
      <c r="AU7" s="14">
        <v>1470</v>
      </c>
      <c r="AV7" s="8">
        <v>1519</v>
      </c>
      <c r="AW7" s="14">
        <v>1949</v>
      </c>
      <c r="AX7" s="8">
        <v>1839</v>
      </c>
      <c r="AY7" s="8">
        <v>1894</v>
      </c>
      <c r="AZ7" s="8">
        <v>1506</v>
      </c>
    </row>
    <row r="8" spans="2:52" s="11" customFormat="1" ht="20.25" customHeight="1" x14ac:dyDescent="0.2">
      <c r="B8" s="85" t="s">
        <v>3</v>
      </c>
      <c r="C8" s="124" t="s">
        <v>36</v>
      </c>
      <c r="D8" s="124" t="s">
        <v>36</v>
      </c>
      <c r="E8" s="124" t="s">
        <v>36</v>
      </c>
      <c r="F8" s="124" t="s">
        <v>36</v>
      </c>
      <c r="G8" s="124" t="s">
        <v>36</v>
      </c>
      <c r="H8" s="124" t="s">
        <v>36</v>
      </c>
      <c r="I8" s="124" t="s">
        <v>36</v>
      </c>
      <c r="J8" s="124" t="s">
        <v>36</v>
      </c>
      <c r="K8" s="124" t="s">
        <v>36</v>
      </c>
      <c r="L8" s="124" t="s">
        <v>36</v>
      </c>
      <c r="M8" s="124" t="s">
        <v>36</v>
      </c>
      <c r="N8" s="124" t="s">
        <v>36</v>
      </c>
      <c r="O8" s="124" t="s">
        <v>36</v>
      </c>
      <c r="P8" s="124" t="s">
        <v>36</v>
      </c>
      <c r="Q8" s="124" t="s">
        <v>36</v>
      </c>
      <c r="R8" s="124" t="s">
        <v>36</v>
      </c>
      <c r="S8" s="124" t="s">
        <v>36</v>
      </c>
      <c r="T8" s="124" t="s">
        <v>36</v>
      </c>
      <c r="U8" s="124" t="s">
        <v>36</v>
      </c>
      <c r="V8" s="124" t="s">
        <v>36</v>
      </c>
      <c r="W8" s="124" t="s">
        <v>36</v>
      </c>
      <c r="X8" s="124" t="s">
        <v>36</v>
      </c>
      <c r="Y8" s="124" t="s">
        <v>36</v>
      </c>
      <c r="Z8" s="124">
        <v>176</v>
      </c>
      <c r="AA8" s="124">
        <v>159</v>
      </c>
      <c r="AB8" s="124">
        <v>177</v>
      </c>
      <c r="AC8" s="124">
        <v>195</v>
      </c>
      <c r="AD8" s="124">
        <v>197</v>
      </c>
      <c r="AE8" s="124">
        <v>160</v>
      </c>
      <c r="AF8" s="119">
        <v>168</v>
      </c>
      <c r="AG8" s="7">
        <v>260</v>
      </c>
      <c r="AH8" s="9">
        <v>333</v>
      </c>
      <c r="AI8" s="9">
        <v>358</v>
      </c>
      <c r="AJ8" s="9">
        <v>342</v>
      </c>
      <c r="AK8" s="9">
        <v>451</v>
      </c>
      <c r="AL8" s="9">
        <v>393</v>
      </c>
      <c r="AM8" s="9">
        <v>566</v>
      </c>
      <c r="AN8" s="9">
        <v>347</v>
      </c>
      <c r="AO8" s="9">
        <v>283</v>
      </c>
      <c r="AP8" s="9">
        <v>232</v>
      </c>
      <c r="AQ8" s="9">
        <v>204</v>
      </c>
      <c r="AR8" s="9">
        <v>200</v>
      </c>
      <c r="AS8" s="9">
        <v>162</v>
      </c>
      <c r="AT8" s="14">
        <v>108</v>
      </c>
      <c r="AU8" s="14">
        <v>126</v>
      </c>
      <c r="AV8" s="8">
        <v>203</v>
      </c>
      <c r="AW8" s="14">
        <v>168</v>
      </c>
      <c r="AX8" s="8">
        <v>217</v>
      </c>
      <c r="AY8" s="8">
        <v>251</v>
      </c>
      <c r="AZ8" s="8">
        <v>207</v>
      </c>
    </row>
    <row r="9" spans="2:52" s="11" customFormat="1" ht="20.25" customHeight="1" x14ac:dyDescent="0.2">
      <c r="B9" s="85" t="s">
        <v>4</v>
      </c>
      <c r="C9" s="124" t="s">
        <v>36</v>
      </c>
      <c r="D9" s="124" t="s">
        <v>36</v>
      </c>
      <c r="E9" s="124" t="s">
        <v>36</v>
      </c>
      <c r="F9" s="124" t="s">
        <v>36</v>
      </c>
      <c r="G9" s="124" t="s">
        <v>36</v>
      </c>
      <c r="H9" s="124" t="s">
        <v>36</v>
      </c>
      <c r="I9" s="124" t="s">
        <v>36</v>
      </c>
      <c r="J9" s="124" t="s">
        <v>36</v>
      </c>
      <c r="K9" s="124" t="s">
        <v>36</v>
      </c>
      <c r="L9" s="124" t="s">
        <v>36</v>
      </c>
      <c r="M9" s="124" t="s">
        <v>36</v>
      </c>
      <c r="N9" s="124" t="s">
        <v>36</v>
      </c>
      <c r="O9" s="124" t="s">
        <v>36</v>
      </c>
      <c r="P9" s="124" t="s">
        <v>36</v>
      </c>
      <c r="Q9" s="124" t="s">
        <v>36</v>
      </c>
      <c r="R9" s="124" t="s">
        <v>36</v>
      </c>
      <c r="S9" s="124" t="s">
        <v>36</v>
      </c>
      <c r="T9" s="124" t="s">
        <v>36</v>
      </c>
      <c r="U9" s="124" t="s">
        <v>36</v>
      </c>
      <c r="V9" s="124" t="s">
        <v>36</v>
      </c>
      <c r="W9" s="124" t="s">
        <v>36</v>
      </c>
      <c r="X9" s="124" t="s">
        <v>36</v>
      </c>
      <c r="Y9" s="124" t="s">
        <v>36</v>
      </c>
      <c r="Z9" s="124">
        <v>119</v>
      </c>
      <c r="AA9" s="124">
        <v>93</v>
      </c>
      <c r="AB9" s="124">
        <v>157</v>
      </c>
      <c r="AC9" s="124">
        <v>167</v>
      </c>
      <c r="AD9" s="124">
        <v>195</v>
      </c>
      <c r="AE9" s="124">
        <v>270</v>
      </c>
      <c r="AF9" s="119">
        <v>249</v>
      </c>
      <c r="AG9" s="7">
        <v>306</v>
      </c>
      <c r="AH9" s="9">
        <v>318</v>
      </c>
      <c r="AI9" s="9">
        <v>355</v>
      </c>
      <c r="AJ9" s="9">
        <v>183</v>
      </c>
      <c r="AK9" s="9">
        <v>279</v>
      </c>
      <c r="AL9" s="9">
        <v>240</v>
      </c>
      <c r="AM9" s="9">
        <v>224</v>
      </c>
      <c r="AN9" s="9">
        <v>222</v>
      </c>
      <c r="AO9" s="9">
        <v>215</v>
      </c>
      <c r="AP9" s="9">
        <v>169</v>
      </c>
      <c r="AQ9" s="9">
        <v>175</v>
      </c>
      <c r="AR9" s="9">
        <v>138</v>
      </c>
      <c r="AS9" s="9">
        <v>112</v>
      </c>
      <c r="AT9" s="14">
        <v>133</v>
      </c>
      <c r="AU9" s="14">
        <v>140</v>
      </c>
      <c r="AV9" s="8">
        <v>183</v>
      </c>
      <c r="AW9" s="14">
        <v>189</v>
      </c>
      <c r="AX9" s="8">
        <v>209</v>
      </c>
      <c r="AY9" s="8">
        <v>239</v>
      </c>
      <c r="AZ9" s="8">
        <v>208</v>
      </c>
    </row>
    <row r="10" spans="2:52" s="11" customFormat="1" ht="20.25" customHeight="1" x14ac:dyDescent="0.2">
      <c r="B10" s="85" t="s">
        <v>5</v>
      </c>
      <c r="C10" s="124" t="s">
        <v>36</v>
      </c>
      <c r="D10" s="124" t="s">
        <v>36</v>
      </c>
      <c r="E10" s="124" t="s">
        <v>36</v>
      </c>
      <c r="F10" s="124" t="s">
        <v>36</v>
      </c>
      <c r="G10" s="124" t="s">
        <v>36</v>
      </c>
      <c r="H10" s="124" t="s">
        <v>36</v>
      </c>
      <c r="I10" s="124" t="s">
        <v>36</v>
      </c>
      <c r="J10" s="124" t="s">
        <v>36</v>
      </c>
      <c r="K10" s="124" t="s">
        <v>36</v>
      </c>
      <c r="L10" s="124" t="s">
        <v>36</v>
      </c>
      <c r="M10" s="124" t="s">
        <v>36</v>
      </c>
      <c r="N10" s="124" t="s">
        <v>36</v>
      </c>
      <c r="O10" s="124" t="s">
        <v>36</v>
      </c>
      <c r="P10" s="124" t="s">
        <v>36</v>
      </c>
      <c r="Q10" s="124" t="s">
        <v>36</v>
      </c>
      <c r="R10" s="124" t="s">
        <v>36</v>
      </c>
      <c r="S10" s="124" t="s">
        <v>36</v>
      </c>
      <c r="T10" s="124" t="s">
        <v>36</v>
      </c>
      <c r="U10" s="124" t="s">
        <v>36</v>
      </c>
      <c r="V10" s="124" t="s">
        <v>36</v>
      </c>
      <c r="W10" s="124" t="s">
        <v>36</v>
      </c>
      <c r="X10" s="124" t="s">
        <v>36</v>
      </c>
      <c r="Y10" s="124" t="s">
        <v>36</v>
      </c>
      <c r="Z10" s="124">
        <v>79</v>
      </c>
      <c r="AA10" s="124">
        <v>46</v>
      </c>
      <c r="AB10" s="124">
        <v>37</v>
      </c>
      <c r="AC10" s="124">
        <v>71</v>
      </c>
      <c r="AD10" s="124">
        <v>61</v>
      </c>
      <c r="AE10" s="124">
        <v>79</v>
      </c>
      <c r="AF10" s="119">
        <v>125</v>
      </c>
      <c r="AG10" s="7">
        <v>102</v>
      </c>
      <c r="AH10" s="9">
        <v>136</v>
      </c>
      <c r="AI10" s="9">
        <v>80</v>
      </c>
      <c r="AJ10" s="9">
        <v>77</v>
      </c>
      <c r="AK10" s="9">
        <v>104</v>
      </c>
      <c r="AL10" s="9">
        <v>71</v>
      </c>
      <c r="AM10" s="9">
        <v>85</v>
      </c>
      <c r="AN10" s="9">
        <v>94</v>
      </c>
      <c r="AO10" s="9">
        <v>47</v>
      </c>
      <c r="AP10" s="9">
        <v>50</v>
      </c>
      <c r="AQ10" s="9">
        <v>39</v>
      </c>
      <c r="AR10" s="9">
        <v>59</v>
      </c>
      <c r="AS10" s="9">
        <v>29</v>
      </c>
      <c r="AT10" s="14">
        <v>39</v>
      </c>
      <c r="AU10" s="14">
        <v>67</v>
      </c>
      <c r="AV10" s="8">
        <v>31</v>
      </c>
      <c r="AW10" s="14">
        <v>34</v>
      </c>
      <c r="AX10" s="8">
        <v>53</v>
      </c>
      <c r="AY10" s="8">
        <v>62</v>
      </c>
      <c r="AZ10" s="8">
        <v>65</v>
      </c>
    </row>
    <row r="11" spans="2:52" s="11" customFormat="1" ht="20.25" customHeight="1" x14ac:dyDescent="0.2">
      <c r="B11" s="85" t="s">
        <v>6</v>
      </c>
      <c r="C11" s="124" t="s">
        <v>36</v>
      </c>
      <c r="D11" s="124" t="s">
        <v>36</v>
      </c>
      <c r="E11" s="124" t="s">
        <v>36</v>
      </c>
      <c r="F11" s="124" t="s">
        <v>36</v>
      </c>
      <c r="G11" s="124" t="s">
        <v>36</v>
      </c>
      <c r="H11" s="124" t="s">
        <v>36</v>
      </c>
      <c r="I11" s="124" t="s">
        <v>36</v>
      </c>
      <c r="J11" s="124" t="s">
        <v>36</v>
      </c>
      <c r="K11" s="124" t="s">
        <v>36</v>
      </c>
      <c r="L11" s="124" t="s">
        <v>36</v>
      </c>
      <c r="M11" s="124" t="s">
        <v>36</v>
      </c>
      <c r="N11" s="124" t="s">
        <v>36</v>
      </c>
      <c r="O11" s="124" t="s">
        <v>36</v>
      </c>
      <c r="P11" s="124" t="s">
        <v>36</v>
      </c>
      <c r="Q11" s="124" t="s">
        <v>36</v>
      </c>
      <c r="R11" s="124" t="s">
        <v>36</v>
      </c>
      <c r="S11" s="124" t="s">
        <v>36</v>
      </c>
      <c r="T11" s="124" t="s">
        <v>36</v>
      </c>
      <c r="U11" s="124" t="s">
        <v>36</v>
      </c>
      <c r="V11" s="124" t="s">
        <v>36</v>
      </c>
      <c r="W11" s="124" t="s">
        <v>36</v>
      </c>
      <c r="X11" s="124" t="s">
        <v>36</v>
      </c>
      <c r="Y11" s="124" t="s">
        <v>36</v>
      </c>
      <c r="Z11" s="124">
        <v>371</v>
      </c>
      <c r="AA11" s="124">
        <v>348</v>
      </c>
      <c r="AB11" s="124">
        <v>336</v>
      </c>
      <c r="AC11" s="124">
        <v>410</v>
      </c>
      <c r="AD11" s="124">
        <v>435</v>
      </c>
      <c r="AE11" s="124">
        <v>579</v>
      </c>
      <c r="AF11" s="119">
        <v>600</v>
      </c>
      <c r="AG11" s="7">
        <v>600</v>
      </c>
      <c r="AH11" s="9">
        <v>602</v>
      </c>
      <c r="AI11" s="9">
        <v>434</v>
      </c>
      <c r="AJ11" s="9">
        <v>508</v>
      </c>
      <c r="AK11" s="9">
        <v>521</v>
      </c>
      <c r="AL11" s="9">
        <v>504</v>
      </c>
      <c r="AM11" s="9">
        <v>424</v>
      </c>
      <c r="AN11" s="9">
        <v>417</v>
      </c>
      <c r="AO11" s="9">
        <v>387</v>
      </c>
      <c r="AP11" s="9">
        <v>323</v>
      </c>
      <c r="AQ11" s="9">
        <v>296</v>
      </c>
      <c r="AR11" s="9">
        <v>276</v>
      </c>
      <c r="AS11" s="9">
        <v>337</v>
      </c>
      <c r="AT11" s="14">
        <v>237</v>
      </c>
      <c r="AU11" s="14">
        <v>252</v>
      </c>
      <c r="AV11" s="8">
        <v>271</v>
      </c>
      <c r="AW11" s="14">
        <v>366</v>
      </c>
      <c r="AX11" s="8">
        <v>407</v>
      </c>
      <c r="AY11" s="8">
        <v>428</v>
      </c>
      <c r="AZ11" s="8">
        <v>372</v>
      </c>
    </row>
    <row r="12" spans="2:52" s="11" customFormat="1" ht="20.25" customHeight="1" x14ac:dyDescent="0.2">
      <c r="B12" s="85" t="s">
        <v>7</v>
      </c>
      <c r="C12" s="124" t="s">
        <v>36</v>
      </c>
      <c r="D12" s="124" t="s">
        <v>36</v>
      </c>
      <c r="E12" s="124" t="s">
        <v>36</v>
      </c>
      <c r="F12" s="124" t="s">
        <v>36</v>
      </c>
      <c r="G12" s="124" t="s">
        <v>36</v>
      </c>
      <c r="H12" s="124" t="s">
        <v>36</v>
      </c>
      <c r="I12" s="124" t="s">
        <v>36</v>
      </c>
      <c r="J12" s="124" t="s">
        <v>36</v>
      </c>
      <c r="K12" s="124" t="s">
        <v>36</v>
      </c>
      <c r="L12" s="124" t="s">
        <v>36</v>
      </c>
      <c r="M12" s="124" t="s">
        <v>36</v>
      </c>
      <c r="N12" s="124" t="s">
        <v>36</v>
      </c>
      <c r="O12" s="124" t="s">
        <v>36</v>
      </c>
      <c r="P12" s="124" t="s">
        <v>36</v>
      </c>
      <c r="Q12" s="124" t="s">
        <v>36</v>
      </c>
      <c r="R12" s="124" t="s">
        <v>36</v>
      </c>
      <c r="S12" s="124" t="s">
        <v>36</v>
      </c>
      <c r="T12" s="124" t="s">
        <v>36</v>
      </c>
      <c r="U12" s="124" t="s">
        <v>36</v>
      </c>
      <c r="V12" s="124" t="s">
        <v>36</v>
      </c>
      <c r="W12" s="124" t="s">
        <v>36</v>
      </c>
      <c r="X12" s="124" t="s">
        <v>36</v>
      </c>
      <c r="Y12" s="124" t="s">
        <v>36</v>
      </c>
      <c r="Z12" s="124">
        <v>526</v>
      </c>
      <c r="AA12" s="124">
        <v>543</v>
      </c>
      <c r="AB12" s="124">
        <v>581</v>
      </c>
      <c r="AC12" s="124">
        <v>724</v>
      </c>
      <c r="AD12" s="124">
        <v>853</v>
      </c>
      <c r="AE12" s="124">
        <v>875</v>
      </c>
      <c r="AF12" s="119">
        <v>1293</v>
      </c>
      <c r="AG12" s="7">
        <v>1224</v>
      </c>
      <c r="AH12" s="9">
        <v>1693</v>
      </c>
      <c r="AI12" s="9">
        <v>1357</v>
      </c>
      <c r="AJ12" s="9">
        <v>1306</v>
      </c>
      <c r="AK12" s="9">
        <v>1594</v>
      </c>
      <c r="AL12" s="9">
        <v>1569</v>
      </c>
      <c r="AM12" s="9">
        <v>1515</v>
      </c>
      <c r="AN12" s="9">
        <v>1075</v>
      </c>
      <c r="AO12" s="9">
        <v>891</v>
      </c>
      <c r="AP12" s="9">
        <v>744</v>
      </c>
      <c r="AQ12" s="9">
        <v>586</v>
      </c>
      <c r="AR12" s="9">
        <v>557</v>
      </c>
      <c r="AS12" s="9">
        <v>462</v>
      </c>
      <c r="AT12" s="14">
        <v>319</v>
      </c>
      <c r="AU12" s="14">
        <v>491</v>
      </c>
      <c r="AV12" s="8">
        <v>592</v>
      </c>
      <c r="AW12" s="14">
        <v>770</v>
      </c>
      <c r="AX12" s="8">
        <v>875</v>
      </c>
      <c r="AY12" s="8">
        <v>806</v>
      </c>
      <c r="AZ12" s="8">
        <v>803</v>
      </c>
    </row>
    <row r="13" spans="2:52" s="11" customFormat="1" ht="20.25" customHeight="1" x14ac:dyDescent="0.2">
      <c r="B13" s="85" t="s">
        <v>8</v>
      </c>
      <c r="C13" s="124" t="s">
        <v>36</v>
      </c>
      <c r="D13" s="124" t="s">
        <v>36</v>
      </c>
      <c r="E13" s="124" t="s">
        <v>36</v>
      </c>
      <c r="F13" s="124" t="s">
        <v>36</v>
      </c>
      <c r="G13" s="124" t="s">
        <v>36</v>
      </c>
      <c r="H13" s="124" t="s">
        <v>36</v>
      </c>
      <c r="I13" s="124" t="s">
        <v>36</v>
      </c>
      <c r="J13" s="124" t="s">
        <v>36</v>
      </c>
      <c r="K13" s="124" t="s">
        <v>36</v>
      </c>
      <c r="L13" s="124" t="s">
        <v>36</v>
      </c>
      <c r="M13" s="124" t="s">
        <v>36</v>
      </c>
      <c r="N13" s="124" t="s">
        <v>36</v>
      </c>
      <c r="O13" s="124" t="s">
        <v>36</v>
      </c>
      <c r="P13" s="124" t="s">
        <v>36</v>
      </c>
      <c r="Q13" s="124" t="s">
        <v>36</v>
      </c>
      <c r="R13" s="124" t="s">
        <v>36</v>
      </c>
      <c r="S13" s="124" t="s">
        <v>36</v>
      </c>
      <c r="T13" s="124" t="s">
        <v>36</v>
      </c>
      <c r="U13" s="124" t="s">
        <v>36</v>
      </c>
      <c r="V13" s="124" t="s">
        <v>36</v>
      </c>
      <c r="W13" s="124" t="s">
        <v>36</v>
      </c>
      <c r="X13" s="124" t="s">
        <v>36</v>
      </c>
      <c r="Y13" s="124" t="s">
        <v>36</v>
      </c>
      <c r="Z13" s="124">
        <v>55</v>
      </c>
      <c r="AA13" s="124">
        <v>113</v>
      </c>
      <c r="AB13" s="124">
        <v>62</v>
      </c>
      <c r="AC13" s="124">
        <v>123</v>
      </c>
      <c r="AD13" s="124">
        <v>100</v>
      </c>
      <c r="AE13" s="124">
        <v>147</v>
      </c>
      <c r="AF13" s="119">
        <v>156</v>
      </c>
      <c r="AG13" s="7">
        <v>116</v>
      </c>
      <c r="AH13" s="9">
        <v>165</v>
      </c>
      <c r="AI13" s="9">
        <v>140</v>
      </c>
      <c r="AJ13" s="9">
        <v>138</v>
      </c>
      <c r="AK13" s="9">
        <v>179</v>
      </c>
      <c r="AL13" s="9">
        <v>226</v>
      </c>
      <c r="AM13" s="9">
        <v>172</v>
      </c>
      <c r="AN13" s="9">
        <v>159</v>
      </c>
      <c r="AO13" s="9">
        <v>183</v>
      </c>
      <c r="AP13" s="9">
        <v>100</v>
      </c>
      <c r="AQ13" s="9">
        <v>110</v>
      </c>
      <c r="AR13" s="9">
        <v>98</v>
      </c>
      <c r="AS13" s="9">
        <v>73</v>
      </c>
      <c r="AT13" s="14">
        <v>128</v>
      </c>
      <c r="AU13" s="14">
        <v>106</v>
      </c>
      <c r="AV13" s="8">
        <v>98</v>
      </c>
      <c r="AW13" s="14">
        <v>126</v>
      </c>
      <c r="AX13" s="8">
        <v>141</v>
      </c>
      <c r="AY13" s="8">
        <v>134</v>
      </c>
      <c r="AZ13" s="8">
        <v>137</v>
      </c>
    </row>
    <row r="14" spans="2:52" s="11" customFormat="1" ht="20.25" customHeight="1" x14ac:dyDescent="0.2">
      <c r="B14" s="85" t="s">
        <v>9</v>
      </c>
      <c r="C14" s="124" t="s">
        <v>36</v>
      </c>
      <c r="D14" s="124" t="s">
        <v>36</v>
      </c>
      <c r="E14" s="124" t="s">
        <v>36</v>
      </c>
      <c r="F14" s="124" t="s">
        <v>36</v>
      </c>
      <c r="G14" s="124" t="s">
        <v>36</v>
      </c>
      <c r="H14" s="124" t="s">
        <v>36</v>
      </c>
      <c r="I14" s="124" t="s">
        <v>36</v>
      </c>
      <c r="J14" s="124" t="s">
        <v>36</v>
      </c>
      <c r="K14" s="124" t="s">
        <v>36</v>
      </c>
      <c r="L14" s="124" t="s">
        <v>36</v>
      </c>
      <c r="M14" s="124" t="s">
        <v>36</v>
      </c>
      <c r="N14" s="124" t="s">
        <v>36</v>
      </c>
      <c r="O14" s="124" t="s">
        <v>36</v>
      </c>
      <c r="P14" s="124" t="s">
        <v>36</v>
      </c>
      <c r="Q14" s="124" t="s">
        <v>36</v>
      </c>
      <c r="R14" s="124" t="s">
        <v>36</v>
      </c>
      <c r="S14" s="124" t="s">
        <v>36</v>
      </c>
      <c r="T14" s="124" t="s">
        <v>36</v>
      </c>
      <c r="U14" s="124" t="s">
        <v>36</v>
      </c>
      <c r="V14" s="124" t="s">
        <v>36</v>
      </c>
      <c r="W14" s="124" t="s">
        <v>36</v>
      </c>
      <c r="X14" s="124" t="s">
        <v>36</v>
      </c>
      <c r="Y14" s="124" t="s">
        <v>36</v>
      </c>
      <c r="Z14" s="124">
        <v>61</v>
      </c>
      <c r="AA14" s="124">
        <v>111</v>
      </c>
      <c r="AB14" s="124">
        <v>93</v>
      </c>
      <c r="AC14" s="124">
        <v>166</v>
      </c>
      <c r="AD14" s="124">
        <v>175</v>
      </c>
      <c r="AE14" s="124">
        <v>175</v>
      </c>
      <c r="AF14" s="119">
        <v>201</v>
      </c>
      <c r="AG14" s="7">
        <v>175</v>
      </c>
      <c r="AH14" s="9">
        <v>140</v>
      </c>
      <c r="AI14" s="9">
        <v>126</v>
      </c>
      <c r="AJ14" s="9">
        <v>125</v>
      </c>
      <c r="AK14" s="9">
        <v>133</v>
      </c>
      <c r="AL14" s="9">
        <v>140</v>
      </c>
      <c r="AM14" s="9">
        <v>175</v>
      </c>
      <c r="AN14" s="9">
        <v>99</v>
      </c>
      <c r="AO14" s="9">
        <v>93</v>
      </c>
      <c r="AP14" s="9">
        <v>96</v>
      </c>
      <c r="AQ14" s="9">
        <v>85</v>
      </c>
      <c r="AR14" s="9">
        <v>89</v>
      </c>
      <c r="AS14" s="9">
        <v>81</v>
      </c>
      <c r="AT14" s="14">
        <v>95</v>
      </c>
      <c r="AU14" s="14">
        <v>79</v>
      </c>
      <c r="AV14" s="8">
        <v>77</v>
      </c>
      <c r="AW14" s="14">
        <v>107</v>
      </c>
      <c r="AX14" s="8">
        <v>114</v>
      </c>
      <c r="AY14" s="8">
        <v>111</v>
      </c>
      <c r="AZ14" s="8">
        <v>127</v>
      </c>
    </row>
    <row r="15" spans="2:52" s="11" customFormat="1" ht="20.25" customHeight="1" x14ac:dyDescent="0.2">
      <c r="B15" s="85" t="s">
        <v>10</v>
      </c>
      <c r="C15" s="124" t="s">
        <v>36</v>
      </c>
      <c r="D15" s="124" t="s">
        <v>36</v>
      </c>
      <c r="E15" s="124" t="s">
        <v>36</v>
      </c>
      <c r="F15" s="124" t="s">
        <v>36</v>
      </c>
      <c r="G15" s="124" t="s">
        <v>36</v>
      </c>
      <c r="H15" s="124" t="s">
        <v>36</v>
      </c>
      <c r="I15" s="124" t="s">
        <v>36</v>
      </c>
      <c r="J15" s="124" t="s">
        <v>36</v>
      </c>
      <c r="K15" s="124" t="s">
        <v>36</v>
      </c>
      <c r="L15" s="124" t="s">
        <v>36</v>
      </c>
      <c r="M15" s="124" t="s">
        <v>36</v>
      </c>
      <c r="N15" s="124" t="s">
        <v>36</v>
      </c>
      <c r="O15" s="124" t="s">
        <v>36</v>
      </c>
      <c r="P15" s="124" t="s">
        <v>36</v>
      </c>
      <c r="Q15" s="124" t="s">
        <v>36</v>
      </c>
      <c r="R15" s="124" t="s">
        <v>36</v>
      </c>
      <c r="S15" s="124" t="s">
        <v>36</v>
      </c>
      <c r="T15" s="124" t="s">
        <v>36</v>
      </c>
      <c r="U15" s="124" t="s">
        <v>36</v>
      </c>
      <c r="V15" s="124" t="s">
        <v>36</v>
      </c>
      <c r="W15" s="124" t="s">
        <v>36</v>
      </c>
      <c r="X15" s="124" t="s">
        <v>36</v>
      </c>
      <c r="Y15" s="124" t="s">
        <v>36</v>
      </c>
      <c r="Z15" s="124">
        <v>147</v>
      </c>
      <c r="AA15" s="124">
        <v>183</v>
      </c>
      <c r="AB15" s="124">
        <v>150</v>
      </c>
      <c r="AC15" s="124">
        <v>201</v>
      </c>
      <c r="AD15" s="124">
        <v>172</v>
      </c>
      <c r="AE15" s="124">
        <v>251</v>
      </c>
      <c r="AF15" s="119">
        <v>218</v>
      </c>
      <c r="AG15" s="7">
        <v>252</v>
      </c>
      <c r="AH15" s="9">
        <v>455</v>
      </c>
      <c r="AI15" s="9">
        <v>330</v>
      </c>
      <c r="AJ15" s="9">
        <v>301</v>
      </c>
      <c r="AK15" s="9">
        <v>354</v>
      </c>
      <c r="AL15" s="9">
        <v>352</v>
      </c>
      <c r="AM15" s="9">
        <v>365</v>
      </c>
      <c r="AN15" s="9">
        <v>297</v>
      </c>
      <c r="AO15" s="9">
        <v>171</v>
      </c>
      <c r="AP15" s="9">
        <v>166</v>
      </c>
      <c r="AQ15" s="9">
        <v>168</v>
      </c>
      <c r="AR15" s="9">
        <v>91</v>
      </c>
      <c r="AS15" s="9">
        <v>70</v>
      </c>
      <c r="AT15" s="14">
        <v>77</v>
      </c>
      <c r="AU15" s="14">
        <v>91</v>
      </c>
      <c r="AV15" s="8">
        <v>83</v>
      </c>
      <c r="AW15" s="14">
        <v>124</v>
      </c>
      <c r="AX15" s="8">
        <v>231</v>
      </c>
      <c r="AY15" s="8">
        <v>190</v>
      </c>
      <c r="AZ15" s="8">
        <v>183</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c r="C18" s="90"/>
    </row>
    <row r="19" spans="1:52" s="91" customFormat="1" ht="13.5" customHeight="1" x14ac:dyDescent="0.15">
      <c r="B19" s="92" t="s">
        <v>37</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sheetData>
  <mergeCells count="2">
    <mergeCell ref="B20:C20"/>
    <mergeCell ref="B1:AZ1"/>
  </mergeCells>
  <hyperlinks>
    <hyperlink ref="B26" location="Contents!A1" display="(Back to index)" xr:uid="{00000000-0004-0000-2A00-000000000000}"/>
    <hyperlink ref="B20" r:id="rId1" xr:uid="{00000000-0004-0000-2A00-000001000000}"/>
    <hyperlink ref="B20:C20" r:id="rId2" display="https://estatistica.madeira.gov.pt/" xr:uid="{00000000-0004-0000-2A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Z43"/>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538</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1546.0141060045291</v>
      </c>
      <c r="D4" s="122">
        <v>1697.1149529633583</v>
      </c>
      <c r="E4" s="122">
        <v>1432.4428128211011</v>
      </c>
      <c r="F4" s="122">
        <v>1973.3342644227412</v>
      </c>
      <c r="G4" s="122">
        <v>1180.485031075109</v>
      </c>
      <c r="H4" s="122">
        <v>1462.9692441216669</v>
      </c>
      <c r="I4" s="122">
        <v>3430.0386069572332</v>
      </c>
      <c r="J4" s="122">
        <v>5753.1848245727797</v>
      </c>
      <c r="K4" s="122">
        <v>8601.3158288524646</v>
      </c>
      <c r="L4" s="122">
        <v>9768.3881844754142</v>
      </c>
      <c r="M4" s="122">
        <v>13134.331261659401</v>
      </c>
      <c r="N4" s="122">
        <v>23069.951417084823</v>
      </c>
      <c r="O4" s="122">
        <v>20135.747847687075</v>
      </c>
      <c r="P4" s="122">
        <v>21673.267425504535</v>
      </c>
      <c r="Q4" s="122">
        <v>37312.676449756087</v>
      </c>
      <c r="R4" s="122">
        <v>26878.328228968188</v>
      </c>
      <c r="S4" s="122">
        <v>34151.789188056784</v>
      </c>
      <c r="T4" s="122">
        <v>54993.979509382392</v>
      </c>
      <c r="U4" s="122">
        <v>39858.321445316782</v>
      </c>
      <c r="V4" s="122">
        <v>42831.775421234823</v>
      </c>
      <c r="W4" s="122">
        <v>63043.066210432858</v>
      </c>
      <c r="X4" s="122">
        <v>101575.20375894094</v>
      </c>
      <c r="Y4" s="122">
        <v>93873.764228210013</v>
      </c>
      <c r="Z4" s="122">
        <v>129886.97239652438</v>
      </c>
      <c r="AA4" s="122">
        <v>145943.27670314541</v>
      </c>
      <c r="AB4" s="122">
        <v>170309.55397492045</v>
      </c>
      <c r="AC4" s="122">
        <v>203833.76063686516</v>
      </c>
      <c r="AD4" s="122">
        <v>395576.66024880041</v>
      </c>
      <c r="AE4" s="121">
        <v>377839.40702905995</v>
      </c>
      <c r="AF4" s="122">
        <v>415259</v>
      </c>
      <c r="AG4" s="6">
        <v>431111</v>
      </c>
      <c r="AH4" s="123">
        <v>596600</v>
      </c>
      <c r="AI4" s="123">
        <v>606324</v>
      </c>
      <c r="AJ4" s="123">
        <v>694157</v>
      </c>
      <c r="AK4" s="123">
        <v>708559</v>
      </c>
      <c r="AL4" s="123">
        <v>785187</v>
      </c>
      <c r="AM4" s="123">
        <v>869598</v>
      </c>
      <c r="AN4" s="123">
        <v>586371</v>
      </c>
      <c r="AO4" s="123">
        <v>392772</v>
      </c>
      <c r="AP4" s="123">
        <v>405818</v>
      </c>
      <c r="AQ4" s="123">
        <v>310102</v>
      </c>
      <c r="AR4" s="123">
        <v>237343</v>
      </c>
      <c r="AS4" s="123">
        <v>259008</v>
      </c>
      <c r="AT4" s="108">
        <v>196068</v>
      </c>
      <c r="AU4" s="108">
        <v>246635</v>
      </c>
      <c r="AV4" s="6">
        <v>366325.31183000002</v>
      </c>
      <c r="AW4" s="108">
        <v>503938.34766000009</v>
      </c>
      <c r="AX4" s="6">
        <v>467946.39139999991</v>
      </c>
      <c r="AY4" s="6">
        <v>476056.59516999987</v>
      </c>
      <c r="AZ4" s="6">
        <v>444430</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1516.3456070869204</v>
      </c>
      <c r="AA5" s="119">
        <v>2269.5304316597003</v>
      </c>
      <c r="AB5" s="119">
        <v>3102.5229197633703</v>
      </c>
      <c r="AC5" s="119">
        <v>3097.5349407926897</v>
      </c>
      <c r="AD5" s="119">
        <v>4658.7723586157363</v>
      </c>
      <c r="AE5" s="119">
        <v>6639.0000099759573</v>
      </c>
      <c r="AF5" s="119">
        <v>8226</v>
      </c>
      <c r="AG5" s="8">
        <v>12192</v>
      </c>
      <c r="AH5" s="9">
        <v>14359</v>
      </c>
      <c r="AI5" s="9">
        <v>14397</v>
      </c>
      <c r="AJ5" s="9">
        <v>24994</v>
      </c>
      <c r="AK5" s="9">
        <v>17022</v>
      </c>
      <c r="AL5" s="9">
        <v>20845</v>
      </c>
      <c r="AM5" s="9">
        <v>44322</v>
      </c>
      <c r="AN5" s="9">
        <v>32397</v>
      </c>
      <c r="AO5" s="9">
        <v>15807</v>
      </c>
      <c r="AP5" s="9">
        <v>14401</v>
      </c>
      <c r="AQ5" s="9">
        <v>13944</v>
      </c>
      <c r="AR5" s="9">
        <v>7893</v>
      </c>
      <c r="AS5" s="9">
        <v>10318</v>
      </c>
      <c r="AT5" s="14">
        <v>8691</v>
      </c>
      <c r="AU5" s="14">
        <v>17118</v>
      </c>
      <c r="AV5" s="8">
        <v>24936.23689</v>
      </c>
      <c r="AW5" s="14">
        <v>26774.635249999999</v>
      </c>
      <c r="AX5" s="8">
        <v>28419.66418</v>
      </c>
      <c r="AY5" s="8">
        <v>27954.120420000003</v>
      </c>
      <c r="AZ5" s="8">
        <v>27691</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4638.8204427330129</v>
      </c>
      <c r="AA6" s="119">
        <v>2479.0255484282879</v>
      </c>
      <c r="AB6" s="119">
        <v>9671.6912241497994</v>
      </c>
      <c r="AC6" s="119">
        <v>7132.8099280733431</v>
      </c>
      <c r="AD6" s="119">
        <v>12968.745323769715</v>
      </c>
      <c r="AE6" s="119">
        <v>20111.531209784418</v>
      </c>
      <c r="AF6" s="119">
        <v>21748</v>
      </c>
      <c r="AG6" s="8">
        <v>23837</v>
      </c>
      <c r="AH6" s="9">
        <v>45451</v>
      </c>
      <c r="AI6" s="9">
        <v>32510</v>
      </c>
      <c r="AJ6" s="9">
        <v>53220</v>
      </c>
      <c r="AK6" s="9">
        <v>35946</v>
      </c>
      <c r="AL6" s="9">
        <v>34836</v>
      </c>
      <c r="AM6" s="9">
        <v>36142</v>
      </c>
      <c r="AN6" s="9">
        <v>36202</v>
      </c>
      <c r="AO6" s="9">
        <v>22570</v>
      </c>
      <c r="AP6" s="9">
        <v>24951</v>
      </c>
      <c r="AQ6" s="9">
        <v>14616</v>
      </c>
      <c r="AR6" s="9">
        <v>7921</v>
      </c>
      <c r="AS6" s="9">
        <v>12672</v>
      </c>
      <c r="AT6" s="14">
        <v>7814</v>
      </c>
      <c r="AU6" s="14">
        <v>17184</v>
      </c>
      <c r="AV6" s="8">
        <v>23425.697110000001</v>
      </c>
      <c r="AW6" s="14">
        <v>21222.496340000002</v>
      </c>
      <c r="AX6" s="8">
        <v>21133.590940000006</v>
      </c>
      <c r="AY6" s="8">
        <v>21938.007249999999</v>
      </c>
      <c r="AZ6" s="8">
        <v>16707</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98203.329974760825</v>
      </c>
      <c r="AA7" s="119">
        <v>109376.4028690855</v>
      </c>
      <c r="AB7" s="119">
        <v>115237.27815963527</v>
      </c>
      <c r="AC7" s="119">
        <v>140715.8747418721</v>
      </c>
      <c r="AD7" s="119">
        <v>163605.71023832561</v>
      </c>
      <c r="AE7" s="119">
        <v>255574.06649973564</v>
      </c>
      <c r="AF7" s="119">
        <v>253403</v>
      </c>
      <c r="AG7" s="8">
        <v>244746</v>
      </c>
      <c r="AH7" s="9">
        <v>316683</v>
      </c>
      <c r="AI7" s="9">
        <v>360323</v>
      </c>
      <c r="AJ7" s="9">
        <v>324641</v>
      </c>
      <c r="AK7" s="9">
        <v>372611</v>
      </c>
      <c r="AL7" s="9">
        <v>471027</v>
      </c>
      <c r="AM7" s="9">
        <v>462608</v>
      </c>
      <c r="AN7" s="9">
        <v>307681</v>
      </c>
      <c r="AO7" s="9">
        <v>218220</v>
      </c>
      <c r="AP7" s="9">
        <v>236040</v>
      </c>
      <c r="AQ7" s="9">
        <v>184997</v>
      </c>
      <c r="AR7" s="9">
        <v>138259</v>
      </c>
      <c r="AS7" s="9">
        <v>164502</v>
      </c>
      <c r="AT7" s="14">
        <v>130311</v>
      </c>
      <c r="AU7" s="14">
        <v>149391</v>
      </c>
      <c r="AV7" s="8">
        <v>224013.64447</v>
      </c>
      <c r="AW7" s="14">
        <v>322026.60708000005</v>
      </c>
      <c r="AX7" s="8">
        <v>270252.42366999993</v>
      </c>
      <c r="AY7" s="8">
        <v>287933.94485999993</v>
      </c>
      <c r="AZ7" s="8">
        <v>244342</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5357.0894145110287</v>
      </c>
      <c r="AA8" s="119">
        <v>2808.2321604932113</v>
      </c>
      <c r="AB8" s="119">
        <v>6095.3103021717661</v>
      </c>
      <c r="AC8" s="119">
        <v>5047.8347183288279</v>
      </c>
      <c r="AD8" s="119">
        <v>5352.1014355403477</v>
      </c>
      <c r="AE8" s="119">
        <v>6419.5289352660084</v>
      </c>
      <c r="AF8" s="119">
        <v>6294</v>
      </c>
      <c r="AG8" s="8">
        <v>17526</v>
      </c>
      <c r="AH8" s="9">
        <v>12587</v>
      </c>
      <c r="AI8" s="9">
        <v>20462</v>
      </c>
      <c r="AJ8" s="9">
        <v>23284</v>
      </c>
      <c r="AK8" s="9">
        <v>27469</v>
      </c>
      <c r="AL8" s="9">
        <v>23416</v>
      </c>
      <c r="AM8" s="9">
        <v>45922</v>
      </c>
      <c r="AN8" s="9">
        <v>29110</v>
      </c>
      <c r="AO8" s="9">
        <v>13436</v>
      </c>
      <c r="AP8" s="9">
        <v>15322</v>
      </c>
      <c r="AQ8" s="9">
        <v>13638</v>
      </c>
      <c r="AR8" s="9">
        <v>10227</v>
      </c>
      <c r="AS8" s="9">
        <v>7895</v>
      </c>
      <c r="AT8" s="14">
        <v>4207</v>
      </c>
      <c r="AU8" s="14">
        <v>5011</v>
      </c>
      <c r="AV8" s="8">
        <v>11046.37724</v>
      </c>
      <c r="AW8" s="14">
        <v>9722.5940900000005</v>
      </c>
      <c r="AX8" s="8">
        <v>13031.989310000001</v>
      </c>
      <c r="AY8" s="8">
        <v>13714.915070000001</v>
      </c>
      <c r="AZ8" s="8">
        <v>12830</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1117.3072894324678</v>
      </c>
      <c r="AA9" s="119">
        <v>992.60781516545126</v>
      </c>
      <c r="AB9" s="119">
        <v>3242.1863309424289</v>
      </c>
      <c r="AC9" s="119">
        <v>2060.0353148911126</v>
      </c>
      <c r="AD9" s="119">
        <v>29493.919653634741</v>
      </c>
      <c r="AE9" s="119">
        <v>4913.1592861204499</v>
      </c>
      <c r="AF9" s="119">
        <v>7473</v>
      </c>
      <c r="AG9" s="8">
        <v>8067</v>
      </c>
      <c r="AH9" s="9">
        <v>8740</v>
      </c>
      <c r="AI9" s="9">
        <v>13339</v>
      </c>
      <c r="AJ9" s="9">
        <v>9106</v>
      </c>
      <c r="AK9" s="9">
        <v>14114</v>
      </c>
      <c r="AL9" s="9">
        <v>14562</v>
      </c>
      <c r="AM9" s="9">
        <v>11412</v>
      </c>
      <c r="AN9" s="9">
        <v>14531</v>
      </c>
      <c r="AO9" s="9">
        <v>8548</v>
      </c>
      <c r="AP9" s="9">
        <v>9172</v>
      </c>
      <c r="AQ9" s="9">
        <v>6455</v>
      </c>
      <c r="AR9" s="9">
        <v>4902</v>
      </c>
      <c r="AS9" s="9">
        <v>2932</v>
      </c>
      <c r="AT9" s="14">
        <v>3896</v>
      </c>
      <c r="AU9" s="14">
        <v>4119</v>
      </c>
      <c r="AV9" s="8">
        <v>7948.6537900000003</v>
      </c>
      <c r="AW9" s="14">
        <v>9163.7807499999999</v>
      </c>
      <c r="AX9" s="8">
        <v>10611.84965</v>
      </c>
      <c r="AY9" s="8">
        <v>13752.16365</v>
      </c>
      <c r="AZ9" s="8">
        <v>13396</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v>448.91810736125933</v>
      </c>
      <c r="AA10" s="119">
        <v>443.93012839057872</v>
      </c>
      <c r="AB10" s="119">
        <v>219.47107470994902</v>
      </c>
      <c r="AC10" s="119">
        <v>867.90834089843474</v>
      </c>
      <c r="AD10" s="119">
        <v>1232.0308057581228</v>
      </c>
      <c r="AE10" s="119">
        <v>1276.9226164942488</v>
      </c>
      <c r="AF10" s="119">
        <v>1484</v>
      </c>
      <c r="AG10" s="8">
        <v>1419</v>
      </c>
      <c r="AH10" s="9">
        <v>2261</v>
      </c>
      <c r="AI10" s="9">
        <v>1754</v>
      </c>
      <c r="AJ10" s="9">
        <v>1250</v>
      </c>
      <c r="AK10" s="9">
        <v>4732</v>
      </c>
      <c r="AL10" s="9">
        <v>2191</v>
      </c>
      <c r="AM10" s="9">
        <v>2819</v>
      </c>
      <c r="AN10" s="9">
        <v>1705</v>
      </c>
      <c r="AO10" s="9">
        <v>1383</v>
      </c>
      <c r="AP10" s="9">
        <v>1184</v>
      </c>
      <c r="AQ10" s="9">
        <v>514</v>
      </c>
      <c r="AR10" s="9">
        <v>2319</v>
      </c>
      <c r="AS10" s="9">
        <v>290</v>
      </c>
      <c r="AT10" s="14">
        <v>509</v>
      </c>
      <c r="AU10" s="14">
        <v>700</v>
      </c>
      <c r="AV10" s="8">
        <v>744.66439000000003</v>
      </c>
      <c r="AW10" s="14">
        <v>1862.29</v>
      </c>
      <c r="AX10" s="8">
        <v>1282.8235499999998</v>
      </c>
      <c r="AY10" s="8">
        <v>1309.75</v>
      </c>
      <c r="AZ10" s="8">
        <v>2920</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2693.5086441675562</v>
      </c>
      <c r="AA11" s="119">
        <v>5980.5867858461106</v>
      </c>
      <c r="AB11" s="119">
        <v>2583.7731068125818</v>
      </c>
      <c r="AC11" s="119">
        <v>5566.5845312796164</v>
      </c>
      <c r="AD11" s="119">
        <v>116189.98214303529</v>
      </c>
      <c r="AE11" s="119">
        <v>15387.915124549834</v>
      </c>
      <c r="AF11" s="119">
        <v>10720</v>
      </c>
      <c r="AG11" s="8">
        <v>13619</v>
      </c>
      <c r="AH11" s="9">
        <v>17738</v>
      </c>
      <c r="AI11" s="9">
        <v>13047</v>
      </c>
      <c r="AJ11" s="9">
        <v>16149</v>
      </c>
      <c r="AK11" s="9">
        <v>22277</v>
      </c>
      <c r="AL11" s="9">
        <v>20300</v>
      </c>
      <c r="AM11" s="9">
        <v>16883</v>
      </c>
      <c r="AN11" s="9">
        <v>14250</v>
      </c>
      <c r="AO11" s="9">
        <v>9675</v>
      </c>
      <c r="AP11" s="9">
        <v>6859</v>
      </c>
      <c r="AQ11" s="9">
        <v>7976</v>
      </c>
      <c r="AR11" s="9">
        <v>11729</v>
      </c>
      <c r="AS11" s="9">
        <v>5832</v>
      </c>
      <c r="AT11" s="14">
        <v>4019</v>
      </c>
      <c r="AU11" s="14">
        <v>5709</v>
      </c>
      <c r="AV11" s="8">
        <v>7522.3103799999999</v>
      </c>
      <c r="AW11" s="14">
        <v>12724.253570000001</v>
      </c>
      <c r="AX11" s="8">
        <v>13870.421539999999</v>
      </c>
      <c r="AY11" s="8">
        <v>13429.486870000001</v>
      </c>
      <c r="AZ11" s="8">
        <v>13139</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11447.411737712113</v>
      </c>
      <c r="AA12" s="119">
        <v>12958.769365828353</v>
      </c>
      <c r="AB12" s="119">
        <v>22790.075917039936</v>
      </c>
      <c r="AC12" s="119">
        <v>28311.768637583424</v>
      </c>
      <c r="AD12" s="119">
        <v>45704.851308346886</v>
      </c>
      <c r="AE12" s="119">
        <v>52408.695044941691</v>
      </c>
      <c r="AF12" s="119">
        <v>88589</v>
      </c>
      <c r="AG12" s="8">
        <v>89084</v>
      </c>
      <c r="AH12" s="9">
        <v>140321</v>
      </c>
      <c r="AI12" s="9">
        <v>125367</v>
      </c>
      <c r="AJ12" s="9">
        <v>204265</v>
      </c>
      <c r="AK12" s="9">
        <v>161127</v>
      </c>
      <c r="AL12" s="9">
        <v>150752</v>
      </c>
      <c r="AM12" s="9">
        <v>148444</v>
      </c>
      <c r="AN12" s="9">
        <v>102605</v>
      </c>
      <c r="AO12" s="9">
        <v>84098</v>
      </c>
      <c r="AP12" s="9">
        <v>78526</v>
      </c>
      <c r="AQ12" s="9">
        <v>50051</v>
      </c>
      <c r="AR12" s="9">
        <v>43021</v>
      </c>
      <c r="AS12" s="9">
        <v>46254</v>
      </c>
      <c r="AT12" s="14">
        <v>25886</v>
      </c>
      <c r="AU12" s="14">
        <v>35319</v>
      </c>
      <c r="AV12" s="8">
        <v>55114.393630000013</v>
      </c>
      <c r="AW12" s="14">
        <v>81640.379430000001</v>
      </c>
      <c r="AX12" s="8">
        <v>83457.684970000002</v>
      </c>
      <c r="AY12" s="8">
        <v>73606.160609999992</v>
      </c>
      <c r="AZ12" s="8">
        <v>82201</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538.7017288335112</v>
      </c>
      <c r="AA13" s="119">
        <v>832.99248810367021</v>
      </c>
      <c r="AB13" s="119">
        <v>1012.5597310481738</v>
      </c>
      <c r="AC13" s="119">
        <v>1571.2133757644076</v>
      </c>
      <c r="AD13" s="119">
        <v>927.76408854660269</v>
      </c>
      <c r="AE13" s="119">
        <v>2005.1675462136252</v>
      </c>
      <c r="AF13" s="119">
        <v>2408</v>
      </c>
      <c r="AG13" s="8">
        <v>2586</v>
      </c>
      <c r="AH13" s="9">
        <v>3277</v>
      </c>
      <c r="AI13" s="9">
        <v>2299</v>
      </c>
      <c r="AJ13" s="9">
        <v>7733</v>
      </c>
      <c r="AK13" s="9">
        <v>11255</v>
      </c>
      <c r="AL13" s="9">
        <v>8801</v>
      </c>
      <c r="AM13" s="9">
        <v>3978</v>
      </c>
      <c r="AN13" s="9">
        <v>6368</v>
      </c>
      <c r="AO13" s="9">
        <v>5070</v>
      </c>
      <c r="AP13" s="9">
        <v>2610</v>
      </c>
      <c r="AQ13" s="9">
        <v>3167</v>
      </c>
      <c r="AR13" s="9">
        <v>1698</v>
      </c>
      <c r="AS13" s="9">
        <v>1352</v>
      </c>
      <c r="AT13" s="14">
        <v>1373</v>
      </c>
      <c r="AU13" s="14">
        <v>1076</v>
      </c>
      <c r="AV13" s="8">
        <v>1102.135</v>
      </c>
      <c r="AW13" s="14">
        <v>6005.7663000000002</v>
      </c>
      <c r="AX13" s="8">
        <v>3567.1603999999998</v>
      </c>
      <c r="AY13" s="8">
        <v>4623.7977699999992</v>
      </c>
      <c r="AZ13" s="8">
        <v>3747</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498.79789706806594</v>
      </c>
      <c r="AA14" s="119">
        <v>1152.2231422272325</v>
      </c>
      <c r="AB14" s="119">
        <v>927.76408854660269</v>
      </c>
      <c r="AC14" s="119">
        <v>2374.2779900439941</v>
      </c>
      <c r="AD14" s="119">
        <v>8998.3140631079095</v>
      </c>
      <c r="AE14" s="119">
        <v>3052.6431300565637</v>
      </c>
      <c r="AF14" s="119">
        <v>4141</v>
      </c>
      <c r="AG14" s="8">
        <v>3522</v>
      </c>
      <c r="AH14" s="9">
        <v>4216</v>
      </c>
      <c r="AI14" s="9">
        <v>3865</v>
      </c>
      <c r="AJ14" s="9">
        <v>5549</v>
      </c>
      <c r="AK14" s="9">
        <v>5323</v>
      </c>
      <c r="AL14" s="9">
        <v>5804</v>
      </c>
      <c r="AM14" s="9">
        <v>7558</v>
      </c>
      <c r="AN14" s="9">
        <v>3856</v>
      </c>
      <c r="AO14" s="9">
        <v>2190</v>
      </c>
      <c r="AP14" s="9">
        <v>3545</v>
      </c>
      <c r="AQ14" s="9">
        <v>2313</v>
      </c>
      <c r="AR14" s="9">
        <v>1749</v>
      </c>
      <c r="AS14" s="9">
        <v>1811</v>
      </c>
      <c r="AT14" s="14">
        <v>3274</v>
      </c>
      <c r="AU14" s="14">
        <v>3828</v>
      </c>
      <c r="AV14" s="8">
        <v>2537.05375</v>
      </c>
      <c r="AW14" s="14">
        <v>3514.8364100000003</v>
      </c>
      <c r="AX14" s="8">
        <v>5187.0540599999995</v>
      </c>
      <c r="AY14" s="8">
        <v>3850.0008499999999</v>
      </c>
      <c r="AZ14" s="8">
        <v>3941</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3426.741552857613</v>
      </c>
      <c r="AA15" s="119">
        <v>6648.9759679173194</v>
      </c>
      <c r="AB15" s="119">
        <v>5426.9211201005583</v>
      </c>
      <c r="AC15" s="119">
        <v>7087.9181173372172</v>
      </c>
      <c r="AD15" s="119">
        <v>6444.4688301194128</v>
      </c>
      <c r="AE15" s="119">
        <v>10050.777625921528</v>
      </c>
      <c r="AF15" s="119">
        <v>10773</v>
      </c>
      <c r="AG15" s="8">
        <v>14512</v>
      </c>
      <c r="AH15" s="9">
        <v>30966</v>
      </c>
      <c r="AI15" s="9">
        <v>18961</v>
      </c>
      <c r="AJ15" s="9">
        <v>23967</v>
      </c>
      <c r="AK15" s="9">
        <v>36682</v>
      </c>
      <c r="AL15" s="9">
        <v>32653</v>
      </c>
      <c r="AM15" s="9">
        <v>89510</v>
      </c>
      <c r="AN15" s="9">
        <v>37666</v>
      </c>
      <c r="AO15" s="9">
        <v>11775</v>
      </c>
      <c r="AP15" s="9">
        <v>13209</v>
      </c>
      <c r="AQ15" s="9">
        <v>12432</v>
      </c>
      <c r="AR15" s="9">
        <v>7627</v>
      </c>
      <c r="AS15" s="9">
        <v>5150</v>
      </c>
      <c r="AT15" s="14">
        <v>6088</v>
      </c>
      <c r="AU15" s="14">
        <v>7180</v>
      </c>
      <c r="AV15" s="8">
        <v>7934.1451799999995</v>
      </c>
      <c r="AW15" s="14">
        <v>9280.7084400000022</v>
      </c>
      <c r="AX15" s="8">
        <v>17131.72913</v>
      </c>
      <c r="AY15" s="8">
        <v>13944.247820000001</v>
      </c>
      <c r="AZ15" s="8">
        <v>23517</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c r="C18" s="90"/>
    </row>
    <row r="19" spans="1:52" s="91" customFormat="1" ht="13.5" customHeight="1" x14ac:dyDescent="0.15">
      <c r="B19" s="92" t="s">
        <v>37</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sheetData>
  <mergeCells count="2">
    <mergeCell ref="B20:C20"/>
    <mergeCell ref="B1:AZ1"/>
  </mergeCells>
  <hyperlinks>
    <hyperlink ref="B26" location="Contents!A1" display="(Back to contents)" xr:uid="{00000000-0004-0000-2B00-000000000000}"/>
    <hyperlink ref="B20" r:id="rId1" xr:uid="{00000000-0004-0000-2B00-000001000000}"/>
    <hyperlink ref="B20:C20" r:id="rId2" display="https://estatistica.madeira.gov.pt/" xr:uid="{00000000-0004-0000-2B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Z43"/>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539</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1">
        <v>517</v>
      </c>
      <c r="D4" s="121">
        <v>534</v>
      </c>
      <c r="E4" s="121">
        <v>286</v>
      </c>
      <c r="F4" s="121">
        <v>704</v>
      </c>
      <c r="G4" s="121">
        <v>442</v>
      </c>
      <c r="H4" s="121">
        <v>510</v>
      </c>
      <c r="I4" s="121">
        <v>529</v>
      </c>
      <c r="J4" s="121">
        <v>522</v>
      </c>
      <c r="K4" s="121">
        <v>472</v>
      </c>
      <c r="L4" s="121">
        <v>506</v>
      </c>
      <c r="M4" s="121">
        <v>795</v>
      </c>
      <c r="N4" s="121">
        <v>940</v>
      </c>
      <c r="O4" s="121">
        <v>591</v>
      </c>
      <c r="P4" s="121">
        <v>837</v>
      </c>
      <c r="Q4" s="121">
        <v>1249</v>
      </c>
      <c r="R4" s="121">
        <v>902</v>
      </c>
      <c r="S4" s="121">
        <v>950</v>
      </c>
      <c r="T4" s="121">
        <v>1131</v>
      </c>
      <c r="U4" s="121">
        <v>813</v>
      </c>
      <c r="V4" s="121">
        <v>808</v>
      </c>
      <c r="W4" s="121">
        <v>1197</v>
      </c>
      <c r="X4" s="121">
        <v>1456</v>
      </c>
      <c r="Y4" s="121">
        <v>1598</v>
      </c>
      <c r="Z4" s="121">
        <v>2200</v>
      </c>
      <c r="AA4" s="121">
        <v>2240</v>
      </c>
      <c r="AB4" s="121">
        <v>2819</v>
      </c>
      <c r="AC4" s="121">
        <v>3265</v>
      </c>
      <c r="AD4" s="121">
        <v>3550</v>
      </c>
      <c r="AE4" s="121">
        <v>4366</v>
      </c>
      <c r="AF4" s="122">
        <v>4316</v>
      </c>
      <c r="AG4" s="6">
        <v>4450</v>
      </c>
      <c r="AH4" s="123">
        <v>5666</v>
      </c>
      <c r="AI4" s="123">
        <v>4797</v>
      </c>
      <c r="AJ4" s="123">
        <v>5194</v>
      </c>
      <c r="AK4" s="123">
        <v>5170</v>
      </c>
      <c r="AL4" s="123">
        <v>5565</v>
      </c>
      <c r="AM4" s="123">
        <v>5483</v>
      </c>
      <c r="AN4" s="123">
        <v>3523</v>
      </c>
      <c r="AO4" s="123">
        <v>2971</v>
      </c>
      <c r="AP4" s="123">
        <v>2996</v>
      </c>
      <c r="AQ4" s="123">
        <v>2365</v>
      </c>
      <c r="AR4" s="123">
        <v>1908</v>
      </c>
      <c r="AS4" s="123">
        <v>1836</v>
      </c>
      <c r="AT4" s="108">
        <v>1571</v>
      </c>
      <c r="AU4" s="108">
        <v>2307</v>
      </c>
      <c r="AV4" s="6">
        <v>2636</v>
      </c>
      <c r="AW4" s="108">
        <v>3528</v>
      </c>
      <c r="AX4" s="6">
        <v>3505</v>
      </c>
      <c r="AY4" s="6">
        <v>3556</v>
      </c>
      <c r="AZ4" s="6">
        <v>2823</v>
      </c>
    </row>
    <row r="5" spans="2:52" s="11" customFormat="1" ht="20.25" customHeight="1" x14ac:dyDescent="0.2">
      <c r="B5" s="85" t="s">
        <v>0</v>
      </c>
      <c r="C5" s="124" t="s">
        <v>36</v>
      </c>
      <c r="D5" s="124" t="s">
        <v>36</v>
      </c>
      <c r="E5" s="124" t="s">
        <v>36</v>
      </c>
      <c r="F5" s="124" t="s">
        <v>36</v>
      </c>
      <c r="G5" s="124" t="s">
        <v>36</v>
      </c>
      <c r="H5" s="124" t="s">
        <v>36</v>
      </c>
      <c r="I5" s="124" t="s">
        <v>36</v>
      </c>
      <c r="J5" s="124" t="s">
        <v>36</v>
      </c>
      <c r="K5" s="124" t="s">
        <v>36</v>
      </c>
      <c r="L5" s="124" t="s">
        <v>36</v>
      </c>
      <c r="M5" s="124" t="s">
        <v>36</v>
      </c>
      <c r="N5" s="124" t="s">
        <v>36</v>
      </c>
      <c r="O5" s="124" t="s">
        <v>36</v>
      </c>
      <c r="P5" s="124" t="s">
        <v>36</v>
      </c>
      <c r="Q5" s="124" t="s">
        <v>36</v>
      </c>
      <c r="R5" s="124" t="s">
        <v>36</v>
      </c>
      <c r="S5" s="124" t="s">
        <v>36</v>
      </c>
      <c r="T5" s="124" t="s">
        <v>36</v>
      </c>
      <c r="U5" s="124" t="s">
        <v>36</v>
      </c>
      <c r="V5" s="124" t="s">
        <v>36</v>
      </c>
      <c r="W5" s="124" t="s">
        <v>36</v>
      </c>
      <c r="X5" s="124" t="s">
        <v>36</v>
      </c>
      <c r="Y5" s="124" t="s">
        <v>36</v>
      </c>
      <c r="Z5" s="124">
        <v>43</v>
      </c>
      <c r="AA5" s="124">
        <v>54</v>
      </c>
      <c r="AB5" s="124">
        <v>85</v>
      </c>
      <c r="AC5" s="124">
        <v>89</v>
      </c>
      <c r="AD5" s="124">
        <v>97</v>
      </c>
      <c r="AE5" s="124">
        <v>116</v>
      </c>
      <c r="AF5" s="119">
        <v>150</v>
      </c>
      <c r="AG5" s="8">
        <v>184</v>
      </c>
      <c r="AH5" s="9">
        <v>117</v>
      </c>
      <c r="AI5" s="9">
        <v>96</v>
      </c>
      <c r="AJ5" s="9">
        <v>201</v>
      </c>
      <c r="AK5" s="9">
        <v>141</v>
      </c>
      <c r="AL5" s="9">
        <v>159</v>
      </c>
      <c r="AM5" s="9">
        <v>178</v>
      </c>
      <c r="AN5" s="9">
        <v>142</v>
      </c>
      <c r="AO5" s="9">
        <v>138</v>
      </c>
      <c r="AP5" s="9">
        <v>122</v>
      </c>
      <c r="AQ5" s="9">
        <v>117</v>
      </c>
      <c r="AR5" s="9">
        <v>85</v>
      </c>
      <c r="AS5" s="9">
        <v>76</v>
      </c>
      <c r="AT5" s="14">
        <v>83</v>
      </c>
      <c r="AU5" s="14">
        <v>119</v>
      </c>
      <c r="AV5" s="8">
        <v>221</v>
      </c>
      <c r="AW5" s="14">
        <v>228</v>
      </c>
      <c r="AX5" s="8">
        <v>172</v>
      </c>
      <c r="AY5" s="8">
        <v>252</v>
      </c>
      <c r="AZ5" s="8">
        <v>139</v>
      </c>
    </row>
    <row r="6" spans="2:52" s="11" customFormat="1" ht="20.25" customHeight="1" x14ac:dyDescent="0.2">
      <c r="B6" s="85" t="s">
        <v>1</v>
      </c>
      <c r="C6" s="124" t="s">
        <v>36</v>
      </c>
      <c r="D6" s="124" t="s">
        <v>36</v>
      </c>
      <c r="E6" s="124" t="s">
        <v>36</v>
      </c>
      <c r="F6" s="124" t="s">
        <v>36</v>
      </c>
      <c r="G6" s="124" t="s">
        <v>36</v>
      </c>
      <c r="H6" s="124" t="s">
        <v>36</v>
      </c>
      <c r="I6" s="124" t="s">
        <v>36</v>
      </c>
      <c r="J6" s="124" t="s">
        <v>36</v>
      </c>
      <c r="K6" s="124" t="s">
        <v>36</v>
      </c>
      <c r="L6" s="124" t="s">
        <v>36</v>
      </c>
      <c r="M6" s="124" t="s">
        <v>36</v>
      </c>
      <c r="N6" s="124" t="s">
        <v>36</v>
      </c>
      <c r="O6" s="124" t="s">
        <v>36</v>
      </c>
      <c r="P6" s="124" t="s">
        <v>36</v>
      </c>
      <c r="Q6" s="124" t="s">
        <v>36</v>
      </c>
      <c r="R6" s="124" t="s">
        <v>36</v>
      </c>
      <c r="S6" s="124" t="s">
        <v>36</v>
      </c>
      <c r="T6" s="124" t="s">
        <v>36</v>
      </c>
      <c r="U6" s="124" t="s">
        <v>36</v>
      </c>
      <c r="V6" s="124" t="s">
        <v>36</v>
      </c>
      <c r="W6" s="124" t="s">
        <v>36</v>
      </c>
      <c r="X6" s="124" t="s">
        <v>36</v>
      </c>
      <c r="Y6" s="124" t="s">
        <v>36</v>
      </c>
      <c r="Z6" s="124">
        <v>65</v>
      </c>
      <c r="AA6" s="124">
        <v>41</v>
      </c>
      <c r="AB6" s="124">
        <v>170</v>
      </c>
      <c r="AC6" s="124">
        <v>122</v>
      </c>
      <c r="AD6" s="124">
        <v>191</v>
      </c>
      <c r="AE6" s="124">
        <v>241</v>
      </c>
      <c r="AF6" s="119">
        <v>235</v>
      </c>
      <c r="AG6" s="8">
        <v>269</v>
      </c>
      <c r="AH6" s="9">
        <v>521</v>
      </c>
      <c r="AI6" s="9">
        <v>301</v>
      </c>
      <c r="AJ6" s="9">
        <v>589</v>
      </c>
      <c r="AK6" s="9">
        <v>322</v>
      </c>
      <c r="AL6" s="9">
        <v>272</v>
      </c>
      <c r="AM6" s="9">
        <v>293</v>
      </c>
      <c r="AN6" s="9">
        <v>261</v>
      </c>
      <c r="AO6" s="9">
        <v>162</v>
      </c>
      <c r="AP6" s="9">
        <v>223</v>
      </c>
      <c r="AQ6" s="9">
        <v>141</v>
      </c>
      <c r="AR6" s="9">
        <v>101</v>
      </c>
      <c r="AS6" s="9">
        <v>105</v>
      </c>
      <c r="AT6" s="14">
        <v>80</v>
      </c>
      <c r="AU6" s="14">
        <v>109</v>
      </c>
      <c r="AV6" s="8">
        <v>137</v>
      </c>
      <c r="AW6" s="14">
        <v>212</v>
      </c>
      <c r="AX6" s="8">
        <v>210</v>
      </c>
      <c r="AY6" s="8">
        <v>292</v>
      </c>
      <c r="AZ6" s="8">
        <v>143</v>
      </c>
    </row>
    <row r="7" spans="2:52" s="11" customFormat="1" ht="20.25" customHeight="1" x14ac:dyDescent="0.2">
      <c r="B7" s="85" t="s">
        <v>2</v>
      </c>
      <c r="C7" s="124" t="s">
        <v>36</v>
      </c>
      <c r="D7" s="124" t="s">
        <v>36</v>
      </c>
      <c r="E7" s="124" t="s">
        <v>36</v>
      </c>
      <c r="F7" s="124" t="s">
        <v>36</v>
      </c>
      <c r="G7" s="124" t="s">
        <v>36</v>
      </c>
      <c r="H7" s="124" t="s">
        <v>36</v>
      </c>
      <c r="I7" s="124" t="s">
        <v>36</v>
      </c>
      <c r="J7" s="124" t="s">
        <v>36</v>
      </c>
      <c r="K7" s="124" t="s">
        <v>36</v>
      </c>
      <c r="L7" s="124" t="s">
        <v>36</v>
      </c>
      <c r="M7" s="124" t="s">
        <v>36</v>
      </c>
      <c r="N7" s="124" t="s">
        <v>36</v>
      </c>
      <c r="O7" s="124" t="s">
        <v>36</v>
      </c>
      <c r="P7" s="124" t="s">
        <v>36</v>
      </c>
      <c r="Q7" s="124" t="s">
        <v>36</v>
      </c>
      <c r="R7" s="124" t="s">
        <v>36</v>
      </c>
      <c r="S7" s="124" t="s">
        <v>36</v>
      </c>
      <c r="T7" s="124" t="s">
        <v>36</v>
      </c>
      <c r="U7" s="124" t="s">
        <v>36</v>
      </c>
      <c r="V7" s="124" t="s">
        <v>36</v>
      </c>
      <c r="W7" s="124" t="s">
        <v>36</v>
      </c>
      <c r="X7" s="124" t="s">
        <v>36</v>
      </c>
      <c r="Y7" s="124" t="s">
        <v>36</v>
      </c>
      <c r="Z7" s="124">
        <v>1589</v>
      </c>
      <c r="AA7" s="124">
        <v>1634</v>
      </c>
      <c r="AB7" s="124">
        <v>1910</v>
      </c>
      <c r="AC7" s="124">
        <v>2283</v>
      </c>
      <c r="AD7" s="124">
        <v>2226</v>
      </c>
      <c r="AE7" s="124">
        <v>2851</v>
      </c>
      <c r="AF7" s="119">
        <v>2477</v>
      </c>
      <c r="AG7" s="8">
        <v>2530</v>
      </c>
      <c r="AH7" s="9">
        <v>2854</v>
      </c>
      <c r="AI7" s="9">
        <v>2572</v>
      </c>
      <c r="AJ7" s="9">
        <v>2668</v>
      </c>
      <c r="AK7" s="9">
        <v>2575</v>
      </c>
      <c r="AL7" s="9">
        <v>3080</v>
      </c>
      <c r="AM7" s="9">
        <v>2929</v>
      </c>
      <c r="AN7" s="9">
        <v>1670</v>
      </c>
      <c r="AO7" s="9">
        <v>1492</v>
      </c>
      <c r="AP7" s="9">
        <v>1599</v>
      </c>
      <c r="AQ7" s="9">
        <v>1249</v>
      </c>
      <c r="AR7" s="9">
        <v>986</v>
      </c>
      <c r="AS7" s="9">
        <v>1062</v>
      </c>
      <c r="AT7" s="14">
        <v>933</v>
      </c>
      <c r="AU7" s="14">
        <v>1368</v>
      </c>
      <c r="AV7" s="8">
        <v>1421</v>
      </c>
      <c r="AW7" s="14">
        <v>1866</v>
      </c>
      <c r="AX7" s="8">
        <v>1749</v>
      </c>
      <c r="AY7" s="8">
        <v>1778</v>
      </c>
      <c r="AZ7" s="8">
        <v>1384</v>
      </c>
    </row>
    <row r="8" spans="2:52" s="11" customFormat="1" ht="20.25" customHeight="1" x14ac:dyDescent="0.2">
      <c r="B8" s="85" t="s">
        <v>3</v>
      </c>
      <c r="C8" s="124" t="s">
        <v>36</v>
      </c>
      <c r="D8" s="124" t="s">
        <v>36</v>
      </c>
      <c r="E8" s="124" t="s">
        <v>36</v>
      </c>
      <c r="F8" s="124" t="s">
        <v>36</v>
      </c>
      <c r="G8" s="124" t="s">
        <v>36</v>
      </c>
      <c r="H8" s="124" t="s">
        <v>36</v>
      </c>
      <c r="I8" s="124" t="s">
        <v>36</v>
      </c>
      <c r="J8" s="124" t="s">
        <v>36</v>
      </c>
      <c r="K8" s="124" t="s">
        <v>36</v>
      </c>
      <c r="L8" s="124" t="s">
        <v>36</v>
      </c>
      <c r="M8" s="124" t="s">
        <v>36</v>
      </c>
      <c r="N8" s="124" t="s">
        <v>36</v>
      </c>
      <c r="O8" s="124" t="s">
        <v>36</v>
      </c>
      <c r="P8" s="124" t="s">
        <v>36</v>
      </c>
      <c r="Q8" s="124" t="s">
        <v>36</v>
      </c>
      <c r="R8" s="124" t="s">
        <v>36</v>
      </c>
      <c r="S8" s="124" t="s">
        <v>36</v>
      </c>
      <c r="T8" s="124" t="s">
        <v>36</v>
      </c>
      <c r="U8" s="124" t="s">
        <v>36</v>
      </c>
      <c r="V8" s="124" t="s">
        <v>36</v>
      </c>
      <c r="W8" s="124" t="s">
        <v>36</v>
      </c>
      <c r="X8" s="124" t="s">
        <v>36</v>
      </c>
      <c r="Y8" s="124" t="s">
        <v>36</v>
      </c>
      <c r="Z8" s="124">
        <v>77</v>
      </c>
      <c r="AA8" s="124">
        <v>50</v>
      </c>
      <c r="AB8" s="124">
        <v>82</v>
      </c>
      <c r="AC8" s="124">
        <v>65</v>
      </c>
      <c r="AD8" s="124">
        <v>95</v>
      </c>
      <c r="AE8" s="124">
        <v>68</v>
      </c>
      <c r="AF8" s="119">
        <v>57</v>
      </c>
      <c r="AG8" s="8">
        <v>133</v>
      </c>
      <c r="AH8" s="9">
        <v>149</v>
      </c>
      <c r="AI8" s="9">
        <v>193</v>
      </c>
      <c r="AJ8" s="9">
        <v>191</v>
      </c>
      <c r="AK8" s="9">
        <v>171</v>
      </c>
      <c r="AL8" s="9">
        <v>190</v>
      </c>
      <c r="AM8" s="9">
        <v>312</v>
      </c>
      <c r="AN8" s="9">
        <v>157</v>
      </c>
      <c r="AO8" s="9">
        <v>110</v>
      </c>
      <c r="AP8" s="9">
        <v>114</v>
      </c>
      <c r="AQ8" s="9">
        <v>80</v>
      </c>
      <c r="AR8" s="9">
        <v>104</v>
      </c>
      <c r="AS8" s="9">
        <v>73</v>
      </c>
      <c r="AT8" s="14">
        <v>44</v>
      </c>
      <c r="AU8" s="14">
        <v>71</v>
      </c>
      <c r="AV8" s="8">
        <v>121</v>
      </c>
      <c r="AW8" s="14">
        <v>113</v>
      </c>
      <c r="AX8" s="8">
        <v>121</v>
      </c>
      <c r="AY8" s="8">
        <v>131</v>
      </c>
      <c r="AZ8" s="8">
        <v>116</v>
      </c>
    </row>
    <row r="9" spans="2:52" s="11" customFormat="1" ht="20.25" customHeight="1" x14ac:dyDescent="0.2">
      <c r="B9" s="85" t="s">
        <v>4</v>
      </c>
      <c r="C9" s="124" t="s">
        <v>36</v>
      </c>
      <c r="D9" s="124" t="s">
        <v>36</v>
      </c>
      <c r="E9" s="124" t="s">
        <v>36</v>
      </c>
      <c r="F9" s="124" t="s">
        <v>36</v>
      </c>
      <c r="G9" s="124" t="s">
        <v>36</v>
      </c>
      <c r="H9" s="124" t="s">
        <v>36</v>
      </c>
      <c r="I9" s="124" t="s">
        <v>36</v>
      </c>
      <c r="J9" s="124" t="s">
        <v>36</v>
      </c>
      <c r="K9" s="124" t="s">
        <v>36</v>
      </c>
      <c r="L9" s="124" t="s">
        <v>36</v>
      </c>
      <c r="M9" s="124" t="s">
        <v>36</v>
      </c>
      <c r="N9" s="124" t="s">
        <v>36</v>
      </c>
      <c r="O9" s="124" t="s">
        <v>36</v>
      </c>
      <c r="P9" s="124" t="s">
        <v>36</v>
      </c>
      <c r="Q9" s="124" t="s">
        <v>36</v>
      </c>
      <c r="R9" s="124" t="s">
        <v>36</v>
      </c>
      <c r="S9" s="124" t="s">
        <v>36</v>
      </c>
      <c r="T9" s="124" t="s">
        <v>36</v>
      </c>
      <c r="U9" s="124" t="s">
        <v>36</v>
      </c>
      <c r="V9" s="124" t="s">
        <v>36</v>
      </c>
      <c r="W9" s="124" t="s">
        <v>36</v>
      </c>
      <c r="X9" s="124" t="s">
        <v>36</v>
      </c>
      <c r="Y9" s="124" t="s">
        <v>36</v>
      </c>
      <c r="Z9" s="124">
        <v>9</v>
      </c>
      <c r="AA9" s="124">
        <v>6</v>
      </c>
      <c r="AB9" s="124">
        <v>16</v>
      </c>
      <c r="AC9" s="124">
        <v>19</v>
      </c>
      <c r="AD9" s="124">
        <v>42</v>
      </c>
      <c r="AE9" s="124">
        <v>38</v>
      </c>
      <c r="AF9" s="119">
        <v>51</v>
      </c>
      <c r="AG9" s="8">
        <v>53</v>
      </c>
      <c r="AH9" s="9">
        <v>53</v>
      </c>
      <c r="AI9" s="9">
        <v>114</v>
      </c>
      <c r="AJ9" s="9">
        <v>55</v>
      </c>
      <c r="AK9" s="9">
        <v>103</v>
      </c>
      <c r="AL9" s="9">
        <v>68</v>
      </c>
      <c r="AM9" s="9">
        <v>57</v>
      </c>
      <c r="AN9" s="9">
        <v>69</v>
      </c>
      <c r="AO9" s="9">
        <v>63</v>
      </c>
      <c r="AP9" s="9">
        <v>62</v>
      </c>
      <c r="AQ9" s="9">
        <v>39</v>
      </c>
      <c r="AR9" s="9">
        <v>37</v>
      </c>
      <c r="AS9" s="9">
        <v>26</v>
      </c>
      <c r="AT9" s="14">
        <v>29</v>
      </c>
      <c r="AU9" s="14">
        <v>33</v>
      </c>
      <c r="AV9" s="8">
        <v>58</v>
      </c>
      <c r="AW9" s="14">
        <v>59</v>
      </c>
      <c r="AX9" s="8">
        <v>88</v>
      </c>
      <c r="AY9" s="8">
        <v>77</v>
      </c>
      <c r="AZ9" s="8">
        <v>58</v>
      </c>
    </row>
    <row r="10" spans="2:52" s="11" customFormat="1" ht="20.25" customHeight="1" x14ac:dyDescent="0.2">
      <c r="B10" s="85" t="s">
        <v>5</v>
      </c>
      <c r="C10" s="124" t="s">
        <v>36</v>
      </c>
      <c r="D10" s="124" t="s">
        <v>36</v>
      </c>
      <c r="E10" s="124" t="s">
        <v>36</v>
      </c>
      <c r="F10" s="124" t="s">
        <v>36</v>
      </c>
      <c r="G10" s="124" t="s">
        <v>36</v>
      </c>
      <c r="H10" s="124" t="s">
        <v>36</v>
      </c>
      <c r="I10" s="124" t="s">
        <v>36</v>
      </c>
      <c r="J10" s="124" t="s">
        <v>36</v>
      </c>
      <c r="K10" s="124" t="s">
        <v>36</v>
      </c>
      <c r="L10" s="124" t="s">
        <v>36</v>
      </c>
      <c r="M10" s="124" t="s">
        <v>36</v>
      </c>
      <c r="N10" s="124" t="s">
        <v>36</v>
      </c>
      <c r="O10" s="124" t="s">
        <v>36</v>
      </c>
      <c r="P10" s="124" t="s">
        <v>36</v>
      </c>
      <c r="Q10" s="124" t="s">
        <v>36</v>
      </c>
      <c r="R10" s="124" t="s">
        <v>36</v>
      </c>
      <c r="S10" s="124" t="s">
        <v>36</v>
      </c>
      <c r="T10" s="124" t="s">
        <v>36</v>
      </c>
      <c r="U10" s="124" t="s">
        <v>36</v>
      </c>
      <c r="V10" s="124" t="s">
        <v>36</v>
      </c>
      <c r="W10" s="124" t="s">
        <v>36</v>
      </c>
      <c r="X10" s="124" t="s">
        <v>36</v>
      </c>
      <c r="Y10" s="124" t="s">
        <v>36</v>
      </c>
      <c r="Z10" s="124">
        <v>11</v>
      </c>
      <c r="AA10" s="124">
        <v>13</v>
      </c>
      <c r="AB10" s="124">
        <v>8</v>
      </c>
      <c r="AC10" s="124">
        <v>30</v>
      </c>
      <c r="AD10" s="124">
        <v>29</v>
      </c>
      <c r="AE10" s="124">
        <v>27</v>
      </c>
      <c r="AF10" s="119">
        <v>36</v>
      </c>
      <c r="AG10" s="8">
        <v>45</v>
      </c>
      <c r="AH10" s="9">
        <v>53</v>
      </c>
      <c r="AI10" s="9">
        <v>27</v>
      </c>
      <c r="AJ10" s="9">
        <v>28</v>
      </c>
      <c r="AK10" s="9">
        <v>42</v>
      </c>
      <c r="AL10" s="9">
        <v>36</v>
      </c>
      <c r="AM10" s="9">
        <v>39</v>
      </c>
      <c r="AN10" s="9">
        <v>28</v>
      </c>
      <c r="AO10" s="9">
        <v>18</v>
      </c>
      <c r="AP10" s="9">
        <v>26</v>
      </c>
      <c r="AQ10" s="9">
        <v>11</v>
      </c>
      <c r="AR10" s="9">
        <v>31</v>
      </c>
      <c r="AS10" s="9">
        <v>8</v>
      </c>
      <c r="AT10" s="14">
        <v>9</v>
      </c>
      <c r="AU10" s="14">
        <v>12</v>
      </c>
      <c r="AV10" s="8">
        <v>12</v>
      </c>
      <c r="AW10" s="14">
        <v>20</v>
      </c>
      <c r="AX10" s="8">
        <v>26</v>
      </c>
      <c r="AY10" s="8">
        <v>18</v>
      </c>
      <c r="AZ10" s="8">
        <v>29</v>
      </c>
    </row>
    <row r="11" spans="2:52" s="11" customFormat="1" ht="20.25" customHeight="1" x14ac:dyDescent="0.2">
      <c r="B11" s="85" t="s">
        <v>6</v>
      </c>
      <c r="C11" s="124" t="s">
        <v>36</v>
      </c>
      <c r="D11" s="124" t="s">
        <v>36</v>
      </c>
      <c r="E11" s="124" t="s">
        <v>36</v>
      </c>
      <c r="F11" s="124" t="s">
        <v>36</v>
      </c>
      <c r="G11" s="124" t="s">
        <v>36</v>
      </c>
      <c r="H11" s="124" t="s">
        <v>36</v>
      </c>
      <c r="I11" s="124" t="s">
        <v>36</v>
      </c>
      <c r="J11" s="124" t="s">
        <v>36</v>
      </c>
      <c r="K11" s="124" t="s">
        <v>36</v>
      </c>
      <c r="L11" s="124" t="s">
        <v>36</v>
      </c>
      <c r="M11" s="124" t="s">
        <v>36</v>
      </c>
      <c r="N11" s="124" t="s">
        <v>36</v>
      </c>
      <c r="O11" s="124" t="s">
        <v>36</v>
      </c>
      <c r="P11" s="124" t="s">
        <v>36</v>
      </c>
      <c r="Q11" s="124" t="s">
        <v>36</v>
      </c>
      <c r="R11" s="124" t="s">
        <v>36</v>
      </c>
      <c r="S11" s="124" t="s">
        <v>36</v>
      </c>
      <c r="T11" s="124" t="s">
        <v>36</v>
      </c>
      <c r="U11" s="124" t="s">
        <v>36</v>
      </c>
      <c r="V11" s="124" t="s">
        <v>36</v>
      </c>
      <c r="W11" s="124" t="s">
        <v>36</v>
      </c>
      <c r="X11" s="124" t="s">
        <v>36</v>
      </c>
      <c r="Y11" s="124" t="s">
        <v>36</v>
      </c>
      <c r="Z11" s="124">
        <v>60</v>
      </c>
      <c r="AA11" s="124">
        <v>65</v>
      </c>
      <c r="AB11" s="124">
        <v>40</v>
      </c>
      <c r="AC11" s="124">
        <v>56</v>
      </c>
      <c r="AD11" s="124">
        <v>98</v>
      </c>
      <c r="AE11" s="124">
        <v>204</v>
      </c>
      <c r="AF11" s="119">
        <v>145</v>
      </c>
      <c r="AG11" s="8">
        <v>157</v>
      </c>
      <c r="AH11" s="9">
        <v>223</v>
      </c>
      <c r="AI11" s="9">
        <v>149</v>
      </c>
      <c r="AJ11" s="9">
        <v>138</v>
      </c>
      <c r="AK11" s="9">
        <v>209</v>
      </c>
      <c r="AL11" s="9">
        <v>148</v>
      </c>
      <c r="AM11" s="9">
        <v>123</v>
      </c>
      <c r="AN11" s="9">
        <v>119</v>
      </c>
      <c r="AO11" s="9">
        <v>89</v>
      </c>
      <c r="AP11" s="9">
        <v>95</v>
      </c>
      <c r="AQ11" s="9">
        <v>108</v>
      </c>
      <c r="AR11" s="9">
        <v>76</v>
      </c>
      <c r="AS11" s="9">
        <v>72</v>
      </c>
      <c r="AT11" s="14">
        <v>36</v>
      </c>
      <c r="AU11" s="14">
        <v>82</v>
      </c>
      <c r="AV11" s="8">
        <v>90</v>
      </c>
      <c r="AW11" s="14">
        <v>190</v>
      </c>
      <c r="AX11" s="8">
        <v>160</v>
      </c>
      <c r="AY11" s="8">
        <v>128</v>
      </c>
      <c r="AZ11" s="8">
        <v>94</v>
      </c>
    </row>
    <row r="12" spans="2:52" s="11" customFormat="1" ht="20.25" customHeight="1" x14ac:dyDescent="0.2">
      <c r="B12" s="85" t="s">
        <v>7</v>
      </c>
      <c r="C12" s="124" t="s">
        <v>36</v>
      </c>
      <c r="D12" s="124" t="s">
        <v>36</v>
      </c>
      <c r="E12" s="124" t="s">
        <v>36</v>
      </c>
      <c r="F12" s="124" t="s">
        <v>36</v>
      </c>
      <c r="G12" s="124" t="s">
        <v>36</v>
      </c>
      <c r="H12" s="124" t="s">
        <v>36</v>
      </c>
      <c r="I12" s="124" t="s">
        <v>36</v>
      </c>
      <c r="J12" s="124" t="s">
        <v>36</v>
      </c>
      <c r="K12" s="124" t="s">
        <v>36</v>
      </c>
      <c r="L12" s="124" t="s">
        <v>36</v>
      </c>
      <c r="M12" s="124" t="s">
        <v>36</v>
      </c>
      <c r="N12" s="124" t="s">
        <v>36</v>
      </c>
      <c r="O12" s="124" t="s">
        <v>36</v>
      </c>
      <c r="P12" s="124" t="s">
        <v>36</v>
      </c>
      <c r="Q12" s="124" t="s">
        <v>36</v>
      </c>
      <c r="R12" s="124" t="s">
        <v>36</v>
      </c>
      <c r="S12" s="124" t="s">
        <v>36</v>
      </c>
      <c r="T12" s="124" t="s">
        <v>36</v>
      </c>
      <c r="U12" s="124" t="s">
        <v>36</v>
      </c>
      <c r="V12" s="124" t="s">
        <v>36</v>
      </c>
      <c r="W12" s="124" t="s">
        <v>36</v>
      </c>
      <c r="X12" s="124" t="s">
        <v>36</v>
      </c>
      <c r="Y12" s="124" t="s">
        <v>36</v>
      </c>
      <c r="Z12" s="124">
        <v>240</v>
      </c>
      <c r="AA12" s="124">
        <v>206</v>
      </c>
      <c r="AB12" s="124">
        <v>359</v>
      </c>
      <c r="AC12" s="124">
        <v>415</v>
      </c>
      <c r="AD12" s="124">
        <v>603</v>
      </c>
      <c r="AE12" s="124">
        <v>553</v>
      </c>
      <c r="AF12" s="119">
        <v>907</v>
      </c>
      <c r="AG12" s="8">
        <v>865</v>
      </c>
      <c r="AH12" s="9">
        <v>1308</v>
      </c>
      <c r="AI12" s="9">
        <v>1027</v>
      </c>
      <c r="AJ12" s="9">
        <v>1009</v>
      </c>
      <c r="AK12" s="9">
        <v>1258</v>
      </c>
      <c r="AL12" s="9">
        <v>1211</v>
      </c>
      <c r="AM12" s="9">
        <v>1196</v>
      </c>
      <c r="AN12" s="9">
        <v>810</v>
      </c>
      <c r="AO12" s="9">
        <v>674</v>
      </c>
      <c r="AP12" s="9">
        <v>567</v>
      </c>
      <c r="AQ12" s="9">
        <v>411</v>
      </c>
      <c r="AR12" s="9">
        <v>365</v>
      </c>
      <c r="AS12" s="9">
        <v>316</v>
      </c>
      <c r="AT12" s="14">
        <v>230</v>
      </c>
      <c r="AU12" s="14">
        <v>377</v>
      </c>
      <c r="AV12" s="8">
        <v>463</v>
      </c>
      <c r="AW12" s="14">
        <v>650</v>
      </c>
      <c r="AX12" s="8">
        <v>688</v>
      </c>
      <c r="AY12" s="8">
        <v>632</v>
      </c>
      <c r="AZ12" s="8">
        <v>644</v>
      </c>
    </row>
    <row r="13" spans="2:52" s="11" customFormat="1" ht="20.25" customHeight="1" x14ac:dyDescent="0.2">
      <c r="B13" s="85" t="s">
        <v>8</v>
      </c>
      <c r="C13" s="124" t="s">
        <v>36</v>
      </c>
      <c r="D13" s="124" t="s">
        <v>36</v>
      </c>
      <c r="E13" s="124" t="s">
        <v>36</v>
      </c>
      <c r="F13" s="124" t="s">
        <v>36</v>
      </c>
      <c r="G13" s="124" t="s">
        <v>36</v>
      </c>
      <c r="H13" s="124" t="s">
        <v>36</v>
      </c>
      <c r="I13" s="124" t="s">
        <v>36</v>
      </c>
      <c r="J13" s="124" t="s">
        <v>36</v>
      </c>
      <c r="K13" s="124" t="s">
        <v>36</v>
      </c>
      <c r="L13" s="124" t="s">
        <v>36</v>
      </c>
      <c r="M13" s="124" t="s">
        <v>36</v>
      </c>
      <c r="N13" s="124" t="s">
        <v>36</v>
      </c>
      <c r="O13" s="124" t="s">
        <v>36</v>
      </c>
      <c r="P13" s="124" t="s">
        <v>36</v>
      </c>
      <c r="Q13" s="124" t="s">
        <v>36</v>
      </c>
      <c r="R13" s="124" t="s">
        <v>36</v>
      </c>
      <c r="S13" s="124" t="s">
        <v>36</v>
      </c>
      <c r="T13" s="124" t="s">
        <v>36</v>
      </c>
      <c r="U13" s="124" t="s">
        <v>36</v>
      </c>
      <c r="V13" s="124" t="s">
        <v>36</v>
      </c>
      <c r="W13" s="124" t="s">
        <v>36</v>
      </c>
      <c r="X13" s="124" t="s">
        <v>36</v>
      </c>
      <c r="Y13" s="124" t="s">
        <v>36</v>
      </c>
      <c r="Z13" s="124">
        <v>9</v>
      </c>
      <c r="AA13" s="124">
        <v>14</v>
      </c>
      <c r="AB13" s="124">
        <v>11</v>
      </c>
      <c r="AC13" s="124">
        <v>11</v>
      </c>
      <c r="AD13" s="124">
        <v>10</v>
      </c>
      <c r="AE13" s="124">
        <v>23</v>
      </c>
      <c r="AF13" s="119">
        <v>23</v>
      </c>
      <c r="AG13" s="8">
        <v>23</v>
      </c>
      <c r="AH13" s="9">
        <v>29</v>
      </c>
      <c r="AI13" s="9">
        <v>28</v>
      </c>
      <c r="AJ13" s="9">
        <v>46</v>
      </c>
      <c r="AK13" s="9">
        <v>33</v>
      </c>
      <c r="AL13" s="9">
        <v>64</v>
      </c>
      <c r="AM13" s="9">
        <v>46</v>
      </c>
      <c r="AN13" s="9">
        <v>44</v>
      </c>
      <c r="AO13" s="9">
        <v>59</v>
      </c>
      <c r="AP13" s="9">
        <v>24</v>
      </c>
      <c r="AQ13" s="9">
        <v>42</v>
      </c>
      <c r="AR13" s="9">
        <v>27</v>
      </c>
      <c r="AS13" s="9">
        <v>21</v>
      </c>
      <c r="AT13" s="14">
        <v>21</v>
      </c>
      <c r="AU13" s="14">
        <v>21</v>
      </c>
      <c r="AV13" s="8">
        <v>14</v>
      </c>
      <c r="AW13" s="14">
        <v>42</v>
      </c>
      <c r="AX13" s="8">
        <v>39</v>
      </c>
      <c r="AY13" s="8">
        <v>35</v>
      </c>
      <c r="AZ13" s="8">
        <v>29</v>
      </c>
    </row>
    <row r="14" spans="2:52" s="11" customFormat="1" ht="20.25" customHeight="1" x14ac:dyDescent="0.2">
      <c r="B14" s="85" t="s">
        <v>9</v>
      </c>
      <c r="C14" s="124" t="s">
        <v>36</v>
      </c>
      <c r="D14" s="124" t="s">
        <v>36</v>
      </c>
      <c r="E14" s="124" t="s">
        <v>36</v>
      </c>
      <c r="F14" s="124" t="s">
        <v>36</v>
      </c>
      <c r="G14" s="124" t="s">
        <v>36</v>
      </c>
      <c r="H14" s="124" t="s">
        <v>36</v>
      </c>
      <c r="I14" s="124" t="s">
        <v>36</v>
      </c>
      <c r="J14" s="124" t="s">
        <v>36</v>
      </c>
      <c r="K14" s="124" t="s">
        <v>36</v>
      </c>
      <c r="L14" s="124" t="s">
        <v>36</v>
      </c>
      <c r="M14" s="124" t="s">
        <v>36</v>
      </c>
      <c r="N14" s="124" t="s">
        <v>36</v>
      </c>
      <c r="O14" s="124" t="s">
        <v>36</v>
      </c>
      <c r="P14" s="124" t="s">
        <v>36</v>
      </c>
      <c r="Q14" s="124" t="s">
        <v>36</v>
      </c>
      <c r="R14" s="124" t="s">
        <v>36</v>
      </c>
      <c r="S14" s="124" t="s">
        <v>36</v>
      </c>
      <c r="T14" s="124" t="s">
        <v>36</v>
      </c>
      <c r="U14" s="124" t="s">
        <v>36</v>
      </c>
      <c r="V14" s="124" t="s">
        <v>36</v>
      </c>
      <c r="W14" s="124" t="s">
        <v>36</v>
      </c>
      <c r="X14" s="124" t="s">
        <v>36</v>
      </c>
      <c r="Y14" s="124" t="s">
        <v>36</v>
      </c>
      <c r="Z14" s="124">
        <v>9</v>
      </c>
      <c r="AA14" s="124">
        <v>31</v>
      </c>
      <c r="AB14" s="124">
        <v>17</v>
      </c>
      <c r="AC14" s="124">
        <v>36</v>
      </c>
      <c r="AD14" s="124">
        <v>23</v>
      </c>
      <c r="AE14" s="124">
        <v>39</v>
      </c>
      <c r="AF14" s="119">
        <v>58</v>
      </c>
      <c r="AG14" s="8">
        <v>33</v>
      </c>
      <c r="AH14" s="9">
        <v>39</v>
      </c>
      <c r="AI14" s="9">
        <v>31</v>
      </c>
      <c r="AJ14" s="9">
        <v>43</v>
      </c>
      <c r="AK14" s="9">
        <v>49</v>
      </c>
      <c r="AL14" s="9">
        <v>45</v>
      </c>
      <c r="AM14" s="9">
        <v>48</v>
      </c>
      <c r="AN14" s="9">
        <v>34</v>
      </c>
      <c r="AO14" s="9">
        <v>26</v>
      </c>
      <c r="AP14" s="9">
        <v>32</v>
      </c>
      <c r="AQ14" s="9">
        <v>27</v>
      </c>
      <c r="AR14" s="9">
        <v>16</v>
      </c>
      <c r="AS14" s="9">
        <v>19</v>
      </c>
      <c r="AT14" s="14">
        <v>39</v>
      </c>
      <c r="AU14" s="14">
        <v>34</v>
      </c>
      <c r="AV14" s="8">
        <v>30</v>
      </c>
      <c r="AW14" s="14">
        <v>44</v>
      </c>
      <c r="AX14" s="8">
        <v>43</v>
      </c>
      <c r="AY14" s="8">
        <v>37</v>
      </c>
      <c r="AZ14" s="8">
        <v>39</v>
      </c>
    </row>
    <row r="15" spans="2:52" s="11" customFormat="1" ht="20.25" customHeight="1" x14ac:dyDescent="0.2">
      <c r="B15" s="85" t="s">
        <v>10</v>
      </c>
      <c r="C15" s="124" t="s">
        <v>36</v>
      </c>
      <c r="D15" s="124" t="s">
        <v>36</v>
      </c>
      <c r="E15" s="124" t="s">
        <v>36</v>
      </c>
      <c r="F15" s="124" t="s">
        <v>36</v>
      </c>
      <c r="G15" s="124" t="s">
        <v>36</v>
      </c>
      <c r="H15" s="124" t="s">
        <v>36</v>
      </c>
      <c r="I15" s="124" t="s">
        <v>36</v>
      </c>
      <c r="J15" s="124" t="s">
        <v>36</v>
      </c>
      <c r="K15" s="124" t="s">
        <v>36</v>
      </c>
      <c r="L15" s="124" t="s">
        <v>36</v>
      </c>
      <c r="M15" s="124" t="s">
        <v>36</v>
      </c>
      <c r="N15" s="124" t="s">
        <v>36</v>
      </c>
      <c r="O15" s="124" t="s">
        <v>36</v>
      </c>
      <c r="P15" s="124" t="s">
        <v>36</v>
      </c>
      <c r="Q15" s="124" t="s">
        <v>36</v>
      </c>
      <c r="R15" s="124" t="s">
        <v>36</v>
      </c>
      <c r="S15" s="124" t="s">
        <v>36</v>
      </c>
      <c r="T15" s="124" t="s">
        <v>36</v>
      </c>
      <c r="U15" s="124" t="s">
        <v>36</v>
      </c>
      <c r="V15" s="124" t="s">
        <v>36</v>
      </c>
      <c r="W15" s="124" t="s">
        <v>36</v>
      </c>
      <c r="X15" s="124" t="s">
        <v>36</v>
      </c>
      <c r="Y15" s="124" t="s">
        <v>36</v>
      </c>
      <c r="Z15" s="124">
        <v>88</v>
      </c>
      <c r="AA15" s="124">
        <v>126</v>
      </c>
      <c r="AB15" s="124">
        <v>121</v>
      </c>
      <c r="AC15" s="124">
        <v>139</v>
      </c>
      <c r="AD15" s="124">
        <v>136</v>
      </c>
      <c r="AE15" s="124">
        <v>206</v>
      </c>
      <c r="AF15" s="119">
        <v>177</v>
      </c>
      <c r="AG15" s="8">
        <v>158</v>
      </c>
      <c r="AH15" s="9">
        <v>320</v>
      </c>
      <c r="AI15" s="9">
        <v>259</v>
      </c>
      <c r="AJ15" s="9">
        <v>226</v>
      </c>
      <c r="AK15" s="9">
        <v>267</v>
      </c>
      <c r="AL15" s="9">
        <v>292</v>
      </c>
      <c r="AM15" s="9">
        <v>262</v>
      </c>
      <c r="AN15" s="9">
        <v>189</v>
      </c>
      <c r="AO15" s="9">
        <v>140</v>
      </c>
      <c r="AP15" s="9">
        <v>132</v>
      </c>
      <c r="AQ15" s="9">
        <v>140</v>
      </c>
      <c r="AR15" s="9">
        <v>80</v>
      </c>
      <c r="AS15" s="9">
        <v>58</v>
      </c>
      <c r="AT15" s="14">
        <v>67</v>
      </c>
      <c r="AU15" s="14">
        <v>81</v>
      </c>
      <c r="AV15" s="8">
        <v>69</v>
      </c>
      <c r="AW15" s="14">
        <v>104</v>
      </c>
      <c r="AX15" s="8">
        <v>209</v>
      </c>
      <c r="AY15" s="8">
        <v>176</v>
      </c>
      <c r="AZ15" s="8">
        <v>148</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c r="C18" s="90"/>
    </row>
    <row r="19" spans="1:52" s="91" customFormat="1" ht="13.5" customHeight="1" x14ac:dyDescent="0.15">
      <c r="B19" s="92" t="s">
        <v>37</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sheetData>
  <mergeCells count="2">
    <mergeCell ref="B20:C20"/>
    <mergeCell ref="B1:AZ1"/>
  </mergeCells>
  <hyperlinks>
    <hyperlink ref="B26" location="Contents!A1" display="(Back to contents)" xr:uid="{00000000-0004-0000-2C00-000000000000}"/>
    <hyperlink ref="B20" r:id="rId1" xr:uid="{00000000-0004-0000-2C00-000001000000}"/>
    <hyperlink ref="B20:C20" r:id="rId2" display="https://estatistica.madeira.gov.pt/" xr:uid="{00000000-0004-0000-2C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Z43"/>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667.65096118354768</v>
      </c>
      <c r="D4" s="122">
        <v>920.05267305793041</v>
      </c>
      <c r="E4" s="122">
        <v>722.5187298610349</v>
      </c>
      <c r="F4" s="122">
        <v>1020.7649564549437</v>
      </c>
      <c r="G4" s="122">
        <v>621.01335780768352</v>
      </c>
      <c r="H4" s="122">
        <v>744.00694326672715</v>
      </c>
      <c r="I4" s="122">
        <v>1508.5643598926586</v>
      </c>
      <c r="J4" s="122">
        <v>1725.3369379794694</v>
      </c>
      <c r="K4" s="122">
        <v>2767.11126185892</v>
      </c>
      <c r="L4" s="122">
        <v>2686.6302211669872</v>
      </c>
      <c r="M4" s="122">
        <v>6489.8095589628992</v>
      </c>
      <c r="N4" s="122">
        <v>11192.06711824503</v>
      </c>
      <c r="O4" s="122">
        <v>8306.1172574096418</v>
      </c>
      <c r="P4" s="122">
        <v>14882.807434083859</v>
      </c>
      <c r="Q4" s="122">
        <v>27930.936443171955</v>
      </c>
      <c r="R4" s="122">
        <v>16962.909388374021</v>
      </c>
      <c r="S4" s="122">
        <v>20464.241178759192</v>
      </c>
      <c r="T4" s="122">
        <v>32391.606228988137</v>
      </c>
      <c r="U4" s="122">
        <v>22982.377470296586</v>
      </c>
      <c r="V4" s="122">
        <v>25333.945192087071</v>
      </c>
      <c r="W4" s="122">
        <v>41056.054907672507</v>
      </c>
      <c r="X4" s="122">
        <v>66973.593639329221</v>
      </c>
      <c r="Y4" s="122">
        <v>73557.725880627695</v>
      </c>
      <c r="Z4" s="122">
        <v>106752.72593050748</v>
      </c>
      <c r="AA4" s="122">
        <v>114893.10761065832</v>
      </c>
      <c r="AB4" s="122">
        <v>143818.39766163545</v>
      </c>
      <c r="AC4" s="122">
        <v>166329.14675631729</v>
      </c>
      <c r="AD4" s="122">
        <v>329615.62634051935</v>
      </c>
      <c r="AE4" s="122">
        <v>304017.3182629862</v>
      </c>
      <c r="AF4" s="122">
        <v>326553</v>
      </c>
      <c r="AG4" s="6">
        <v>345870</v>
      </c>
      <c r="AH4" s="123">
        <v>504695</v>
      </c>
      <c r="AI4" s="123">
        <v>509491</v>
      </c>
      <c r="AJ4" s="123">
        <v>615431</v>
      </c>
      <c r="AK4" s="123">
        <v>595305</v>
      </c>
      <c r="AL4" s="123">
        <v>681130</v>
      </c>
      <c r="AM4" s="123">
        <v>723794</v>
      </c>
      <c r="AN4" s="123">
        <v>471480</v>
      </c>
      <c r="AO4" s="123">
        <v>344026</v>
      </c>
      <c r="AP4" s="123">
        <v>371634</v>
      </c>
      <c r="AQ4" s="123">
        <v>272621</v>
      </c>
      <c r="AR4" s="123">
        <v>216495</v>
      </c>
      <c r="AS4" s="123">
        <v>218847</v>
      </c>
      <c r="AT4" s="108">
        <v>177277</v>
      </c>
      <c r="AU4" s="108">
        <v>224896</v>
      </c>
      <c r="AV4" s="6">
        <v>343364.28881</v>
      </c>
      <c r="AW4" s="108">
        <v>467070.18847000005</v>
      </c>
      <c r="AX4" s="6">
        <v>440270.8336999999</v>
      </c>
      <c r="AY4" s="6">
        <v>433473.51257999998</v>
      </c>
      <c r="AZ4" s="6">
        <v>390535</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618.50939236440183</v>
      </c>
      <c r="AA5" s="119">
        <v>852.94440398639279</v>
      </c>
      <c r="AB5" s="119">
        <v>1735.8166817968695</v>
      </c>
      <c r="AC5" s="119">
        <v>1321.8144272303748</v>
      </c>
      <c r="AD5" s="119">
        <v>2484.0135273989686</v>
      </c>
      <c r="AE5" s="119">
        <v>4125.0586087529055</v>
      </c>
      <c r="AF5" s="119">
        <v>4562</v>
      </c>
      <c r="AG5" s="8">
        <v>7425</v>
      </c>
      <c r="AH5" s="9">
        <v>8323</v>
      </c>
      <c r="AI5" s="9">
        <v>3990</v>
      </c>
      <c r="AJ5" s="9">
        <v>18664</v>
      </c>
      <c r="AK5" s="9">
        <v>9499</v>
      </c>
      <c r="AL5" s="9">
        <v>10981</v>
      </c>
      <c r="AM5" s="9">
        <v>15338</v>
      </c>
      <c r="AN5" s="9">
        <v>13666</v>
      </c>
      <c r="AO5" s="9">
        <v>10144</v>
      </c>
      <c r="AP5" s="9">
        <v>7948</v>
      </c>
      <c r="AQ5" s="9">
        <v>10189</v>
      </c>
      <c r="AR5" s="9">
        <v>5440</v>
      </c>
      <c r="AS5" s="9">
        <v>6080</v>
      </c>
      <c r="AT5" s="14">
        <v>6404</v>
      </c>
      <c r="AU5" s="14">
        <v>10183</v>
      </c>
      <c r="AV5" s="8">
        <v>20902.26396</v>
      </c>
      <c r="AW5" s="14">
        <v>20763.518700000001</v>
      </c>
      <c r="AX5" s="8">
        <v>21952.79048</v>
      </c>
      <c r="AY5" s="8">
        <v>21261.695889999999</v>
      </c>
      <c r="AZ5" s="8">
        <v>17229</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1825.6003032691212</v>
      </c>
      <c r="AA6" s="119">
        <v>907.81217266388001</v>
      </c>
      <c r="AB6" s="119">
        <v>7212.6175916042339</v>
      </c>
      <c r="AC6" s="119">
        <v>4194.8903143424341</v>
      </c>
      <c r="AD6" s="119">
        <v>9721.5710138566046</v>
      </c>
      <c r="AE6" s="119">
        <v>14071.088676290141</v>
      </c>
      <c r="AF6" s="119">
        <v>15537</v>
      </c>
      <c r="AG6" s="8">
        <v>16944</v>
      </c>
      <c r="AH6" s="9">
        <v>40081</v>
      </c>
      <c r="AI6" s="9">
        <v>23962</v>
      </c>
      <c r="AJ6" s="9">
        <v>47428</v>
      </c>
      <c r="AK6" s="9">
        <v>28916</v>
      </c>
      <c r="AL6" s="9">
        <v>28014</v>
      </c>
      <c r="AM6" s="9">
        <v>28849</v>
      </c>
      <c r="AN6" s="9">
        <v>31245</v>
      </c>
      <c r="AO6" s="9">
        <v>15403</v>
      </c>
      <c r="AP6" s="9">
        <v>21955</v>
      </c>
      <c r="AQ6" s="9">
        <v>12152</v>
      </c>
      <c r="AR6" s="9">
        <v>5757</v>
      </c>
      <c r="AS6" s="9">
        <v>7646</v>
      </c>
      <c r="AT6" s="14">
        <v>6427</v>
      </c>
      <c r="AU6" s="14">
        <v>14950</v>
      </c>
      <c r="AV6" s="8">
        <v>21944.505020000001</v>
      </c>
      <c r="AW6" s="14">
        <v>18007.71225</v>
      </c>
      <c r="AX6" s="8">
        <v>17813.106240000001</v>
      </c>
      <c r="AY6" s="8">
        <v>19413.746760000002</v>
      </c>
      <c r="AZ6" s="8">
        <v>13585</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86421.72364601311</v>
      </c>
      <c r="AA7" s="119">
        <v>93045.759719077018</v>
      </c>
      <c r="AB7" s="119">
        <v>106623.03847726979</v>
      </c>
      <c r="AC7" s="119">
        <v>122654.40288903742</v>
      </c>
      <c r="AD7" s="119">
        <v>148711.60503187319</v>
      </c>
      <c r="AE7" s="119">
        <v>216114.16486268095</v>
      </c>
      <c r="AF7" s="119">
        <v>205035</v>
      </c>
      <c r="AG7" s="8">
        <v>213985</v>
      </c>
      <c r="AH7" s="9">
        <v>291851</v>
      </c>
      <c r="AI7" s="9">
        <v>325343</v>
      </c>
      <c r="AJ7" s="9">
        <v>302468</v>
      </c>
      <c r="AK7" s="9">
        <v>335455</v>
      </c>
      <c r="AL7" s="9">
        <v>424345</v>
      </c>
      <c r="AM7" s="9">
        <v>432648</v>
      </c>
      <c r="AN7" s="9">
        <v>260479</v>
      </c>
      <c r="AO7" s="9">
        <v>202316</v>
      </c>
      <c r="AP7" s="9">
        <v>226489</v>
      </c>
      <c r="AQ7" s="9">
        <v>171396</v>
      </c>
      <c r="AR7" s="9">
        <v>133626</v>
      </c>
      <c r="AS7" s="9">
        <v>157864</v>
      </c>
      <c r="AT7" s="14">
        <v>123150</v>
      </c>
      <c r="AU7" s="14">
        <v>144920</v>
      </c>
      <c r="AV7" s="8">
        <v>217126.25410999998</v>
      </c>
      <c r="AW7" s="14">
        <v>304523.70371000003</v>
      </c>
      <c r="AX7" s="8">
        <v>265203.14746000001</v>
      </c>
      <c r="AY7" s="8">
        <v>273633.47099</v>
      </c>
      <c r="AZ7" s="8">
        <v>231690</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3940.5033868377213</v>
      </c>
      <c r="AA8" s="119">
        <v>1995.1915882722637</v>
      </c>
      <c r="AB8" s="119">
        <v>3222.2344150597064</v>
      </c>
      <c r="AC8" s="119">
        <v>3321.9939944733196</v>
      </c>
      <c r="AD8" s="119">
        <v>4085.1547769874605</v>
      </c>
      <c r="AE8" s="119">
        <v>3870.6716812481918</v>
      </c>
      <c r="AF8" s="119">
        <v>3799</v>
      </c>
      <c r="AG8" s="8">
        <v>14886</v>
      </c>
      <c r="AH8" s="9">
        <v>9581</v>
      </c>
      <c r="AI8" s="9">
        <v>15873</v>
      </c>
      <c r="AJ8" s="9">
        <v>19895</v>
      </c>
      <c r="AK8" s="9">
        <v>18023</v>
      </c>
      <c r="AL8" s="9">
        <v>20068</v>
      </c>
      <c r="AM8" s="9">
        <v>32013</v>
      </c>
      <c r="AN8" s="9">
        <v>26537</v>
      </c>
      <c r="AO8" s="9">
        <v>10574</v>
      </c>
      <c r="AP8" s="9">
        <v>13239</v>
      </c>
      <c r="AQ8" s="9">
        <v>11872</v>
      </c>
      <c r="AR8" s="9">
        <v>9278</v>
      </c>
      <c r="AS8" s="9">
        <v>6040</v>
      </c>
      <c r="AT8" s="14">
        <v>3605</v>
      </c>
      <c r="AU8" s="14">
        <v>4521</v>
      </c>
      <c r="AV8" s="8">
        <v>9046.1612499999992</v>
      </c>
      <c r="AW8" s="14">
        <v>9149.3450900000007</v>
      </c>
      <c r="AX8" s="8">
        <v>11447.467550000001</v>
      </c>
      <c r="AY8" s="8">
        <v>12215.307070000001</v>
      </c>
      <c r="AZ8" s="8">
        <v>11542</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369.11044383036881</v>
      </c>
      <c r="AA9" s="119">
        <v>114.72351632565517</v>
      </c>
      <c r="AB9" s="119">
        <v>793.08865633822484</v>
      </c>
      <c r="AC9" s="119">
        <v>314.24267515288153</v>
      </c>
      <c r="AD9" s="119">
        <v>19393.262238006406</v>
      </c>
      <c r="AE9" s="119">
        <v>1172.175058109955</v>
      </c>
      <c r="AF9" s="119">
        <v>4863</v>
      </c>
      <c r="AG9" s="8">
        <v>3204</v>
      </c>
      <c r="AH9" s="9">
        <v>3101</v>
      </c>
      <c r="AI9" s="9">
        <v>7199</v>
      </c>
      <c r="AJ9" s="9">
        <v>5225</v>
      </c>
      <c r="AK9" s="9">
        <v>10837</v>
      </c>
      <c r="AL9" s="9">
        <v>9030</v>
      </c>
      <c r="AM9" s="9">
        <v>6187</v>
      </c>
      <c r="AN9" s="9">
        <v>7653</v>
      </c>
      <c r="AO9" s="9">
        <v>5867</v>
      </c>
      <c r="AP9" s="9">
        <v>7710</v>
      </c>
      <c r="AQ9" s="9">
        <v>3429</v>
      </c>
      <c r="AR9" s="9">
        <v>3389</v>
      </c>
      <c r="AS9" s="9">
        <v>1750</v>
      </c>
      <c r="AT9" s="14">
        <v>2306</v>
      </c>
      <c r="AU9" s="14">
        <v>2403</v>
      </c>
      <c r="AV9" s="8">
        <v>5172.4929099999999</v>
      </c>
      <c r="AW9" s="14">
        <v>5908.9</v>
      </c>
      <c r="AX9" s="8">
        <v>8095.80465</v>
      </c>
      <c r="AY9" s="8">
        <v>8533.7819999999992</v>
      </c>
      <c r="AZ9" s="8">
        <v>7669</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v>324.21863309424288</v>
      </c>
      <c r="AA10" s="119">
        <v>274.33884338743627</v>
      </c>
      <c r="AB10" s="119">
        <v>109.73553735497451</v>
      </c>
      <c r="AC10" s="119">
        <v>708.2930138366537</v>
      </c>
      <c r="AD10" s="119">
        <v>932.75206751728342</v>
      </c>
      <c r="AE10" s="119">
        <v>498.79789706806594</v>
      </c>
      <c r="AF10" s="119">
        <v>1182</v>
      </c>
      <c r="AG10" s="8">
        <v>1070</v>
      </c>
      <c r="AH10" s="9">
        <v>1155</v>
      </c>
      <c r="AI10" s="9">
        <v>1528</v>
      </c>
      <c r="AJ10" s="9">
        <v>845</v>
      </c>
      <c r="AK10" s="9">
        <v>2270</v>
      </c>
      <c r="AL10" s="9">
        <v>1780</v>
      </c>
      <c r="AM10" s="9">
        <v>2452</v>
      </c>
      <c r="AN10" s="9">
        <v>1110</v>
      </c>
      <c r="AO10" s="9">
        <v>1128</v>
      </c>
      <c r="AP10" s="9">
        <v>1046</v>
      </c>
      <c r="AQ10" s="9">
        <v>277</v>
      </c>
      <c r="AR10" s="9">
        <v>2124</v>
      </c>
      <c r="AS10" s="9">
        <v>222</v>
      </c>
      <c r="AT10" s="14">
        <v>456</v>
      </c>
      <c r="AU10" s="14">
        <v>490</v>
      </c>
      <c r="AV10" s="8">
        <v>384.26303999999999</v>
      </c>
      <c r="AW10" s="14">
        <v>1758</v>
      </c>
      <c r="AX10" s="8">
        <v>1046.63915</v>
      </c>
      <c r="AY10" s="8">
        <v>961.6</v>
      </c>
      <c r="AZ10" s="8">
        <v>2658</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1496.3936912041979</v>
      </c>
      <c r="AA11" s="119">
        <v>4703.6641693518623</v>
      </c>
      <c r="AB11" s="119">
        <v>1022.5356889895352</v>
      </c>
      <c r="AC11" s="119">
        <v>3895.6115761015949</v>
      </c>
      <c r="AD11" s="119">
        <v>99131.094063307435</v>
      </c>
      <c r="AE11" s="119">
        <v>12415.079658024162</v>
      </c>
      <c r="AF11" s="119">
        <v>6799</v>
      </c>
      <c r="AG11" s="8">
        <v>8809</v>
      </c>
      <c r="AH11" s="9">
        <v>14827</v>
      </c>
      <c r="AI11" s="9">
        <v>10474</v>
      </c>
      <c r="AJ11" s="9">
        <v>11859</v>
      </c>
      <c r="AK11" s="9">
        <v>16321</v>
      </c>
      <c r="AL11" s="9">
        <v>14482</v>
      </c>
      <c r="AM11" s="9">
        <v>12486</v>
      </c>
      <c r="AN11" s="9">
        <v>9978</v>
      </c>
      <c r="AO11" s="9">
        <v>7672</v>
      </c>
      <c r="AP11" s="9">
        <v>5102</v>
      </c>
      <c r="AQ11" s="9">
        <v>6927</v>
      </c>
      <c r="AR11" s="9">
        <v>10822</v>
      </c>
      <c r="AS11" s="9">
        <v>4440</v>
      </c>
      <c r="AT11" s="14">
        <v>2562</v>
      </c>
      <c r="AU11" s="14">
        <v>4534</v>
      </c>
      <c r="AV11" s="8">
        <v>6484.9155799999999</v>
      </c>
      <c r="AW11" s="14">
        <v>11286.991950000001</v>
      </c>
      <c r="AX11" s="8">
        <v>11612.06754</v>
      </c>
      <c r="AY11" s="8">
        <v>9777.7964200000006</v>
      </c>
      <c r="AZ11" s="8">
        <v>9440</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8579.3238295707342</v>
      </c>
      <c r="AA12" s="119">
        <v>9033.2299159026734</v>
      </c>
      <c r="AB12" s="119">
        <v>19323.430532416878</v>
      </c>
      <c r="AC12" s="119">
        <v>23238.994024401192</v>
      </c>
      <c r="AD12" s="119">
        <v>39360.142057641082</v>
      </c>
      <c r="AE12" s="119">
        <v>41475.045141209681</v>
      </c>
      <c r="AF12" s="119">
        <v>75676</v>
      </c>
      <c r="AG12" s="8">
        <v>71216</v>
      </c>
      <c r="AH12" s="9">
        <v>115721</v>
      </c>
      <c r="AI12" s="9">
        <v>104911</v>
      </c>
      <c r="AJ12" s="9">
        <v>183843</v>
      </c>
      <c r="AK12" s="9">
        <v>141317</v>
      </c>
      <c r="AL12" s="9">
        <v>138924</v>
      </c>
      <c r="AM12" s="9">
        <v>135119</v>
      </c>
      <c r="AN12" s="9">
        <v>92254</v>
      </c>
      <c r="AO12" s="9">
        <v>75589</v>
      </c>
      <c r="AP12" s="9">
        <v>72458</v>
      </c>
      <c r="AQ12" s="9">
        <v>40743</v>
      </c>
      <c r="AR12" s="9">
        <v>36887</v>
      </c>
      <c r="AS12" s="9">
        <v>28104</v>
      </c>
      <c r="AT12" s="14">
        <v>23285</v>
      </c>
      <c r="AU12" s="14">
        <v>32865</v>
      </c>
      <c r="AV12" s="8">
        <v>52727.000010000003</v>
      </c>
      <c r="AW12" s="14">
        <v>79173.432979999998</v>
      </c>
      <c r="AX12" s="8">
        <v>80056.387269999992</v>
      </c>
      <c r="AY12" s="8">
        <v>68525.636979999996</v>
      </c>
      <c r="AZ12" s="8">
        <v>77437</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154.62734809110046</v>
      </c>
      <c r="AA13" s="119">
        <v>324.21863309424288</v>
      </c>
      <c r="AB13" s="119">
        <v>209.49511676858771</v>
      </c>
      <c r="AC13" s="119">
        <v>319.2306541235622</v>
      </c>
      <c r="AD13" s="119">
        <v>299.27873824083957</v>
      </c>
      <c r="AE13" s="119">
        <v>773.13674045550226</v>
      </c>
      <c r="AF13" s="119">
        <v>959</v>
      </c>
      <c r="AG13" s="8">
        <v>861</v>
      </c>
      <c r="AH13" s="9">
        <v>1596</v>
      </c>
      <c r="AI13" s="9">
        <v>1062</v>
      </c>
      <c r="AJ13" s="9">
        <v>5178</v>
      </c>
      <c r="AK13" s="9">
        <v>7861</v>
      </c>
      <c r="AL13" s="9">
        <v>5791</v>
      </c>
      <c r="AM13" s="9">
        <v>2726</v>
      </c>
      <c r="AN13" s="9">
        <v>3536</v>
      </c>
      <c r="AO13" s="9">
        <v>3838</v>
      </c>
      <c r="AP13" s="9">
        <v>1979</v>
      </c>
      <c r="AQ13" s="9">
        <v>2119</v>
      </c>
      <c r="AR13" s="9">
        <v>1286</v>
      </c>
      <c r="AS13" s="9">
        <v>1120</v>
      </c>
      <c r="AT13" s="14">
        <v>726</v>
      </c>
      <c r="AU13" s="14">
        <v>687</v>
      </c>
      <c r="AV13" s="8">
        <v>534.51499999999999</v>
      </c>
      <c r="AW13" s="14">
        <v>5040.8769699999993</v>
      </c>
      <c r="AX13" s="8">
        <v>2897.11105</v>
      </c>
      <c r="AY13" s="8">
        <v>2636.4571499999997</v>
      </c>
      <c r="AZ13" s="8">
        <v>1683</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109.73553735497451</v>
      </c>
      <c r="AA14" s="119">
        <v>334.19459103560416</v>
      </c>
      <c r="AB14" s="119">
        <v>394.05033868377211</v>
      </c>
      <c r="AC14" s="119">
        <v>957.69196237068672</v>
      </c>
      <c r="AD14" s="119">
        <v>538.7017288335112</v>
      </c>
      <c r="AE14" s="119">
        <v>1117.3072894324678</v>
      </c>
      <c r="AF14" s="119">
        <v>2092</v>
      </c>
      <c r="AG14" s="8">
        <v>1471</v>
      </c>
      <c r="AH14" s="9">
        <v>2570</v>
      </c>
      <c r="AI14" s="9">
        <v>1800</v>
      </c>
      <c r="AJ14" s="9">
        <v>3269</v>
      </c>
      <c r="AK14" s="9">
        <v>3400</v>
      </c>
      <c r="AL14" s="9">
        <v>3525</v>
      </c>
      <c r="AM14" s="9">
        <v>3741</v>
      </c>
      <c r="AN14" s="9">
        <v>2266</v>
      </c>
      <c r="AO14" s="9">
        <v>1229</v>
      </c>
      <c r="AP14" s="9">
        <v>2107</v>
      </c>
      <c r="AQ14" s="9">
        <v>1562</v>
      </c>
      <c r="AR14" s="9">
        <v>1021</v>
      </c>
      <c r="AS14" s="9">
        <v>913</v>
      </c>
      <c r="AT14" s="14">
        <v>2680</v>
      </c>
      <c r="AU14" s="14">
        <v>2801</v>
      </c>
      <c r="AV14" s="8">
        <v>1884.1837499999999</v>
      </c>
      <c r="AW14" s="14">
        <v>2762.7877000000003</v>
      </c>
      <c r="AX14" s="8">
        <v>4572.7941799999999</v>
      </c>
      <c r="AY14" s="8">
        <v>3015.4544999999998</v>
      </c>
      <c r="AZ14" s="8">
        <v>2621</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2912.9797188775051</v>
      </c>
      <c r="AA15" s="119">
        <v>3307.0300575612773</v>
      </c>
      <c r="AB15" s="119">
        <v>3172.3546253528993</v>
      </c>
      <c r="AC15" s="119">
        <v>5406.9692042178349</v>
      </c>
      <c r="AD15" s="119">
        <v>4953.0631178858948</v>
      </c>
      <c r="AE15" s="119">
        <v>8374.8166917728286</v>
      </c>
      <c r="AF15" s="119">
        <v>6048</v>
      </c>
      <c r="AG15" s="8">
        <v>5999</v>
      </c>
      <c r="AH15" s="9">
        <v>15889</v>
      </c>
      <c r="AI15" s="9">
        <v>13348</v>
      </c>
      <c r="AJ15" s="9">
        <v>16758</v>
      </c>
      <c r="AK15" s="9">
        <v>21406</v>
      </c>
      <c r="AL15" s="9">
        <v>24191</v>
      </c>
      <c r="AM15" s="9">
        <v>52235</v>
      </c>
      <c r="AN15" s="9">
        <v>22755</v>
      </c>
      <c r="AO15" s="9">
        <v>10265</v>
      </c>
      <c r="AP15" s="9">
        <v>11601</v>
      </c>
      <c r="AQ15" s="9">
        <v>11956</v>
      </c>
      <c r="AR15" s="9">
        <v>6865</v>
      </c>
      <c r="AS15" s="9">
        <v>4670</v>
      </c>
      <c r="AT15" s="14">
        <v>5676</v>
      </c>
      <c r="AU15" s="14">
        <v>6543</v>
      </c>
      <c r="AV15" s="8">
        <v>7157.7341799999995</v>
      </c>
      <c r="AW15" s="14">
        <v>8694.9191200000005</v>
      </c>
      <c r="AX15" s="8">
        <v>15573.518129999999</v>
      </c>
      <c r="AY15" s="8">
        <v>13498.56482</v>
      </c>
      <c r="AZ15" s="8">
        <v>14983</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c r="C18" s="90"/>
    </row>
    <row r="19" spans="1:52" s="91" customFormat="1" ht="13.5" customHeight="1" x14ac:dyDescent="0.15">
      <c r="B19" s="92" t="s">
        <v>37</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sheetData>
  <mergeCells count="2">
    <mergeCell ref="B20:C20"/>
    <mergeCell ref="B1:AZ1"/>
  </mergeCells>
  <hyperlinks>
    <hyperlink ref="B26" location="Contents!A1" display="(Back to contents)" xr:uid="{00000000-0004-0000-2D00-000000000000}"/>
    <hyperlink ref="B20" r:id="rId1" xr:uid="{00000000-0004-0000-2D00-000001000000}"/>
    <hyperlink ref="B20:C20" r:id="rId2" display="https://estatistica.madeira.gov.pt/" xr:uid="{00000000-0004-0000-2D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Z43"/>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541</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1">
        <v>35</v>
      </c>
      <c r="D4" s="121">
        <v>125</v>
      </c>
      <c r="E4" s="121">
        <v>120</v>
      </c>
      <c r="F4" s="121">
        <v>284</v>
      </c>
      <c r="G4" s="121">
        <v>35</v>
      </c>
      <c r="H4" s="121">
        <v>49</v>
      </c>
      <c r="I4" s="121">
        <v>10</v>
      </c>
      <c r="J4" s="121">
        <v>3</v>
      </c>
      <c r="K4" s="121">
        <v>12</v>
      </c>
      <c r="L4" s="121">
        <v>21</v>
      </c>
      <c r="M4" s="121">
        <v>5</v>
      </c>
      <c r="N4" s="121">
        <v>21</v>
      </c>
      <c r="O4" s="121">
        <v>18</v>
      </c>
      <c r="P4" s="121">
        <v>470</v>
      </c>
      <c r="Q4" s="121">
        <v>862</v>
      </c>
      <c r="R4" s="121">
        <v>509</v>
      </c>
      <c r="S4" s="121">
        <v>502</v>
      </c>
      <c r="T4" s="121">
        <v>631</v>
      </c>
      <c r="U4" s="121">
        <v>425</v>
      </c>
      <c r="V4" s="121">
        <v>444</v>
      </c>
      <c r="W4" s="121">
        <v>643</v>
      </c>
      <c r="X4" s="121">
        <v>697</v>
      </c>
      <c r="Y4" s="121">
        <v>784</v>
      </c>
      <c r="Z4" s="121">
        <v>1268</v>
      </c>
      <c r="AA4" s="121">
        <v>1406</v>
      </c>
      <c r="AB4" s="121">
        <v>1852</v>
      </c>
      <c r="AC4" s="121">
        <v>2106</v>
      </c>
      <c r="AD4" s="121">
        <v>2457</v>
      </c>
      <c r="AE4" s="121">
        <v>2922</v>
      </c>
      <c r="AF4" s="122">
        <v>2870</v>
      </c>
      <c r="AG4" s="6">
        <v>3138</v>
      </c>
      <c r="AH4" s="123">
        <v>4263</v>
      </c>
      <c r="AI4" s="123">
        <v>3530</v>
      </c>
      <c r="AJ4" s="123">
        <v>4183</v>
      </c>
      <c r="AK4" s="123">
        <v>3852</v>
      </c>
      <c r="AL4" s="123">
        <v>4287</v>
      </c>
      <c r="AM4" s="123">
        <v>4345</v>
      </c>
      <c r="AN4" s="123">
        <v>2521</v>
      </c>
      <c r="AO4" s="123">
        <v>1878</v>
      </c>
      <c r="AP4" s="123">
        <v>1793</v>
      </c>
      <c r="AQ4" s="123">
        <v>1353</v>
      </c>
      <c r="AR4" s="123">
        <v>1307</v>
      </c>
      <c r="AS4" s="123">
        <v>1302</v>
      </c>
      <c r="AT4" s="108">
        <v>997</v>
      </c>
      <c r="AU4" s="108">
        <v>1477</v>
      </c>
      <c r="AV4" s="6">
        <v>1618</v>
      </c>
      <c r="AW4" s="108">
        <v>2131</v>
      </c>
      <c r="AX4" s="6">
        <v>2174</v>
      </c>
      <c r="AY4" s="6">
        <v>2194</v>
      </c>
      <c r="AZ4" s="6">
        <v>1647</v>
      </c>
    </row>
    <row r="5" spans="2:52" s="11" customFormat="1" ht="20.25" customHeight="1" x14ac:dyDescent="0.2">
      <c r="B5" s="85" t="s">
        <v>0</v>
      </c>
      <c r="C5" s="124" t="s">
        <v>36</v>
      </c>
      <c r="D5" s="124" t="s">
        <v>36</v>
      </c>
      <c r="E5" s="124" t="s">
        <v>36</v>
      </c>
      <c r="F5" s="124" t="s">
        <v>36</v>
      </c>
      <c r="G5" s="124" t="s">
        <v>36</v>
      </c>
      <c r="H5" s="124" t="s">
        <v>36</v>
      </c>
      <c r="I5" s="124" t="s">
        <v>36</v>
      </c>
      <c r="J5" s="124" t="s">
        <v>36</v>
      </c>
      <c r="K5" s="124" t="s">
        <v>36</v>
      </c>
      <c r="L5" s="124" t="s">
        <v>36</v>
      </c>
      <c r="M5" s="124" t="s">
        <v>36</v>
      </c>
      <c r="N5" s="124" t="s">
        <v>36</v>
      </c>
      <c r="O5" s="124" t="s">
        <v>36</v>
      </c>
      <c r="P5" s="124" t="s">
        <v>36</v>
      </c>
      <c r="Q5" s="124" t="s">
        <v>36</v>
      </c>
      <c r="R5" s="124" t="s">
        <v>36</v>
      </c>
      <c r="S5" s="124" t="s">
        <v>36</v>
      </c>
      <c r="T5" s="124" t="s">
        <v>36</v>
      </c>
      <c r="U5" s="124" t="s">
        <v>36</v>
      </c>
      <c r="V5" s="124" t="s">
        <v>36</v>
      </c>
      <c r="W5" s="124" t="s">
        <v>36</v>
      </c>
      <c r="X5" s="124" t="s">
        <v>36</v>
      </c>
      <c r="Y5" s="124" t="s">
        <v>36</v>
      </c>
      <c r="Z5" s="124">
        <v>4</v>
      </c>
      <c r="AA5" s="124">
        <v>1</v>
      </c>
      <c r="AB5" s="124">
        <v>2</v>
      </c>
      <c r="AC5" s="124">
        <v>11</v>
      </c>
      <c r="AD5" s="124">
        <v>21</v>
      </c>
      <c r="AE5" s="124">
        <v>24</v>
      </c>
      <c r="AF5" s="119">
        <v>32</v>
      </c>
      <c r="AG5" s="8">
        <v>32</v>
      </c>
      <c r="AH5" s="9">
        <v>21</v>
      </c>
      <c r="AI5" s="9">
        <v>8</v>
      </c>
      <c r="AJ5" s="9">
        <v>117</v>
      </c>
      <c r="AK5" s="9">
        <v>25</v>
      </c>
      <c r="AL5" s="9">
        <v>52</v>
      </c>
      <c r="AM5" s="9">
        <v>59</v>
      </c>
      <c r="AN5" s="9">
        <v>36</v>
      </c>
      <c r="AO5" s="9">
        <v>13</v>
      </c>
      <c r="AP5" s="9">
        <v>22</v>
      </c>
      <c r="AQ5" s="9">
        <v>28</v>
      </c>
      <c r="AR5" s="9">
        <v>19</v>
      </c>
      <c r="AS5" s="9">
        <v>15</v>
      </c>
      <c r="AT5" s="14">
        <v>14</v>
      </c>
      <c r="AU5" s="14">
        <v>20</v>
      </c>
      <c r="AV5" s="8">
        <v>16</v>
      </c>
      <c r="AW5" s="14">
        <v>19</v>
      </c>
      <c r="AX5" s="8">
        <v>27</v>
      </c>
      <c r="AY5" s="8">
        <v>25</v>
      </c>
      <c r="AZ5" s="8">
        <v>17</v>
      </c>
    </row>
    <row r="6" spans="2:52" s="11" customFormat="1" ht="20.25" customHeight="1" x14ac:dyDescent="0.2">
      <c r="B6" s="85" t="s">
        <v>1</v>
      </c>
      <c r="C6" s="124" t="s">
        <v>36</v>
      </c>
      <c r="D6" s="124" t="s">
        <v>36</v>
      </c>
      <c r="E6" s="124" t="s">
        <v>36</v>
      </c>
      <c r="F6" s="124" t="s">
        <v>36</v>
      </c>
      <c r="G6" s="124" t="s">
        <v>36</v>
      </c>
      <c r="H6" s="124" t="s">
        <v>36</v>
      </c>
      <c r="I6" s="124" t="s">
        <v>36</v>
      </c>
      <c r="J6" s="124" t="s">
        <v>36</v>
      </c>
      <c r="K6" s="124" t="s">
        <v>36</v>
      </c>
      <c r="L6" s="124" t="s">
        <v>36</v>
      </c>
      <c r="M6" s="124" t="s">
        <v>36</v>
      </c>
      <c r="N6" s="124" t="s">
        <v>36</v>
      </c>
      <c r="O6" s="124" t="s">
        <v>36</v>
      </c>
      <c r="P6" s="124" t="s">
        <v>36</v>
      </c>
      <c r="Q6" s="124" t="s">
        <v>36</v>
      </c>
      <c r="R6" s="124" t="s">
        <v>36</v>
      </c>
      <c r="S6" s="124" t="s">
        <v>36</v>
      </c>
      <c r="T6" s="124" t="s">
        <v>36</v>
      </c>
      <c r="U6" s="124" t="s">
        <v>36</v>
      </c>
      <c r="V6" s="124" t="s">
        <v>36</v>
      </c>
      <c r="W6" s="124" t="s">
        <v>36</v>
      </c>
      <c r="X6" s="124" t="s">
        <v>36</v>
      </c>
      <c r="Y6" s="124" t="s">
        <v>36</v>
      </c>
      <c r="Z6" s="124">
        <v>11</v>
      </c>
      <c r="AA6" s="124">
        <v>9</v>
      </c>
      <c r="AB6" s="124">
        <v>131</v>
      </c>
      <c r="AC6" s="124">
        <v>65</v>
      </c>
      <c r="AD6" s="124">
        <v>128</v>
      </c>
      <c r="AE6" s="124">
        <v>148</v>
      </c>
      <c r="AF6" s="119">
        <v>142</v>
      </c>
      <c r="AG6" s="8">
        <v>179</v>
      </c>
      <c r="AH6" s="9">
        <v>391</v>
      </c>
      <c r="AI6" s="9">
        <v>212</v>
      </c>
      <c r="AJ6" s="9">
        <v>524</v>
      </c>
      <c r="AK6" s="9">
        <v>263</v>
      </c>
      <c r="AL6" s="9">
        <v>209</v>
      </c>
      <c r="AM6" s="9">
        <v>233</v>
      </c>
      <c r="AN6" s="9">
        <v>203</v>
      </c>
      <c r="AO6" s="9">
        <v>109</v>
      </c>
      <c r="AP6" s="9">
        <v>143</v>
      </c>
      <c r="AQ6" s="9">
        <v>85</v>
      </c>
      <c r="AR6" s="9">
        <v>57</v>
      </c>
      <c r="AS6" s="9">
        <v>69</v>
      </c>
      <c r="AT6" s="14">
        <v>46</v>
      </c>
      <c r="AU6" s="14">
        <v>71</v>
      </c>
      <c r="AV6" s="8">
        <v>69</v>
      </c>
      <c r="AW6" s="14">
        <v>123</v>
      </c>
      <c r="AX6" s="8">
        <v>129</v>
      </c>
      <c r="AY6" s="8">
        <v>194</v>
      </c>
      <c r="AZ6" s="8">
        <v>72</v>
      </c>
    </row>
    <row r="7" spans="2:52" s="11" customFormat="1" ht="20.25" customHeight="1" x14ac:dyDescent="0.2">
      <c r="B7" s="85" t="s">
        <v>2</v>
      </c>
      <c r="C7" s="124" t="s">
        <v>36</v>
      </c>
      <c r="D7" s="124" t="s">
        <v>36</v>
      </c>
      <c r="E7" s="124" t="s">
        <v>36</v>
      </c>
      <c r="F7" s="124" t="s">
        <v>36</v>
      </c>
      <c r="G7" s="124" t="s">
        <v>36</v>
      </c>
      <c r="H7" s="124" t="s">
        <v>36</v>
      </c>
      <c r="I7" s="124" t="s">
        <v>36</v>
      </c>
      <c r="J7" s="124" t="s">
        <v>36</v>
      </c>
      <c r="K7" s="124" t="s">
        <v>36</v>
      </c>
      <c r="L7" s="124" t="s">
        <v>36</v>
      </c>
      <c r="M7" s="124" t="s">
        <v>36</v>
      </c>
      <c r="N7" s="124" t="s">
        <v>36</v>
      </c>
      <c r="O7" s="124" t="s">
        <v>36</v>
      </c>
      <c r="P7" s="124" t="s">
        <v>36</v>
      </c>
      <c r="Q7" s="124" t="s">
        <v>36</v>
      </c>
      <c r="R7" s="124" t="s">
        <v>36</v>
      </c>
      <c r="S7" s="124" t="s">
        <v>36</v>
      </c>
      <c r="T7" s="124" t="s">
        <v>36</v>
      </c>
      <c r="U7" s="124" t="s">
        <v>36</v>
      </c>
      <c r="V7" s="124" t="s">
        <v>36</v>
      </c>
      <c r="W7" s="124" t="s">
        <v>36</v>
      </c>
      <c r="X7" s="124" t="s">
        <v>36</v>
      </c>
      <c r="Y7" s="124" t="s">
        <v>36</v>
      </c>
      <c r="Z7" s="124">
        <v>1042</v>
      </c>
      <c r="AA7" s="124">
        <v>1151</v>
      </c>
      <c r="AB7" s="124">
        <v>1364</v>
      </c>
      <c r="AC7" s="124">
        <v>1627</v>
      </c>
      <c r="AD7" s="124">
        <v>1633</v>
      </c>
      <c r="AE7" s="124">
        <v>2109</v>
      </c>
      <c r="AF7" s="119">
        <v>1815</v>
      </c>
      <c r="AG7" s="8">
        <v>1987</v>
      </c>
      <c r="AH7" s="9">
        <v>2312</v>
      </c>
      <c r="AI7" s="9">
        <v>2052</v>
      </c>
      <c r="AJ7" s="9">
        <v>2259</v>
      </c>
      <c r="AK7" s="9">
        <v>2071</v>
      </c>
      <c r="AL7" s="9">
        <v>2556</v>
      </c>
      <c r="AM7" s="9">
        <v>2462</v>
      </c>
      <c r="AN7" s="9">
        <v>1276</v>
      </c>
      <c r="AO7" s="9">
        <v>1033</v>
      </c>
      <c r="AP7" s="9">
        <v>1080</v>
      </c>
      <c r="AQ7" s="9">
        <v>825</v>
      </c>
      <c r="AR7" s="9">
        <v>741</v>
      </c>
      <c r="AS7" s="9">
        <v>848</v>
      </c>
      <c r="AT7" s="14">
        <v>679</v>
      </c>
      <c r="AU7" s="14">
        <v>994</v>
      </c>
      <c r="AV7" s="8">
        <v>1058</v>
      </c>
      <c r="AW7" s="14">
        <v>1310</v>
      </c>
      <c r="AX7" s="8">
        <v>1248</v>
      </c>
      <c r="AY7" s="8">
        <v>1307</v>
      </c>
      <c r="AZ7" s="8">
        <v>987</v>
      </c>
    </row>
    <row r="8" spans="2:52" s="11" customFormat="1" ht="20.25" customHeight="1" x14ac:dyDescent="0.2">
      <c r="B8" s="85" t="s">
        <v>3</v>
      </c>
      <c r="C8" s="124" t="s">
        <v>36</v>
      </c>
      <c r="D8" s="124" t="s">
        <v>36</v>
      </c>
      <c r="E8" s="124" t="s">
        <v>36</v>
      </c>
      <c r="F8" s="124" t="s">
        <v>36</v>
      </c>
      <c r="G8" s="124" t="s">
        <v>36</v>
      </c>
      <c r="H8" s="124" t="s">
        <v>36</v>
      </c>
      <c r="I8" s="124" t="s">
        <v>36</v>
      </c>
      <c r="J8" s="124" t="s">
        <v>36</v>
      </c>
      <c r="K8" s="124" t="s">
        <v>36</v>
      </c>
      <c r="L8" s="124" t="s">
        <v>36</v>
      </c>
      <c r="M8" s="124" t="s">
        <v>36</v>
      </c>
      <c r="N8" s="124" t="s">
        <v>36</v>
      </c>
      <c r="O8" s="124" t="s">
        <v>36</v>
      </c>
      <c r="P8" s="124" t="s">
        <v>36</v>
      </c>
      <c r="Q8" s="124" t="s">
        <v>36</v>
      </c>
      <c r="R8" s="124" t="s">
        <v>36</v>
      </c>
      <c r="S8" s="124" t="s">
        <v>36</v>
      </c>
      <c r="T8" s="124" t="s">
        <v>36</v>
      </c>
      <c r="U8" s="124" t="s">
        <v>36</v>
      </c>
      <c r="V8" s="124" t="s">
        <v>36</v>
      </c>
      <c r="W8" s="124" t="s">
        <v>36</v>
      </c>
      <c r="X8" s="124" t="s">
        <v>36</v>
      </c>
      <c r="Y8" s="124" t="s">
        <v>36</v>
      </c>
      <c r="Z8" s="124">
        <v>31</v>
      </c>
      <c r="AA8" s="124">
        <v>24</v>
      </c>
      <c r="AB8" s="124">
        <v>47</v>
      </c>
      <c r="AC8" s="124">
        <v>29</v>
      </c>
      <c r="AD8" s="124">
        <v>45</v>
      </c>
      <c r="AE8" s="124">
        <v>24</v>
      </c>
      <c r="AF8" s="119">
        <v>22</v>
      </c>
      <c r="AG8" s="8">
        <v>63</v>
      </c>
      <c r="AH8" s="9">
        <v>86</v>
      </c>
      <c r="AI8" s="9">
        <v>126</v>
      </c>
      <c r="AJ8" s="9">
        <v>141</v>
      </c>
      <c r="AK8" s="9">
        <v>87</v>
      </c>
      <c r="AL8" s="9">
        <v>102</v>
      </c>
      <c r="AM8" s="9">
        <v>245</v>
      </c>
      <c r="AN8" s="9">
        <v>113</v>
      </c>
      <c r="AO8" s="9">
        <v>71</v>
      </c>
      <c r="AP8" s="9">
        <v>67</v>
      </c>
      <c r="AQ8" s="9">
        <v>52</v>
      </c>
      <c r="AR8" s="9">
        <v>88</v>
      </c>
      <c r="AS8" s="9">
        <v>55</v>
      </c>
      <c r="AT8" s="14">
        <v>32</v>
      </c>
      <c r="AU8" s="14">
        <v>30</v>
      </c>
      <c r="AV8" s="8">
        <v>68</v>
      </c>
      <c r="AW8" s="14">
        <v>73</v>
      </c>
      <c r="AX8" s="8">
        <v>60</v>
      </c>
      <c r="AY8" s="8">
        <v>67</v>
      </c>
      <c r="AZ8" s="8">
        <v>55</v>
      </c>
    </row>
    <row r="9" spans="2:52" s="11" customFormat="1" ht="20.25" customHeight="1" x14ac:dyDescent="0.2">
      <c r="B9" s="85" t="s">
        <v>4</v>
      </c>
      <c r="C9" s="124" t="s">
        <v>36</v>
      </c>
      <c r="D9" s="124" t="s">
        <v>36</v>
      </c>
      <c r="E9" s="124" t="s">
        <v>36</v>
      </c>
      <c r="F9" s="124" t="s">
        <v>36</v>
      </c>
      <c r="G9" s="124" t="s">
        <v>36</v>
      </c>
      <c r="H9" s="124" t="s">
        <v>36</v>
      </c>
      <c r="I9" s="124" t="s">
        <v>36</v>
      </c>
      <c r="J9" s="124" t="s">
        <v>36</v>
      </c>
      <c r="K9" s="124" t="s">
        <v>36</v>
      </c>
      <c r="L9" s="124" t="s">
        <v>36</v>
      </c>
      <c r="M9" s="124" t="s">
        <v>36</v>
      </c>
      <c r="N9" s="124" t="s">
        <v>36</v>
      </c>
      <c r="O9" s="124" t="s">
        <v>36</v>
      </c>
      <c r="P9" s="124" t="s">
        <v>36</v>
      </c>
      <c r="Q9" s="124" t="s">
        <v>36</v>
      </c>
      <c r="R9" s="124" t="s">
        <v>36</v>
      </c>
      <c r="S9" s="124" t="s">
        <v>36</v>
      </c>
      <c r="T9" s="124" t="s">
        <v>36</v>
      </c>
      <c r="U9" s="124" t="s">
        <v>36</v>
      </c>
      <c r="V9" s="124" t="s">
        <v>36</v>
      </c>
      <c r="W9" s="124" t="s">
        <v>36</v>
      </c>
      <c r="X9" s="124" t="s">
        <v>36</v>
      </c>
      <c r="Y9" s="124" t="s">
        <v>36</v>
      </c>
      <c r="Z9" s="100">
        <v>0</v>
      </c>
      <c r="AA9" s="124">
        <v>1</v>
      </c>
      <c r="AB9" s="124">
        <v>1</v>
      </c>
      <c r="AC9" s="124">
        <v>2</v>
      </c>
      <c r="AD9" s="124">
        <v>22</v>
      </c>
      <c r="AE9" s="124">
        <v>14</v>
      </c>
      <c r="AF9" s="119">
        <v>9</v>
      </c>
      <c r="AG9" s="8">
        <v>23</v>
      </c>
      <c r="AH9" s="9">
        <v>34</v>
      </c>
      <c r="AI9" s="9">
        <v>63</v>
      </c>
      <c r="AJ9" s="9">
        <v>42</v>
      </c>
      <c r="AK9" s="9">
        <v>70</v>
      </c>
      <c r="AL9" s="9">
        <v>41</v>
      </c>
      <c r="AM9" s="9">
        <v>27</v>
      </c>
      <c r="AN9" s="9">
        <v>30</v>
      </c>
      <c r="AO9" s="9">
        <v>18</v>
      </c>
      <c r="AP9" s="9">
        <v>7</v>
      </c>
      <c r="AQ9" s="9">
        <v>5</v>
      </c>
      <c r="AR9" s="9">
        <v>13</v>
      </c>
      <c r="AS9" s="9">
        <v>10</v>
      </c>
      <c r="AT9" s="14">
        <v>6</v>
      </c>
      <c r="AU9" s="14">
        <v>7</v>
      </c>
      <c r="AV9" s="8">
        <v>13</v>
      </c>
      <c r="AW9" s="14">
        <v>16</v>
      </c>
      <c r="AX9" s="8">
        <v>30</v>
      </c>
      <c r="AY9" s="8">
        <v>20</v>
      </c>
      <c r="AZ9" s="8">
        <v>12</v>
      </c>
    </row>
    <row r="10" spans="2:52" s="11" customFormat="1" ht="20.25" customHeight="1" x14ac:dyDescent="0.2">
      <c r="B10" s="85" t="s">
        <v>5</v>
      </c>
      <c r="C10" s="124" t="s">
        <v>36</v>
      </c>
      <c r="D10" s="124" t="s">
        <v>36</v>
      </c>
      <c r="E10" s="124" t="s">
        <v>36</v>
      </c>
      <c r="F10" s="124" t="s">
        <v>36</v>
      </c>
      <c r="G10" s="124" t="s">
        <v>36</v>
      </c>
      <c r="H10" s="124" t="s">
        <v>36</v>
      </c>
      <c r="I10" s="124" t="s">
        <v>36</v>
      </c>
      <c r="J10" s="124" t="s">
        <v>36</v>
      </c>
      <c r="K10" s="124" t="s">
        <v>36</v>
      </c>
      <c r="L10" s="124" t="s">
        <v>36</v>
      </c>
      <c r="M10" s="124" t="s">
        <v>36</v>
      </c>
      <c r="N10" s="124" t="s">
        <v>36</v>
      </c>
      <c r="O10" s="124" t="s">
        <v>36</v>
      </c>
      <c r="P10" s="124" t="s">
        <v>36</v>
      </c>
      <c r="Q10" s="124" t="s">
        <v>36</v>
      </c>
      <c r="R10" s="124" t="s">
        <v>36</v>
      </c>
      <c r="S10" s="124" t="s">
        <v>36</v>
      </c>
      <c r="T10" s="124" t="s">
        <v>36</v>
      </c>
      <c r="U10" s="124" t="s">
        <v>36</v>
      </c>
      <c r="V10" s="124" t="s">
        <v>36</v>
      </c>
      <c r="W10" s="124" t="s">
        <v>36</v>
      </c>
      <c r="X10" s="124" t="s">
        <v>36</v>
      </c>
      <c r="Y10" s="124" t="s">
        <v>36</v>
      </c>
      <c r="Z10" s="124">
        <v>1</v>
      </c>
      <c r="AA10" s="100">
        <v>0</v>
      </c>
      <c r="AB10" s="100">
        <v>0</v>
      </c>
      <c r="AC10" s="124">
        <v>1</v>
      </c>
      <c r="AD10" s="124">
        <v>2</v>
      </c>
      <c r="AE10" s="124">
        <v>1</v>
      </c>
      <c r="AF10" s="119">
        <v>5</v>
      </c>
      <c r="AG10" s="8">
        <v>3</v>
      </c>
      <c r="AH10" s="9">
        <v>3</v>
      </c>
      <c r="AI10" s="9">
        <v>3</v>
      </c>
      <c r="AJ10" s="9">
        <v>1</v>
      </c>
      <c r="AK10" s="9">
        <v>5</v>
      </c>
      <c r="AL10" s="9">
        <v>12</v>
      </c>
      <c r="AM10" s="9">
        <v>11</v>
      </c>
      <c r="AN10" s="9">
        <v>2</v>
      </c>
      <c r="AO10" s="9">
        <v>2</v>
      </c>
      <c r="AP10" s="9">
        <v>2</v>
      </c>
      <c r="AQ10" s="64">
        <v>0</v>
      </c>
      <c r="AR10" s="9">
        <v>15</v>
      </c>
      <c r="AS10" s="9">
        <v>1</v>
      </c>
      <c r="AT10" s="14">
        <v>2</v>
      </c>
      <c r="AU10" s="14">
        <v>2</v>
      </c>
      <c r="AV10" s="8">
        <v>0</v>
      </c>
      <c r="AW10" s="19">
        <v>2</v>
      </c>
      <c r="AX10" s="8">
        <v>0</v>
      </c>
      <c r="AY10" s="128">
        <v>0</v>
      </c>
      <c r="AZ10" s="8">
        <v>3</v>
      </c>
    </row>
    <row r="11" spans="2:52" s="11" customFormat="1" ht="20.25" customHeight="1" x14ac:dyDescent="0.2">
      <c r="B11" s="85" t="s">
        <v>6</v>
      </c>
      <c r="C11" s="124" t="s">
        <v>36</v>
      </c>
      <c r="D11" s="124" t="s">
        <v>36</v>
      </c>
      <c r="E11" s="124" t="s">
        <v>36</v>
      </c>
      <c r="F11" s="124" t="s">
        <v>36</v>
      </c>
      <c r="G11" s="124" t="s">
        <v>36</v>
      </c>
      <c r="H11" s="124" t="s">
        <v>36</v>
      </c>
      <c r="I11" s="124" t="s">
        <v>36</v>
      </c>
      <c r="J11" s="124" t="s">
        <v>36</v>
      </c>
      <c r="K11" s="124" t="s">
        <v>36</v>
      </c>
      <c r="L11" s="124" t="s">
        <v>36</v>
      </c>
      <c r="M11" s="124" t="s">
        <v>36</v>
      </c>
      <c r="N11" s="124" t="s">
        <v>36</v>
      </c>
      <c r="O11" s="124" t="s">
        <v>36</v>
      </c>
      <c r="P11" s="124" t="s">
        <v>36</v>
      </c>
      <c r="Q11" s="124" t="s">
        <v>36</v>
      </c>
      <c r="R11" s="124" t="s">
        <v>36</v>
      </c>
      <c r="S11" s="124" t="s">
        <v>36</v>
      </c>
      <c r="T11" s="124" t="s">
        <v>36</v>
      </c>
      <c r="U11" s="124" t="s">
        <v>36</v>
      </c>
      <c r="V11" s="124" t="s">
        <v>36</v>
      </c>
      <c r="W11" s="124" t="s">
        <v>36</v>
      </c>
      <c r="X11" s="124" t="s">
        <v>36</v>
      </c>
      <c r="Y11" s="124" t="s">
        <v>36</v>
      </c>
      <c r="Z11" s="124">
        <v>22</v>
      </c>
      <c r="AA11" s="124">
        <v>23</v>
      </c>
      <c r="AB11" s="124">
        <v>14</v>
      </c>
      <c r="AC11" s="124">
        <v>8</v>
      </c>
      <c r="AD11" s="124">
        <v>31</v>
      </c>
      <c r="AE11" s="124">
        <v>128</v>
      </c>
      <c r="AF11" s="119">
        <v>59</v>
      </c>
      <c r="AG11" s="8">
        <v>80</v>
      </c>
      <c r="AH11" s="9">
        <v>140</v>
      </c>
      <c r="AI11" s="9">
        <v>78</v>
      </c>
      <c r="AJ11" s="9">
        <v>89</v>
      </c>
      <c r="AK11" s="9">
        <v>126</v>
      </c>
      <c r="AL11" s="9">
        <v>73</v>
      </c>
      <c r="AM11" s="9">
        <v>56</v>
      </c>
      <c r="AN11" s="9">
        <v>41</v>
      </c>
      <c r="AO11" s="9">
        <v>29</v>
      </c>
      <c r="AP11" s="9">
        <v>20</v>
      </c>
      <c r="AQ11" s="9">
        <v>11</v>
      </c>
      <c r="AR11" s="9">
        <v>30</v>
      </c>
      <c r="AS11" s="9">
        <v>22</v>
      </c>
      <c r="AT11" s="14">
        <v>11</v>
      </c>
      <c r="AU11" s="14">
        <v>18</v>
      </c>
      <c r="AV11" s="8">
        <v>24</v>
      </c>
      <c r="AW11" s="109">
        <v>22</v>
      </c>
      <c r="AX11" s="8">
        <v>29</v>
      </c>
      <c r="AY11" s="8">
        <v>22</v>
      </c>
      <c r="AZ11" s="8">
        <v>18</v>
      </c>
    </row>
    <row r="12" spans="2:52" s="11" customFormat="1" ht="20.25" customHeight="1" x14ac:dyDescent="0.2">
      <c r="B12" s="85" t="s">
        <v>7</v>
      </c>
      <c r="C12" s="124" t="s">
        <v>36</v>
      </c>
      <c r="D12" s="124" t="s">
        <v>36</v>
      </c>
      <c r="E12" s="124" t="s">
        <v>36</v>
      </c>
      <c r="F12" s="124" t="s">
        <v>36</v>
      </c>
      <c r="G12" s="124" t="s">
        <v>36</v>
      </c>
      <c r="H12" s="124" t="s">
        <v>36</v>
      </c>
      <c r="I12" s="124" t="s">
        <v>36</v>
      </c>
      <c r="J12" s="124" t="s">
        <v>36</v>
      </c>
      <c r="K12" s="124" t="s">
        <v>36</v>
      </c>
      <c r="L12" s="124" t="s">
        <v>36</v>
      </c>
      <c r="M12" s="124" t="s">
        <v>36</v>
      </c>
      <c r="N12" s="124" t="s">
        <v>36</v>
      </c>
      <c r="O12" s="124" t="s">
        <v>36</v>
      </c>
      <c r="P12" s="124" t="s">
        <v>36</v>
      </c>
      <c r="Q12" s="124" t="s">
        <v>36</v>
      </c>
      <c r="R12" s="124" t="s">
        <v>36</v>
      </c>
      <c r="S12" s="124" t="s">
        <v>36</v>
      </c>
      <c r="T12" s="124" t="s">
        <v>36</v>
      </c>
      <c r="U12" s="124" t="s">
        <v>36</v>
      </c>
      <c r="V12" s="124" t="s">
        <v>36</v>
      </c>
      <c r="W12" s="124" t="s">
        <v>36</v>
      </c>
      <c r="X12" s="124" t="s">
        <v>36</v>
      </c>
      <c r="Y12" s="124" t="s">
        <v>36</v>
      </c>
      <c r="Z12" s="124">
        <v>104</v>
      </c>
      <c r="AA12" s="124">
        <v>109</v>
      </c>
      <c r="AB12" s="124">
        <v>224</v>
      </c>
      <c r="AC12" s="124">
        <v>294</v>
      </c>
      <c r="AD12" s="124">
        <v>501</v>
      </c>
      <c r="AE12" s="124">
        <v>415</v>
      </c>
      <c r="AF12" s="119">
        <v>711</v>
      </c>
      <c r="AG12" s="8">
        <v>715</v>
      </c>
      <c r="AH12" s="9">
        <v>1101</v>
      </c>
      <c r="AI12" s="9">
        <v>872</v>
      </c>
      <c r="AJ12" s="9">
        <v>851</v>
      </c>
      <c r="AK12" s="9">
        <v>1073</v>
      </c>
      <c r="AL12" s="9">
        <v>1072</v>
      </c>
      <c r="AM12" s="9">
        <v>1094</v>
      </c>
      <c r="AN12" s="9">
        <v>718</v>
      </c>
      <c r="AO12" s="9">
        <v>503</v>
      </c>
      <c r="AP12" s="9">
        <v>394</v>
      </c>
      <c r="AQ12" s="9">
        <v>278</v>
      </c>
      <c r="AR12" s="9">
        <v>299</v>
      </c>
      <c r="AS12" s="9">
        <v>247</v>
      </c>
      <c r="AT12" s="14">
        <v>175</v>
      </c>
      <c r="AU12" s="14">
        <v>299</v>
      </c>
      <c r="AV12" s="8">
        <v>343</v>
      </c>
      <c r="AW12" s="109">
        <v>500</v>
      </c>
      <c r="AX12" s="8">
        <v>532</v>
      </c>
      <c r="AY12" s="8">
        <v>468</v>
      </c>
      <c r="AZ12" s="8">
        <v>421</v>
      </c>
    </row>
    <row r="13" spans="2:52" s="11" customFormat="1" ht="20.25" customHeight="1" x14ac:dyDescent="0.2">
      <c r="B13" s="85" t="s">
        <v>8</v>
      </c>
      <c r="C13" s="124" t="s">
        <v>36</v>
      </c>
      <c r="D13" s="124" t="s">
        <v>36</v>
      </c>
      <c r="E13" s="124" t="s">
        <v>36</v>
      </c>
      <c r="F13" s="124" t="s">
        <v>36</v>
      </c>
      <c r="G13" s="124" t="s">
        <v>36</v>
      </c>
      <c r="H13" s="124" t="s">
        <v>36</v>
      </c>
      <c r="I13" s="124" t="s">
        <v>36</v>
      </c>
      <c r="J13" s="124" t="s">
        <v>36</v>
      </c>
      <c r="K13" s="124" t="s">
        <v>36</v>
      </c>
      <c r="L13" s="124" t="s">
        <v>36</v>
      </c>
      <c r="M13" s="124" t="s">
        <v>36</v>
      </c>
      <c r="N13" s="124" t="s">
        <v>36</v>
      </c>
      <c r="O13" s="124" t="s">
        <v>36</v>
      </c>
      <c r="P13" s="124" t="s">
        <v>36</v>
      </c>
      <c r="Q13" s="124" t="s">
        <v>36</v>
      </c>
      <c r="R13" s="124" t="s">
        <v>36</v>
      </c>
      <c r="S13" s="124" t="s">
        <v>36</v>
      </c>
      <c r="T13" s="124" t="s">
        <v>36</v>
      </c>
      <c r="U13" s="124" t="s">
        <v>36</v>
      </c>
      <c r="V13" s="124" t="s">
        <v>36</v>
      </c>
      <c r="W13" s="124" t="s">
        <v>36</v>
      </c>
      <c r="X13" s="124" t="s">
        <v>36</v>
      </c>
      <c r="Y13" s="124" t="s">
        <v>36</v>
      </c>
      <c r="Z13" s="124">
        <v>1</v>
      </c>
      <c r="AA13" s="124">
        <v>2</v>
      </c>
      <c r="AB13" s="100">
        <v>0</v>
      </c>
      <c r="AC13" s="64">
        <v>0</v>
      </c>
      <c r="AD13" s="124">
        <v>2</v>
      </c>
      <c r="AE13" s="124">
        <v>3</v>
      </c>
      <c r="AF13" s="64">
        <v>0</v>
      </c>
      <c r="AG13" s="8">
        <v>6</v>
      </c>
      <c r="AH13" s="9">
        <v>6</v>
      </c>
      <c r="AI13" s="9">
        <v>6</v>
      </c>
      <c r="AJ13" s="9">
        <v>25</v>
      </c>
      <c r="AK13" s="9">
        <v>3</v>
      </c>
      <c r="AL13" s="9">
        <v>39</v>
      </c>
      <c r="AM13" s="9">
        <v>27</v>
      </c>
      <c r="AN13" s="9">
        <v>25</v>
      </c>
      <c r="AO13" s="9">
        <v>38</v>
      </c>
      <c r="AP13" s="9">
        <v>4</v>
      </c>
      <c r="AQ13" s="9">
        <v>1</v>
      </c>
      <c r="AR13" s="9">
        <v>9</v>
      </c>
      <c r="AS13" s="9">
        <v>2</v>
      </c>
      <c r="AT13" s="19">
        <v>0</v>
      </c>
      <c r="AU13" s="14">
        <v>4</v>
      </c>
      <c r="AV13" s="8">
        <v>0</v>
      </c>
      <c r="AW13" s="19">
        <v>3</v>
      </c>
      <c r="AX13" s="8">
        <v>8</v>
      </c>
      <c r="AY13" s="8">
        <v>3</v>
      </c>
      <c r="AZ13" s="8">
        <v>7</v>
      </c>
    </row>
    <row r="14" spans="2:52" s="11" customFormat="1" ht="20.25" customHeight="1" x14ac:dyDescent="0.2">
      <c r="B14" s="85" t="s">
        <v>9</v>
      </c>
      <c r="C14" s="124" t="s">
        <v>36</v>
      </c>
      <c r="D14" s="124" t="s">
        <v>36</v>
      </c>
      <c r="E14" s="124" t="s">
        <v>36</v>
      </c>
      <c r="F14" s="124" t="s">
        <v>36</v>
      </c>
      <c r="G14" s="124" t="s">
        <v>36</v>
      </c>
      <c r="H14" s="124" t="s">
        <v>36</v>
      </c>
      <c r="I14" s="124" t="s">
        <v>36</v>
      </c>
      <c r="J14" s="124" t="s">
        <v>36</v>
      </c>
      <c r="K14" s="124" t="s">
        <v>36</v>
      </c>
      <c r="L14" s="124" t="s">
        <v>36</v>
      </c>
      <c r="M14" s="124" t="s">
        <v>36</v>
      </c>
      <c r="N14" s="124" t="s">
        <v>36</v>
      </c>
      <c r="O14" s="124" t="s">
        <v>36</v>
      </c>
      <c r="P14" s="124" t="s">
        <v>36</v>
      </c>
      <c r="Q14" s="124" t="s">
        <v>36</v>
      </c>
      <c r="R14" s="124" t="s">
        <v>36</v>
      </c>
      <c r="S14" s="124" t="s">
        <v>36</v>
      </c>
      <c r="T14" s="124" t="s">
        <v>36</v>
      </c>
      <c r="U14" s="124" t="s">
        <v>36</v>
      </c>
      <c r="V14" s="124" t="s">
        <v>36</v>
      </c>
      <c r="W14" s="124" t="s">
        <v>36</v>
      </c>
      <c r="X14" s="124" t="s">
        <v>36</v>
      </c>
      <c r="Y14" s="124" t="s">
        <v>36</v>
      </c>
      <c r="Z14" s="100">
        <v>0</v>
      </c>
      <c r="AA14" s="124">
        <v>5</v>
      </c>
      <c r="AB14" s="100">
        <v>0</v>
      </c>
      <c r="AC14" s="124">
        <v>2</v>
      </c>
      <c r="AD14" s="124">
        <v>1</v>
      </c>
      <c r="AE14" s="124">
        <v>1</v>
      </c>
      <c r="AF14" s="119">
        <v>8</v>
      </c>
      <c r="AG14" s="8">
        <v>2</v>
      </c>
      <c r="AH14" s="9">
        <v>11</v>
      </c>
      <c r="AI14" s="9">
        <v>5</v>
      </c>
      <c r="AJ14" s="9">
        <v>8</v>
      </c>
      <c r="AK14" s="9">
        <v>12</v>
      </c>
      <c r="AL14" s="9">
        <v>17</v>
      </c>
      <c r="AM14" s="9">
        <v>15</v>
      </c>
      <c r="AN14" s="9">
        <v>4</v>
      </c>
      <c r="AO14" s="9">
        <v>5</v>
      </c>
      <c r="AP14" s="9">
        <v>4</v>
      </c>
      <c r="AQ14" s="9">
        <v>3</v>
      </c>
      <c r="AR14" s="9">
        <v>3</v>
      </c>
      <c r="AS14" s="9">
        <v>3</v>
      </c>
      <c r="AT14" s="14">
        <v>5</v>
      </c>
      <c r="AU14" s="14">
        <v>6</v>
      </c>
      <c r="AV14" s="8">
        <v>5</v>
      </c>
      <c r="AW14" s="14">
        <v>10</v>
      </c>
      <c r="AX14" s="8">
        <v>7</v>
      </c>
      <c r="AY14" s="8">
        <v>12</v>
      </c>
      <c r="AZ14" s="8">
        <v>2</v>
      </c>
    </row>
    <row r="15" spans="2:52" s="11" customFormat="1" ht="20.25" customHeight="1" x14ac:dyDescent="0.2">
      <c r="B15" s="85" t="s">
        <v>10</v>
      </c>
      <c r="C15" s="124" t="s">
        <v>36</v>
      </c>
      <c r="D15" s="124" t="s">
        <v>36</v>
      </c>
      <c r="E15" s="124" t="s">
        <v>36</v>
      </c>
      <c r="F15" s="124" t="s">
        <v>36</v>
      </c>
      <c r="G15" s="124" t="s">
        <v>36</v>
      </c>
      <c r="H15" s="124" t="s">
        <v>36</v>
      </c>
      <c r="I15" s="124" t="s">
        <v>36</v>
      </c>
      <c r="J15" s="124" t="s">
        <v>36</v>
      </c>
      <c r="K15" s="124" t="s">
        <v>36</v>
      </c>
      <c r="L15" s="124" t="s">
        <v>36</v>
      </c>
      <c r="M15" s="124" t="s">
        <v>36</v>
      </c>
      <c r="N15" s="124" t="s">
        <v>36</v>
      </c>
      <c r="O15" s="124" t="s">
        <v>36</v>
      </c>
      <c r="P15" s="124" t="s">
        <v>36</v>
      </c>
      <c r="Q15" s="124" t="s">
        <v>36</v>
      </c>
      <c r="R15" s="124" t="s">
        <v>36</v>
      </c>
      <c r="S15" s="124" t="s">
        <v>36</v>
      </c>
      <c r="T15" s="124" t="s">
        <v>36</v>
      </c>
      <c r="U15" s="124" t="s">
        <v>36</v>
      </c>
      <c r="V15" s="124" t="s">
        <v>36</v>
      </c>
      <c r="W15" s="124" t="s">
        <v>36</v>
      </c>
      <c r="X15" s="124" t="s">
        <v>36</v>
      </c>
      <c r="Y15" s="124" t="s">
        <v>36</v>
      </c>
      <c r="Z15" s="124">
        <v>52</v>
      </c>
      <c r="AA15" s="124">
        <v>81</v>
      </c>
      <c r="AB15" s="124">
        <v>69</v>
      </c>
      <c r="AC15" s="124">
        <v>67</v>
      </c>
      <c r="AD15" s="124">
        <v>71</v>
      </c>
      <c r="AE15" s="124">
        <v>55</v>
      </c>
      <c r="AF15" s="119">
        <v>67</v>
      </c>
      <c r="AG15" s="8">
        <v>48</v>
      </c>
      <c r="AH15" s="9">
        <v>158</v>
      </c>
      <c r="AI15" s="9">
        <v>105</v>
      </c>
      <c r="AJ15" s="9">
        <v>126</v>
      </c>
      <c r="AK15" s="9">
        <v>117</v>
      </c>
      <c r="AL15" s="9">
        <v>114</v>
      </c>
      <c r="AM15" s="9">
        <v>116</v>
      </c>
      <c r="AN15" s="9">
        <v>73</v>
      </c>
      <c r="AO15" s="9">
        <v>57</v>
      </c>
      <c r="AP15" s="9">
        <v>50</v>
      </c>
      <c r="AQ15" s="9">
        <v>65</v>
      </c>
      <c r="AR15" s="9">
        <v>33</v>
      </c>
      <c r="AS15" s="9">
        <v>30</v>
      </c>
      <c r="AT15" s="14">
        <v>27</v>
      </c>
      <c r="AU15" s="14">
        <v>26</v>
      </c>
      <c r="AV15" s="8">
        <v>22</v>
      </c>
      <c r="AW15" s="14">
        <v>53</v>
      </c>
      <c r="AX15" s="8">
        <v>104</v>
      </c>
      <c r="AY15" s="8">
        <v>76</v>
      </c>
      <c r="AZ15" s="8">
        <v>53</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c r="C18" s="90"/>
    </row>
    <row r="19" spans="1:52" s="91" customFormat="1" ht="13.5" customHeight="1" x14ac:dyDescent="0.15">
      <c r="B19" s="92" t="s">
        <v>37</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sheetData>
  <mergeCells count="2">
    <mergeCell ref="B20:C20"/>
    <mergeCell ref="B1:AZ1"/>
  </mergeCells>
  <hyperlinks>
    <hyperlink ref="B26" location="Contents!A1" display="(Back to contents)" xr:uid="{00000000-0004-0000-2E00-000000000000}"/>
    <hyperlink ref="B20" r:id="rId1" xr:uid="{00000000-0004-0000-2E00-000001000000}"/>
    <hyperlink ref="B20:C20" r:id="rId2" display="https://estatistica.madeira.gov.pt/" xr:uid="{00000000-0004-0000-2E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Z43"/>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542</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49.276244251354235</v>
      </c>
      <c r="D4" s="122">
        <v>171.7361159605351</v>
      </c>
      <c r="E4" s="122">
        <v>173.99567043425344</v>
      </c>
      <c r="F4" s="122">
        <v>459.52753863189713</v>
      </c>
      <c r="G4" s="122">
        <v>70.40033519218683</v>
      </c>
      <c r="H4" s="122">
        <v>82.002374277990043</v>
      </c>
      <c r="I4" s="122">
        <v>15.981484622060835</v>
      </c>
      <c r="J4" s="122">
        <v>4.3395417044921745</v>
      </c>
      <c r="K4" s="122">
        <v>330.99230853642723</v>
      </c>
      <c r="L4" s="122">
        <v>71.323111301762751</v>
      </c>
      <c r="M4" s="122">
        <v>34.087848285631623</v>
      </c>
      <c r="N4" s="122">
        <v>96.861563631647726</v>
      </c>
      <c r="O4" s="122">
        <v>192.2416975090033</v>
      </c>
      <c r="P4" s="122">
        <v>9046.5577957123332</v>
      </c>
      <c r="Q4" s="122">
        <v>19512.634550732735</v>
      </c>
      <c r="R4" s="122">
        <v>9572.8095290350266</v>
      </c>
      <c r="S4" s="122">
        <v>11179.716882313624</v>
      </c>
      <c r="T4" s="122">
        <v>19019.612733312715</v>
      </c>
      <c r="U4" s="122">
        <v>11034.846021089175</v>
      </c>
      <c r="V4" s="122">
        <v>14619.766363065013</v>
      </c>
      <c r="W4" s="122">
        <v>22969.643159984436</v>
      </c>
      <c r="X4" s="122">
        <v>41235.622150617011</v>
      </c>
      <c r="Y4" s="122">
        <v>40018.555281770932</v>
      </c>
      <c r="Z4" s="122">
        <v>65726.598896659052</v>
      </c>
      <c r="AA4" s="122">
        <v>76959.527538631897</v>
      </c>
      <c r="AB4" s="122">
        <v>97978.870921080204</v>
      </c>
      <c r="AC4" s="122">
        <v>112798.15644297244</v>
      </c>
      <c r="AD4" s="122">
        <v>165127.04382438323</v>
      </c>
      <c r="AE4" s="122">
        <v>207420.11751678455</v>
      </c>
      <c r="AF4" s="122">
        <v>216466</v>
      </c>
      <c r="AG4" s="6">
        <v>247020</v>
      </c>
      <c r="AH4" s="123">
        <v>371152</v>
      </c>
      <c r="AI4" s="123">
        <v>347345</v>
      </c>
      <c r="AJ4" s="123">
        <v>502047</v>
      </c>
      <c r="AK4" s="123">
        <v>429914</v>
      </c>
      <c r="AL4" s="123">
        <v>497320</v>
      </c>
      <c r="AM4" s="123">
        <v>557582</v>
      </c>
      <c r="AN4" s="123">
        <v>325172</v>
      </c>
      <c r="AO4" s="123">
        <v>233180</v>
      </c>
      <c r="AP4" s="123">
        <v>242527</v>
      </c>
      <c r="AQ4" s="123">
        <v>164007</v>
      </c>
      <c r="AR4" s="123">
        <v>142153</v>
      </c>
      <c r="AS4" s="123">
        <v>134125</v>
      </c>
      <c r="AT4" s="108">
        <v>107465</v>
      </c>
      <c r="AU4" s="108">
        <v>130947</v>
      </c>
      <c r="AV4" s="6">
        <v>193428.21735999998</v>
      </c>
      <c r="AW4" s="108">
        <v>275442.55937999999</v>
      </c>
      <c r="AX4" s="6">
        <v>258183.03884999998</v>
      </c>
      <c r="AY4" s="6">
        <v>252652.63198000001</v>
      </c>
      <c r="AZ4" s="6">
        <v>233731</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154.62734809110046</v>
      </c>
      <c r="AA5" s="119">
        <v>84.795642501571223</v>
      </c>
      <c r="AB5" s="119">
        <v>64.843726618848578</v>
      </c>
      <c r="AC5" s="119">
        <v>304.26671721152024</v>
      </c>
      <c r="AD5" s="119">
        <v>1456.4898594387525</v>
      </c>
      <c r="AE5" s="119">
        <v>1695.9128500314243</v>
      </c>
      <c r="AF5" s="119">
        <v>1692</v>
      </c>
      <c r="AG5" s="8">
        <v>2351</v>
      </c>
      <c r="AH5" s="9">
        <v>1483</v>
      </c>
      <c r="AI5" s="9">
        <v>723</v>
      </c>
      <c r="AJ5" s="9">
        <v>8141</v>
      </c>
      <c r="AK5" s="9">
        <v>2966</v>
      </c>
      <c r="AL5" s="9">
        <v>4429</v>
      </c>
      <c r="AM5" s="9">
        <v>6325</v>
      </c>
      <c r="AN5" s="9">
        <v>5158</v>
      </c>
      <c r="AO5" s="9">
        <v>1857</v>
      </c>
      <c r="AP5" s="9">
        <v>2329</v>
      </c>
      <c r="AQ5" s="9">
        <v>2754</v>
      </c>
      <c r="AR5" s="9">
        <v>2125</v>
      </c>
      <c r="AS5" s="9">
        <v>1466</v>
      </c>
      <c r="AT5" s="14">
        <v>1686</v>
      </c>
      <c r="AU5" s="14">
        <v>1360</v>
      </c>
      <c r="AV5" s="8">
        <v>1518.54</v>
      </c>
      <c r="AW5" s="14">
        <v>1900</v>
      </c>
      <c r="AX5" s="8">
        <v>3219.9434999999999</v>
      </c>
      <c r="AY5" s="8">
        <v>3681.5</v>
      </c>
      <c r="AZ5" s="8">
        <v>2357</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443.93012839057872</v>
      </c>
      <c r="AA6" s="119">
        <v>219.47107470994902</v>
      </c>
      <c r="AB6" s="119">
        <v>6304.8054189403538</v>
      </c>
      <c r="AC6" s="119">
        <v>2942.9075927015892</v>
      </c>
      <c r="AD6" s="119">
        <v>7601.6799513173255</v>
      </c>
      <c r="AE6" s="119">
        <v>10075.717520774933</v>
      </c>
      <c r="AF6" s="119">
        <v>10138</v>
      </c>
      <c r="AG6" s="8">
        <v>13848</v>
      </c>
      <c r="AH6" s="9">
        <v>31905</v>
      </c>
      <c r="AI6" s="9">
        <v>18597</v>
      </c>
      <c r="AJ6" s="9">
        <v>43323</v>
      </c>
      <c r="AK6" s="9">
        <v>24568</v>
      </c>
      <c r="AL6" s="9">
        <v>22925</v>
      </c>
      <c r="AM6" s="9">
        <v>24256</v>
      </c>
      <c r="AN6" s="9">
        <v>26748</v>
      </c>
      <c r="AO6" s="9">
        <v>12392</v>
      </c>
      <c r="AP6" s="9">
        <v>17116</v>
      </c>
      <c r="AQ6" s="9">
        <v>9218</v>
      </c>
      <c r="AR6" s="9">
        <v>4052</v>
      </c>
      <c r="AS6" s="9">
        <v>5260</v>
      </c>
      <c r="AT6" s="14">
        <v>3858</v>
      </c>
      <c r="AU6" s="14">
        <v>5547</v>
      </c>
      <c r="AV6" s="8">
        <v>6488.0926399999998</v>
      </c>
      <c r="AW6" s="14">
        <v>11546.47615</v>
      </c>
      <c r="AX6" s="8">
        <v>10911.521470000002</v>
      </c>
      <c r="AY6" s="8">
        <v>11482.072460000001</v>
      </c>
      <c r="AZ6" s="8">
        <v>7175</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56259.414810307157</v>
      </c>
      <c r="AA7" s="119">
        <v>62878.462904400396</v>
      </c>
      <c r="AB7" s="119">
        <v>72844.444887820355</v>
      </c>
      <c r="AC7" s="119">
        <v>86042.63724424137</v>
      </c>
      <c r="AD7" s="119">
        <v>108737.94156083839</v>
      </c>
      <c r="AE7" s="119">
        <v>150661.90480940932</v>
      </c>
      <c r="AF7" s="119">
        <v>137071</v>
      </c>
      <c r="AG7" s="8">
        <v>154706</v>
      </c>
      <c r="AH7" s="9">
        <v>208188</v>
      </c>
      <c r="AI7" s="9">
        <v>209755</v>
      </c>
      <c r="AJ7" s="9">
        <v>239973</v>
      </c>
      <c r="AK7" s="9">
        <v>244765</v>
      </c>
      <c r="AL7" s="9">
        <v>307939</v>
      </c>
      <c r="AM7" s="9">
        <v>353188</v>
      </c>
      <c r="AN7" s="9">
        <v>172551</v>
      </c>
      <c r="AO7" s="9">
        <v>139960</v>
      </c>
      <c r="AP7" s="9">
        <v>158343</v>
      </c>
      <c r="AQ7" s="9">
        <v>105957</v>
      </c>
      <c r="AR7" s="9">
        <v>82289</v>
      </c>
      <c r="AS7" s="9">
        <v>96102</v>
      </c>
      <c r="AT7" s="14">
        <v>79215</v>
      </c>
      <c r="AU7" s="14">
        <v>93985</v>
      </c>
      <c r="AV7" s="8">
        <v>145097.03623</v>
      </c>
      <c r="AW7" s="14">
        <v>198745.30003000001</v>
      </c>
      <c r="AX7" s="8">
        <v>171338.26512999999</v>
      </c>
      <c r="AY7" s="8">
        <v>170411.97649999999</v>
      </c>
      <c r="AZ7" s="8">
        <v>158867</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1516.3456070869204</v>
      </c>
      <c r="AA8" s="119">
        <v>1311.8384692890133</v>
      </c>
      <c r="AB8" s="119">
        <v>2269.5304316597003</v>
      </c>
      <c r="AC8" s="119">
        <v>1865.5041350345668</v>
      </c>
      <c r="AD8" s="119">
        <v>2244.5905368062972</v>
      </c>
      <c r="AE8" s="119">
        <v>1536.2975229696431</v>
      </c>
      <c r="AF8" s="119">
        <v>1643</v>
      </c>
      <c r="AG8" s="8">
        <v>4899</v>
      </c>
      <c r="AH8" s="9">
        <v>4896</v>
      </c>
      <c r="AI8" s="9">
        <v>11444</v>
      </c>
      <c r="AJ8" s="9">
        <v>15681</v>
      </c>
      <c r="AK8" s="9">
        <v>9725</v>
      </c>
      <c r="AL8" s="9">
        <v>10652</v>
      </c>
      <c r="AM8" s="9">
        <v>24193</v>
      </c>
      <c r="AN8" s="9">
        <v>22797</v>
      </c>
      <c r="AO8" s="9">
        <v>7996</v>
      </c>
      <c r="AP8" s="9">
        <v>9022</v>
      </c>
      <c r="AQ8" s="9">
        <v>9173</v>
      </c>
      <c r="AR8" s="9">
        <v>8368</v>
      </c>
      <c r="AS8" s="9">
        <v>4277</v>
      </c>
      <c r="AT8" s="14">
        <v>2589</v>
      </c>
      <c r="AU8" s="14">
        <v>2107</v>
      </c>
      <c r="AV8" s="8">
        <v>4982.0135</v>
      </c>
      <c r="AW8" s="14">
        <v>5047.7330000000002</v>
      </c>
      <c r="AX8" s="8">
        <v>5584.9285600000003</v>
      </c>
      <c r="AY8" s="8">
        <v>5870.4405099999994</v>
      </c>
      <c r="AZ8" s="8">
        <v>7299</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64">
        <v>0</v>
      </c>
      <c r="AA9" s="119">
        <v>29.92787382408396</v>
      </c>
      <c r="AB9" s="119">
        <v>54.867768677487256</v>
      </c>
      <c r="AC9" s="119">
        <v>9.9759579413613189</v>
      </c>
      <c r="AD9" s="119">
        <v>6429.5048932073705</v>
      </c>
      <c r="AE9" s="119">
        <v>768.14876148482153</v>
      </c>
      <c r="AF9" s="119">
        <v>622</v>
      </c>
      <c r="AG9" s="8">
        <v>1548</v>
      </c>
      <c r="AH9" s="9">
        <v>2546</v>
      </c>
      <c r="AI9" s="9">
        <v>5298</v>
      </c>
      <c r="AJ9" s="9">
        <v>3951</v>
      </c>
      <c r="AK9" s="9">
        <v>7436</v>
      </c>
      <c r="AL9" s="9">
        <v>5009</v>
      </c>
      <c r="AM9" s="9">
        <v>3165</v>
      </c>
      <c r="AN9" s="9">
        <v>4092</v>
      </c>
      <c r="AO9" s="9">
        <v>1931</v>
      </c>
      <c r="AP9" s="9">
        <v>855</v>
      </c>
      <c r="AQ9" s="9">
        <v>505</v>
      </c>
      <c r="AR9" s="9">
        <v>1903</v>
      </c>
      <c r="AS9" s="9">
        <v>809</v>
      </c>
      <c r="AT9" s="14">
        <v>767</v>
      </c>
      <c r="AU9" s="14">
        <v>518</v>
      </c>
      <c r="AV9" s="8">
        <v>1302.2532099999999</v>
      </c>
      <c r="AW9" s="14">
        <v>1904.9</v>
      </c>
      <c r="AX9" s="8">
        <v>3138.4016499999998</v>
      </c>
      <c r="AY9" s="8">
        <v>2125.4</v>
      </c>
      <c r="AZ9" s="8">
        <v>1242</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v>29.92787382408396</v>
      </c>
      <c r="AA10" s="64">
        <v>0</v>
      </c>
      <c r="AB10" s="64">
        <v>0</v>
      </c>
      <c r="AC10" s="119">
        <v>49.879789706806591</v>
      </c>
      <c r="AD10" s="119">
        <v>114.72351632565517</v>
      </c>
      <c r="AE10" s="119">
        <v>34.915852794764618</v>
      </c>
      <c r="AF10" s="119">
        <v>357</v>
      </c>
      <c r="AG10" s="8">
        <v>172</v>
      </c>
      <c r="AH10" s="9">
        <v>354</v>
      </c>
      <c r="AI10" s="9">
        <v>298</v>
      </c>
      <c r="AJ10" s="9">
        <v>82</v>
      </c>
      <c r="AK10" s="9">
        <v>508</v>
      </c>
      <c r="AL10" s="9">
        <v>887</v>
      </c>
      <c r="AM10" s="9">
        <v>1367</v>
      </c>
      <c r="AN10" s="9">
        <v>230</v>
      </c>
      <c r="AO10" s="9">
        <v>692</v>
      </c>
      <c r="AP10" s="9">
        <v>155</v>
      </c>
      <c r="AQ10" s="64">
        <v>0</v>
      </c>
      <c r="AR10" s="9">
        <v>1350</v>
      </c>
      <c r="AS10" s="9">
        <v>65</v>
      </c>
      <c r="AT10" s="14">
        <v>115</v>
      </c>
      <c r="AU10" s="14">
        <v>129</v>
      </c>
      <c r="AV10" s="8">
        <v>0</v>
      </c>
      <c r="AW10" s="19">
        <v>355</v>
      </c>
      <c r="AX10" s="8">
        <v>0</v>
      </c>
      <c r="AY10" s="128">
        <v>0</v>
      </c>
      <c r="AZ10" s="8">
        <v>1585</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927.76408854660269</v>
      </c>
      <c r="AA11" s="119">
        <v>4149.998503606309</v>
      </c>
      <c r="AB11" s="119">
        <v>528.72577089214985</v>
      </c>
      <c r="AC11" s="119">
        <v>404.02629662513345</v>
      </c>
      <c r="AD11" s="119">
        <v>2234.6145788649355</v>
      </c>
      <c r="AE11" s="119">
        <v>7591.7039933759634</v>
      </c>
      <c r="AF11" s="119">
        <v>3844</v>
      </c>
      <c r="AG11" s="8">
        <v>5579</v>
      </c>
      <c r="AH11" s="9">
        <v>11288</v>
      </c>
      <c r="AI11" s="9">
        <v>6474</v>
      </c>
      <c r="AJ11" s="9">
        <v>8808</v>
      </c>
      <c r="AK11" s="9">
        <v>11758</v>
      </c>
      <c r="AL11" s="9">
        <v>8143</v>
      </c>
      <c r="AM11" s="9">
        <v>7441</v>
      </c>
      <c r="AN11" s="9">
        <v>4291</v>
      </c>
      <c r="AO11" s="9">
        <v>3749</v>
      </c>
      <c r="AP11" s="9">
        <v>2300</v>
      </c>
      <c r="AQ11" s="9">
        <v>1399</v>
      </c>
      <c r="AR11" s="9">
        <v>8864</v>
      </c>
      <c r="AS11" s="9">
        <v>1115</v>
      </c>
      <c r="AT11" s="14">
        <v>831</v>
      </c>
      <c r="AU11" s="14">
        <v>902</v>
      </c>
      <c r="AV11" s="8">
        <v>1929.346</v>
      </c>
      <c r="AW11" s="109">
        <v>2069.35032</v>
      </c>
      <c r="AX11" s="8">
        <v>2965.65</v>
      </c>
      <c r="AY11" s="8">
        <v>3300.2310000000002</v>
      </c>
      <c r="AZ11" s="8">
        <v>3248</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4259.7340409612834</v>
      </c>
      <c r="AA12" s="119">
        <v>6239.9616923215053</v>
      </c>
      <c r="AB12" s="119">
        <v>14270.607835117367</v>
      </c>
      <c r="AC12" s="119">
        <v>18221.087179896447</v>
      </c>
      <c r="AD12" s="119">
        <v>33130.156323260941</v>
      </c>
      <c r="AE12" s="119">
        <v>32297.163835157273</v>
      </c>
      <c r="AF12" s="119">
        <v>57246</v>
      </c>
      <c r="AG12" s="8">
        <v>60535</v>
      </c>
      <c r="AH12" s="9">
        <v>98909</v>
      </c>
      <c r="AI12" s="9">
        <v>86874</v>
      </c>
      <c r="AJ12" s="9">
        <v>168542</v>
      </c>
      <c r="AK12" s="9">
        <v>115918</v>
      </c>
      <c r="AL12" s="9">
        <v>121957</v>
      </c>
      <c r="AM12" s="9">
        <v>122234</v>
      </c>
      <c r="AN12" s="9">
        <v>80732</v>
      </c>
      <c r="AO12" s="9">
        <v>57006</v>
      </c>
      <c r="AP12" s="9">
        <v>46647</v>
      </c>
      <c r="AQ12" s="9">
        <v>28627</v>
      </c>
      <c r="AR12" s="9">
        <v>30315</v>
      </c>
      <c r="AS12" s="9">
        <v>22304</v>
      </c>
      <c r="AT12" s="14">
        <v>15952</v>
      </c>
      <c r="AU12" s="14">
        <v>23650</v>
      </c>
      <c r="AV12" s="8">
        <v>30021.625780000002</v>
      </c>
      <c r="AW12" s="109">
        <v>49135.002249999998</v>
      </c>
      <c r="AX12" s="8">
        <v>54003.290139999997</v>
      </c>
      <c r="AY12" s="8">
        <v>47984.959080000001</v>
      </c>
      <c r="AZ12" s="8">
        <v>46645</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4.9879789706806594</v>
      </c>
      <c r="AA13" s="119">
        <v>99.759579413613181</v>
      </c>
      <c r="AB13" s="64">
        <v>0</v>
      </c>
      <c r="AC13" s="64">
        <v>0</v>
      </c>
      <c r="AD13" s="119">
        <v>79.807663530890551</v>
      </c>
      <c r="AE13" s="119">
        <v>254.38692750471364</v>
      </c>
      <c r="AF13" s="64">
        <v>0</v>
      </c>
      <c r="AG13" s="8">
        <v>284</v>
      </c>
      <c r="AH13" s="9">
        <v>561</v>
      </c>
      <c r="AI13" s="9">
        <v>550</v>
      </c>
      <c r="AJ13" s="9">
        <v>2845</v>
      </c>
      <c r="AK13" s="9">
        <v>306</v>
      </c>
      <c r="AL13" s="9">
        <v>2511</v>
      </c>
      <c r="AM13" s="9">
        <v>1623</v>
      </c>
      <c r="AN13" s="9">
        <v>1429</v>
      </c>
      <c r="AO13" s="9">
        <v>3063</v>
      </c>
      <c r="AP13" s="9">
        <v>452</v>
      </c>
      <c r="AQ13" s="9">
        <v>91</v>
      </c>
      <c r="AR13" s="9">
        <v>588</v>
      </c>
      <c r="AS13" s="9">
        <v>220</v>
      </c>
      <c r="AT13" s="19">
        <v>0</v>
      </c>
      <c r="AU13" s="14">
        <v>159</v>
      </c>
      <c r="AV13" s="8">
        <v>0</v>
      </c>
      <c r="AW13" s="19">
        <v>177.1</v>
      </c>
      <c r="AX13" s="8">
        <v>591.09505000000001</v>
      </c>
      <c r="AY13" s="8">
        <v>254.65365</v>
      </c>
      <c r="AZ13" s="8">
        <v>240</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64">
        <v>0</v>
      </c>
      <c r="AA14" s="119">
        <v>29.92787382408396</v>
      </c>
      <c r="AB14" s="64">
        <v>0</v>
      </c>
      <c r="AC14" s="119">
        <v>44.89181073612594</v>
      </c>
      <c r="AD14" s="119">
        <v>24.939894853403295</v>
      </c>
      <c r="AE14" s="119">
        <v>24.939894853403295</v>
      </c>
      <c r="AF14" s="119">
        <v>545</v>
      </c>
      <c r="AG14" s="8">
        <v>274</v>
      </c>
      <c r="AH14" s="9">
        <v>701</v>
      </c>
      <c r="AI14" s="9">
        <v>354</v>
      </c>
      <c r="AJ14" s="9">
        <v>749</v>
      </c>
      <c r="AK14" s="9">
        <v>768</v>
      </c>
      <c r="AL14" s="9">
        <v>1612</v>
      </c>
      <c r="AM14" s="9">
        <v>1352</v>
      </c>
      <c r="AN14" s="9">
        <v>238</v>
      </c>
      <c r="AO14" s="9">
        <v>400</v>
      </c>
      <c r="AP14" s="9">
        <v>535</v>
      </c>
      <c r="AQ14" s="9">
        <v>213</v>
      </c>
      <c r="AR14" s="9">
        <v>183</v>
      </c>
      <c r="AS14" s="9">
        <v>251</v>
      </c>
      <c r="AT14" s="14">
        <v>435</v>
      </c>
      <c r="AU14" s="14">
        <v>699</v>
      </c>
      <c r="AV14" s="8">
        <v>294.61</v>
      </c>
      <c r="AW14" s="14">
        <v>676</v>
      </c>
      <c r="AX14" s="8">
        <v>634.36167</v>
      </c>
      <c r="AY14" s="8">
        <v>1111.4694999999999</v>
      </c>
      <c r="AZ14" s="8">
        <v>187</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2129.8670204806417</v>
      </c>
      <c r="AA15" s="119">
        <v>1915.3839247413734</v>
      </c>
      <c r="AB15" s="119">
        <v>1641.0450813539371</v>
      </c>
      <c r="AC15" s="119">
        <v>2917.9676978481857</v>
      </c>
      <c r="AD15" s="119">
        <v>3067.607066968606</v>
      </c>
      <c r="AE15" s="119">
        <v>2489.0015063696492</v>
      </c>
      <c r="AF15" s="119">
        <v>3308</v>
      </c>
      <c r="AG15" s="8">
        <v>2824</v>
      </c>
      <c r="AH15" s="9">
        <v>10320</v>
      </c>
      <c r="AI15" s="9">
        <v>6978</v>
      </c>
      <c r="AJ15" s="9">
        <v>9952</v>
      </c>
      <c r="AK15" s="9">
        <v>11198</v>
      </c>
      <c r="AL15" s="9">
        <v>11256</v>
      </c>
      <c r="AM15" s="9">
        <v>12439</v>
      </c>
      <c r="AN15" s="9">
        <v>6907</v>
      </c>
      <c r="AO15" s="9">
        <v>4133</v>
      </c>
      <c r="AP15" s="9">
        <v>4774</v>
      </c>
      <c r="AQ15" s="9">
        <v>6069</v>
      </c>
      <c r="AR15" s="9">
        <v>2115</v>
      </c>
      <c r="AS15" s="9">
        <v>2255</v>
      </c>
      <c r="AT15" s="14">
        <v>2018</v>
      </c>
      <c r="AU15" s="14">
        <v>1892</v>
      </c>
      <c r="AV15" s="8">
        <v>1794.7</v>
      </c>
      <c r="AW15" s="14">
        <v>3885.6976299999997</v>
      </c>
      <c r="AX15" s="8">
        <v>5795.5816799999993</v>
      </c>
      <c r="AY15" s="8">
        <v>6429.9292800000003</v>
      </c>
      <c r="AZ15" s="8">
        <v>4886</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c r="C18" s="90"/>
    </row>
    <row r="19" spans="1:52" s="91" customFormat="1" ht="13.5" customHeight="1" x14ac:dyDescent="0.15">
      <c r="B19" s="92" t="s">
        <v>37</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sheetData>
  <mergeCells count="2">
    <mergeCell ref="B20:C20"/>
    <mergeCell ref="B1:AZ1"/>
  </mergeCells>
  <hyperlinks>
    <hyperlink ref="B26" location="Contents!A1" display="(Back to contents)" xr:uid="{00000000-0004-0000-2F00-000000000000}"/>
    <hyperlink ref="B20" r:id="rId1" xr:uid="{00000000-0004-0000-2F00-000001000000}"/>
    <hyperlink ref="B20:C20" r:id="rId2" display="https://estatistica.madeira.gov.pt/" xr:uid="{00000000-0004-0000-2F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Z44"/>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543</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1">
        <v>2125</v>
      </c>
      <c r="D4" s="121">
        <v>1590</v>
      </c>
      <c r="E4" s="121">
        <v>1831</v>
      </c>
      <c r="F4" s="121">
        <v>1942</v>
      </c>
      <c r="G4" s="121">
        <v>1385</v>
      </c>
      <c r="H4" s="121">
        <v>2035</v>
      </c>
      <c r="I4" s="121">
        <v>2609</v>
      </c>
      <c r="J4" s="121">
        <v>3071</v>
      </c>
      <c r="K4" s="121">
        <v>3580</v>
      </c>
      <c r="L4" s="121">
        <v>3852</v>
      </c>
      <c r="M4" s="121">
        <v>3590</v>
      </c>
      <c r="N4" s="121">
        <v>3634</v>
      </c>
      <c r="O4" s="121">
        <v>3049</v>
      </c>
      <c r="P4" s="121">
        <v>2594</v>
      </c>
      <c r="Q4" s="121">
        <v>1479</v>
      </c>
      <c r="R4" s="121">
        <v>1667</v>
      </c>
      <c r="S4" s="121">
        <v>2531</v>
      </c>
      <c r="T4" s="121">
        <v>1750</v>
      </c>
      <c r="U4" s="121">
        <v>1303</v>
      </c>
      <c r="V4" s="121">
        <v>1062</v>
      </c>
      <c r="W4" s="121">
        <v>1439</v>
      </c>
      <c r="X4" s="121">
        <v>1465</v>
      </c>
      <c r="Y4" s="121">
        <v>1440</v>
      </c>
      <c r="Z4" s="121">
        <v>1702</v>
      </c>
      <c r="AA4" s="121">
        <v>1718</v>
      </c>
      <c r="AB4" s="121">
        <v>1636</v>
      </c>
      <c r="AC4" s="121">
        <v>2050</v>
      </c>
      <c r="AD4" s="121">
        <v>1798</v>
      </c>
      <c r="AE4" s="121">
        <v>1975</v>
      </c>
      <c r="AF4" s="122">
        <v>2632</v>
      </c>
      <c r="AG4" s="123">
        <v>2929</v>
      </c>
      <c r="AH4" s="123">
        <v>3072</v>
      </c>
      <c r="AI4" s="123">
        <v>2360</v>
      </c>
      <c r="AJ4" s="123">
        <v>1876</v>
      </c>
      <c r="AK4" s="123">
        <v>2405</v>
      </c>
      <c r="AL4" s="123">
        <v>2549</v>
      </c>
      <c r="AM4" s="123">
        <v>3408</v>
      </c>
      <c r="AN4" s="123">
        <v>2512</v>
      </c>
      <c r="AO4" s="123">
        <v>1871</v>
      </c>
      <c r="AP4" s="123">
        <v>1524</v>
      </c>
      <c r="AQ4" s="123">
        <v>1547</v>
      </c>
      <c r="AR4" s="123">
        <v>1326</v>
      </c>
      <c r="AS4" s="123">
        <v>1164</v>
      </c>
      <c r="AT4" s="108">
        <v>1003</v>
      </c>
      <c r="AU4" s="108">
        <v>1255</v>
      </c>
      <c r="AV4" s="6">
        <v>1206</v>
      </c>
      <c r="AW4" s="108">
        <v>1191</v>
      </c>
      <c r="AX4" s="6">
        <v>1329</v>
      </c>
      <c r="AY4" s="6">
        <v>1481</v>
      </c>
      <c r="AZ4" s="6">
        <v>1618</v>
      </c>
    </row>
    <row r="5" spans="2:52" s="11" customFormat="1" ht="20.25" customHeight="1" x14ac:dyDescent="0.2">
      <c r="B5" s="85" t="s">
        <v>0</v>
      </c>
      <c r="C5" s="124" t="s">
        <v>36</v>
      </c>
      <c r="D5" s="124" t="s">
        <v>36</v>
      </c>
      <c r="E5" s="124" t="s">
        <v>36</v>
      </c>
      <c r="F5" s="124" t="s">
        <v>36</v>
      </c>
      <c r="G5" s="124" t="s">
        <v>36</v>
      </c>
      <c r="H5" s="124" t="s">
        <v>36</v>
      </c>
      <c r="I5" s="124" t="s">
        <v>36</v>
      </c>
      <c r="J5" s="124" t="s">
        <v>36</v>
      </c>
      <c r="K5" s="124" t="s">
        <v>36</v>
      </c>
      <c r="L5" s="124" t="s">
        <v>36</v>
      </c>
      <c r="M5" s="124" t="s">
        <v>36</v>
      </c>
      <c r="N5" s="124" t="s">
        <v>36</v>
      </c>
      <c r="O5" s="124" t="s">
        <v>36</v>
      </c>
      <c r="P5" s="124" t="s">
        <v>36</v>
      </c>
      <c r="Q5" s="124" t="s">
        <v>36</v>
      </c>
      <c r="R5" s="124" t="s">
        <v>36</v>
      </c>
      <c r="S5" s="124" t="s">
        <v>36</v>
      </c>
      <c r="T5" s="124" t="s">
        <v>36</v>
      </c>
      <c r="U5" s="124" t="s">
        <v>36</v>
      </c>
      <c r="V5" s="124" t="s">
        <v>36</v>
      </c>
      <c r="W5" s="124" t="s">
        <v>36</v>
      </c>
      <c r="X5" s="124" t="s">
        <v>36</v>
      </c>
      <c r="Y5" s="124" t="s">
        <v>36</v>
      </c>
      <c r="Z5" s="124">
        <v>305</v>
      </c>
      <c r="AA5" s="124">
        <v>313</v>
      </c>
      <c r="AB5" s="124">
        <v>411</v>
      </c>
      <c r="AC5" s="124">
        <v>448</v>
      </c>
      <c r="AD5" s="124">
        <v>490</v>
      </c>
      <c r="AE5" s="124">
        <v>401</v>
      </c>
      <c r="AF5" s="119">
        <v>725</v>
      </c>
      <c r="AG5" s="9">
        <v>1063</v>
      </c>
      <c r="AH5" s="9">
        <v>1161</v>
      </c>
      <c r="AI5" s="9">
        <v>753</v>
      </c>
      <c r="AJ5" s="9">
        <v>479</v>
      </c>
      <c r="AK5" s="9">
        <v>720</v>
      </c>
      <c r="AL5" s="9">
        <v>880</v>
      </c>
      <c r="AM5" s="9">
        <v>1825</v>
      </c>
      <c r="AN5" s="9">
        <v>1137</v>
      </c>
      <c r="AO5" s="9">
        <v>611</v>
      </c>
      <c r="AP5" s="9">
        <v>537</v>
      </c>
      <c r="AQ5" s="9">
        <v>536</v>
      </c>
      <c r="AR5" s="9">
        <v>326</v>
      </c>
      <c r="AS5" s="9">
        <v>316</v>
      </c>
      <c r="AT5" s="14">
        <v>214</v>
      </c>
      <c r="AU5" s="14">
        <v>500</v>
      </c>
      <c r="AV5" s="8">
        <v>410</v>
      </c>
      <c r="AW5" s="14">
        <v>467</v>
      </c>
      <c r="AX5" s="8">
        <v>358</v>
      </c>
      <c r="AY5" s="8">
        <v>410</v>
      </c>
      <c r="AZ5" s="8">
        <v>496</v>
      </c>
    </row>
    <row r="6" spans="2:52" s="11" customFormat="1" ht="20.25" customHeight="1" x14ac:dyDescent="0.2">
      <c r="B6" s="85" t="s">
        <v>1</v>
      </c>
      <c r="C6" s="124" t="s">
        <v>36</v>
      </c>
      <c r="D6" s="124" t="s">
        <v>36</v>
      </c>
      <c r="E6" s="124" t="s">
        <v>36</v>
      </c>
      <c r="F6" s="124" t="s">
        <v>36</v>
      </c>
      <c r="G6" s="124" t="s">
        <v>36</v>
      </c>
      <c r="H6" s="124" t="s">
        <v>36</v>
      </c>
      <c r="I6" s="124" t="s">
        <v>36</v>
      </c>
      <c r="J6" s="124" t="s">
        <v>36</v>
      </c>
      <c r="K6" s="124" t="s">
        <v>36</v>
      </c>
      <c r="L6" s="124" t="s">
        <v>36</v>
      </c>
      <c r="M6" s="124" t="s">
        <v>36</v>
      </c>
      <c r="N6" s="124" t="s">
        <v>36</v>
      </c>
      <c r="O6" s="124" t="s">
        <v>36</v>
      </c>
      <c r="P6" s="124" t="s">
        <v>36</v>
      </c>
      <c r="Q6" s="124" t="s">
        <v>36</v>
      </c>
      <c r="R6" s="124" t="s">
        <v>36</v>
      </c>
      <c r="S6" s="124" t="s">
        <v>36</v>
      </c>
      <c r="T6" s="124" t="s">
        <v>36</v>
      </c>
      <c r="U6" s="124" t="s">
        <v>36</v>
      </c>
      <c r="V6" s="124" t="s">
        <v>36</v>
      </c>
      <c r="W6" s="124" t="s">
        <v>36</v>
      </c>
      <c r="X6" s="124" t="s">
        <v>36</v>
      </c>
      <c r="Y6" s="124" t="s">
        <v>36</v>
      </c>
      <c r="Z6" s="124">
        <v>217</v>
      </c>
      <c r="AA6" s="124">
        <v>173</v>
      </c>
      <c r="AB6" s="124">
        <v>149</v>
      </c>
      <c r="AC6" s="124">
        <v>244</v>
      </c>
      <c r="AD6" s="124">
        <v>177</v>
      </c>
      <c r="AE6" s="124">
        <v>206</v>
      </c>
      <c r="AF6" s="119">
        <v>324</v>
      </c>
      <c r="AG6" s="9">
        <v>282</v>
      </c>
      <c r="AH6" s="9">
        <v>233</v>
      </c>
      <c r="AI6" s="9">
        <v>218</v>
      </c>
      <c r="AJ6" s="9">
        <v>154</v>
      </c>
      <c r="AK6" s="9">
        <v>201</v>
      </c>
      <c r="AL6" s="9">
        <v>204</v>
      </c>
      <c r="AM6" s="9">
        <v>143</v>
      </c>
      <c r="AN6" s="9">
        <v>142</v>
      </c>
      <c r="AO6" s="9">
        <v>150</v>
      </c>
      <c r="AP6" s="9">
        <v>133</v>
      </c>
      <c r="AQ6" s="9">
        <v>162</v>
      </c>
      <c r="AR6" s="9">
        <v>200</v>
      </c>
      <c r="AS6" s="9">
        <v>84</v>
      </c>
      <c r="AT6" s="14">
        <v>105</v>
      </c>
      <c r="AU6" s="14">
        <v>92</v>
      </c>
      <c r="AV6" s="8">
        <v>100</v>
      </c>
      <c r="AW6" s="14">
        <v>88</v>
      </c>
      <c r="AX6" s="8">
        <v>102</v>
      </c>
      <c r="AY6" s="8">
        <v>99</v>
      </c>
      <c r="AZ6" s="8">
        <v>142</v>
      </c>
    </row>
    <row r="7" spans="2:52" s="11" customFormat="1" ht="20.25" customHeight="1" x14ac:dyDescent="0.2">
      <c r="B7" s="85" t="s">
        <v>2</v>
      </c>
      <c r="C7" s="124" t="s">
        <v>36</v>
      </c>
      <c r="D7" s="124" t="s">
        <v>36</v>
      </c>
      <c r="E7" s="124" t="s">
        <v>36</v>
      </c>
      <c r="F7" s="124" t="s">
        <v>36</v>
      </c>
      <c r="G7" s="124" t="s">
        <v>36</v>
      </c>
      <c r="H7" s="124" t="s">
        <v>36</v>
      </c>
      <c r="I7" s="124" t="s">
        <v>36</v>
      </c>
      <c r="J7" s="124" t="s">
        <v>36</v>
      </c>
      <c r="K7" s="124" t="s">
        <v>36</v>
      </c>
      <c r="L7" s="124" t="s">
        <v>36</v>
      </c>
      <c r="M7" s="124" t="s">
        <v>36</v>
      </c>
      <c r="N7" s="124" t="s">
        <v>36</v>
      </c>
      <c r="O7" s="124" t="s">
        <v>36</v>
      </c>
      <c r="P7" s="124" t="s">
        <v>36</v>
      </c>
      <c r="Q7" s="124" t="s">
        <v>36</v>
      </c>
      <c r="R7" s="124" t="s">
        <v>36</v>
      </c>
      <c r="S7" s="124" t="s">
        <v>36</v>
      </c>
      <c r="T7" s="124" t="s">
        <v>36</v>
      </c>
      <c r="U7" s="124" t="s">
        <v>36</v>
      </c>
      <c r="V7" s="124" t="s">
        <v>36</v>
      </c>
      <c r="W7" s="124" t="s">
        <v>36</v>
      </c>
      <c r="X7" s="124" t="s">
        <v>36</v>
      </c>
      <c r="Y7" s="124" t="s">
        <v>36</v>
      </c>
      <c r="Z7" s="124">
        <v>265</v>
      </c>
      <c r="AA7" s="124">
        <v>272</v>
      </c>
      <c r="AB7" s="124">
        <v>244</v>
      </c>
      <c r="AC7" s="124">
        <v>203</v>
      </c>
      <c r="AD7" s="124">
        <v>139</v>
      </c>
      <c r="AE7" s="124">
        <v>168</v>
      </c>
      <c r="AF7" s="119">
        <v>197</v>
      </c>
      <c r="AG7" s="9">
        <v>181</v>
      </c>
      <c r="AH7" s="9">
        <v>162</v>
      </c>
      <c r="AI7" s="9">
        <v>170</v>
      </c>
      <c r="AJ7" s="9">
        <v>115</v>
      </c>
      <c r="AK7" s="9">
        <v>149</v>
      </c>
      <c r="AL7" s="9">
        <v>155</v>
      </c>
      <c r="AM7" s="9">
        <v>152</v>
      </c>
      <c r="AN7" s="9">
        <v>102</v>
      </c>
      <c r="AO7" s="9">
        <v>113</v>
      </c>
      <c r="AP7" s="9">
        <v>102</v>
      </c>
      <c r="AQ7" s="9">
        <v>109</v>
      </c>
      <c r="AR7" s="9">
        <v>83</v>
      </c>
      <c r="AS7" s="9">
        <v>79</v>
      </c>
      <c r="AT7" s="14">
        <v>74</v>
      </c>
      <c r="AU7" s="14">
        <v>81</v>
      </c>
      <c r="AV7" s="8">
        <v>68</v>
      </c>
      <c r="AW7" s="14">
        <v>51</v>
      </c>
      <c r="AX7" s="8">
        <v>66</v>
      </c>
      <c r="AY7" s="8">
        <v>72</v>
      </c>
      <c r="AZ7" s="8">
        <v>92</v>
      </c>
    </row>
    <row r="8" spans="2:52" s="11" customFormat="1" ht="20.25" customHeight="1" x14ac:dyDescent="0.2">
      <c r="B8" s="85" t="s">
        <v>3</v>
      </c>
      <c r="C8" s="124" t="s">
        <v>36</v>
      </c>
      <c r="D8" s="124" t="s">
        <v>36</v>
      </c>
      <c r="E8" s="124" t="s">
        <v>36</v>
      </c>
      <c r="F8" s="124" t="s">
        <v>36</v>
      </c>
      <c r="G8" s="124" t="s">
        <v>36</v>
      </c>
      <c r="H8" s="124" t="s">
        <v>36</v>
      </c>
      <c r="I8" s="124" t="s">
        <v>36</v>
      </c>
      <c r="J8" s="124" t="s">
        <v>36</v>
      </c>
      <c r="K8" s="124" t="s">
        <v>36</v>
      </c>
      <c r="L8" s="124" t="s">
        <v>36</v>
      </c>
      <c r="M8" s="124" t="s">
        <v>36</v>
      </c>
      <c r="N8" s="124" t="s">
        <v>36</v>
      </c>
      <c r="O8" s="124" t="s">
        <v>36</v>
      </c>
      <c r="P8" s="124" t="s">
        <v>36</v>
      </c>
      <c r="Q8" s="124" t="s">
        <v>36</v>
      </c>
      <c r="R8" s="124" t="s">
        <v>36</v>
      </c>
      <c r="S8" s="124" t="s">
        <v>36</v>
      </c>
      <c r="T8" s="124" t="s">
        <v>36</v>
      </c>
      <c r="U8" s="124" t="s">
        <v>36</v>
      </c>
      <c r="V8" s="124" t="s">
        <v>36</v>
      </c>
      <c r="W8" s="124" t="s">
        <v>36</v>
      </c>
      <c r="X8" s="124" t="s">
        <v>36</v>
      </c>
      <c r="Y8" s="124" t="s">
        <v>36</v>
      </c>
      <c r="Z8" s="124">
        <v>82</v>
      </c>
      <c r="AA8" s="124">
        <v>95</v>
      </c>
      <c r="AB8" s="124">
        <v>78</v>
      </c>
      <c r="AC8" s="124">
        <v>118</v>
      </c>
      <c r="AD8" s="124">
        <v>83</v>
      </c>
      <c r="AE8" s="124">
        <v>66</v>
      </c>
      <c r="AF8" s="119">
        <v>94</v>
      </c>
      <c r="AG8" s="9">
        <v>113</v>
      </c>
      <c r="AH8" s="9">
        <v>164</v>
      </c>
      <c r="AI8" s="9">
        <v>148</v>
      </c>
      <c r="AJ8" s="9">
        <v>140</v>
      </c>
      <c r="AK8" s="9">
        <v>264</v>
      </c>
      <c r="AL8" s="9">
        <v>181</v>
      </c>
      <c r="AM8" s="9">
        <v>225</v>
      </c>
      <c r="AN8" s="9">
        <v>166</v>
      </c>
      <c r="AO8" s="9">
        <v>159</v>
      </c>
      <c r="AP8" s="9">
        <v>103</v>
      </c>
      <c r="AQ8" s="9">
        <v>114</v>
      </c>
      <c r="AR8" s="9">
        <v>89</v>
      </c>
      <c r="AS8" s="9">
        <v>80</v>
      </c>
      <c r="AT8" s="14">
        <v>59</v>
      </c>
      <c r="AU8" s="14">
        <v>48</v>
      </c>
      <c r="AV8" s="8">
        <v>80</v>
      </c>
      <c r="AW8" s="14">
        <v>50</v>
      </c>
      <c r="AX8" s="8">
        <v>84</v>
      </c>
      <c r="AY8" s="8">
        <v>108</v>
      </c>
      <c r="AZ8" s="8">
        <v>88</v>
      </c>
    </row>
    <row r="9" spans="2:52" s="11" customFormat="1" ht="20.25" customHeight="1" x14ac:dyDescent="0.2">
      <c r="B9" s="85" t="s">
        <v>4</v>
      </c>
      <c r="C9" s="124" t="s">
        <v>36</v>
      </c>
      <c r="D9" s="124" t="s">
        <v>36</v>
      </c>
      <c r="E9" s="124" t="s">
        <v>36</v>
      </c>
      <c r="F9" s="124" t="s">
        <v>36</v>
      </c>
      <c r="G9" s="124" t="s">
        <v>36</v>
      </c>
      <c r="H9" s="124" t="s">
        <v>36</v>
      </c>
      <c r="I9" s="124" t="s">
        <v>36</v>
      </c>
      <c r="J9" s="124" t="s">
        <v>36</v>
      </c>
      <c r="K9" s="124" t="s">
        <v>36</v>
      </c>
      <c r="L9" s="124" t="s">
        <v>36</v>
      </c>
      <c r="M9" s="124" t="s">
        <v>36</v>
      </c>
      <c r="N9" s="124" t="s">
        <v>36</v>
      </c>
      <c r="O9" s="124" t="s">
        <v>36</v>
      </c>
      <c r="P9" s="124" t="s">
        <v>36</v>
      </c>
      <c r="Q9" s="124" t="s">
        <v>36</v>
      </c>
      <c r="R9" s="124" t="s">
        <v>36</v>
      </c>
      <c r="S9" s="124" t="s">
        <v>36</v>
      </c>
      <c r="T9" s="124" t="s">
        <v>36</v>
      </c>
      <c r="U9" s="124" t="s">
        <v>36</v>
      </c>
      <c r="V9" s="124" t="s">
        <v>36</v>
      </c>
      <c r="W9" s="124" t="s">
        <v>36</v>
      </c>
      <c r="X9" s="124" t="s">
        <v>36</v>
      </c>
      <c r="Y9" s="124" t="s">
        <v>36</v>
      </c>
      <c r="Z9" s="124">
        <v>90</v>
      </c>
      <c r="AA9" s="124">
        <v>69</v>
      </c>
      <c r="AB9" s="124">
        <v>124</v>
      </c>
      <c r="AC9" s="124">
        <v>136</v>
      </c>
      <c r="AD9" s="124">
        <v>116</v>
      </c>
      <c r="AE9" s="124">
        <v>197</v>
      </c>
      <c r="AF9" s="119">
        <v>153</v>
      </c>
      <c r="AG9" s="9">
        <v>215</v>
      </c>
      <c r="AH9" s="9">
        <v>241</v>
      </c>
      <c r="AI9" s="9">
        <v>215</v>
      </c>
      <c r="AJ9" s="9">
        <v>112</v>
      </c>
      <c r="AK9" s="9">
        <v>152</v>
      </c>
      <c r="AL9" s="9">
        <v>142</v>
      </c>
      <c r="AM9" s="9">
        <v>150</v>
      </c>
      <c r="AN9" s="9">
        <v>128</v>
      </c>
      <c r="AO9" s="9">
        <v>136</v>
      </c>
      <c r="AP9" s="9">
        <v>97</v>
      </c>
      <c r="AQ9" s="9">
        <v>120</v>
      </c>
      <c r="AR9" s="9">
        <v>91</v>
      </c>
      <c r="AS9" s="9">
        <v>72</v>
      </c>
      <c r="AT9" s="14">
        <v>95</v>
      </c>
      <c r="AU9" s="14">
        <v>93</v>
      </c>
      <c r="AV9" s="8">
        <v>110</v>
      </c>
      <c r="AW9" s="14">
        <v>104</v>
      </c>
      <c r="AX9" s="8">
        <v>103</v>
      </c>
      <c r="AY9" s="8">
        <v>135</v>
      </c>
      <c r="AZ9" s="8">
        <v>127</v>
      </c>
    </row>
    <row r="10" spans="2:52" s="11" customFormat="1" ht="20.25" customHeight="1" x14ac:dyDescent="0.2">
      <c r="B10" s="85" t="s">
        <v>5</v>
      </c>
      <c r="C10" s="124" t="s">
        <v>36</v>
      </c>
      <c r="D10" s="124" t="s">
        <v>36</v>
      </c>
      <c r="E10" s="124" t="s">
        <v>36</v>
      </c>
      <c r="F10" s="124" t="s">
        <v>36</v>
      </c>
      <c r="G10" s="124" t="s">
        <v>36</v>
      </c>
      <c r="H10" s="124" t="s">
        <v>36</v>
      </c>
      <c r="I10" s="124" t="s">
        <v>36</v>
      </c>
      <c r="J10" s="124" t="s">
        <v>36</v>
      </c>
      <c r="K10" s="124" t="s">
        <v>36</v>
      </c>
      <c r="L10" s="124" t="s">
        <v>36</v>
      </c>
      <c r="M10" s="124" t="s">
        <v>36</v>
      </c>
      <c r="N10" s="124" t="s">
        <v>36</v>
      </c>
      <c r="O10" s="124" t="s">
        <v>36</v>
      </c>
      <c r="P10" s="124" t="s">
        <v>36</v>
      </c>
      <c r="Q10" s="124" t="s">
        <v>36</v>
      </c>
      <c r="R10" s="124" t="s">
        <v>36</v>
      </c>
      <c r="S10" s="124" t="s">
        <v>36</v>
      </c>
      <c r="T10" s="124" t="s">
        <v>36</v>
      </c>
      <c r="U10" s="124" t="s">
        <v>36</v>
      </c>
      <c r="V10" s="124" t="s">
        <v>36</v>
      </c>
      <c r="W10" s="124" t="s">
        <v>36</v>
      </c>
      <c r="X10" s="124" t="s">
        <v>36</v>
      </c>
      <c r="Y10" s="124" t="s">
        <v>36</v>
      </c>
      <c r="Z10" s="124">
        <v>67</v>
      </c>
      <c r="AA10" s="124">
        <v>32</v>
      </c>
      <c r="AB10" s="124">
        <v>27</v>
      </c>
      <c r="AC10" s="124">
        <v>40</v>
      </c>
      <c r="AD10" s="124">
        <v>29</v>
      </c>
      <c r="AE10" s="124">
        <v>50</v>
      </c>
      <c r="AF10" s="119">
        <v>87</v>
      </c>
      <c r="AG10" s="9">
        <v>55</v>
      </c>
      <c r="AH10" s="9">
        <v>78</v>
      </c>
      <c r="AI10" s="9">
        <v>50</v>
      </c>
      <c r="AJ10" s="9">
        <v>45</v>
      </c>
      <c r="AK10" s="9">
        <v>61</v>
      </c>
      <c r="AL10" s="9">
        <v>34</v>
      </c>
      <c r="AM10" s="9">
        <v>44</v>
      </c>
      <c r="AN10" s="9">
        <v>62</v>
      </c>
      <c r="AO10" s="9">
        <v>26</v>
      </c>
      <c r="AP10" s="9">
        <v>23</v>
      </c>
      <c r="AQ10" s="9">
        <v>27</v>
      </c>
      <c r="AR10" s="9">
        <v>25</v>
      </c>
      <c r="AS10" s="9">
        <v>17</v>
      </c>
      <c r="AT10" s="14">
        <v>30</v>
      </c>
      <c r="AU10" s="14">
        <v>49</v>
      </c>
      <c r="AV10" s="8">
        <v>17</v>
      </c>
      <c r="AW10" s="14">
        <v>13</v>
      </c>
      <c r="AX10" s="8">
        <v>25</v>
      </c>
      <c r="AY10" s="8">
        <v>41</v>
      </c>
      <c r="AZ10" s="8">
        <v>36</v>
      </c>
    </row>
    <row r="11" spans="2:52" s="11" customFormat="1" ht="20.25" customHeight="1" x14ac:dyDescent="0.2">
      <c r="B11" s="85" t="s">
        <v>6</v>
      </c>
      <c r="C11" s="124" t="s">
        <v>36</v>
      </c>
      <c r="D11" s="124" t="s">
        <v>36</v>
      </c>
      <c r="E11" s="124" t="s">
        <v>36</v>
      </c>
      <c r="F11" s="124" t="s">
        <v>36</v>
      </c>
      <c r="G11" s="124" t="s">
        <v>36</v>
      </c>
      <c r="H11" s="124" t="s">
        <v>36</v>
      </c>
      <c r="I11" s="124" t="s">
        <v>36</v>
      </c>
      <c r="J11" s="124" t="s">
        <v>36</v>
      </c>
      <c r="K11" s="124" t="s">
        <v>36</v>
      </c>
      <c r="L11" s="124" t="s">
        <v>36</v>
      </c>
      <c r="M11" s="124" t="s">
        <v>36</v>
      </c>
      <c r="N11" s="124" t="s">
        <v>36</v>
      </c>
      <c r="O11" s="124" t="s">
        <v>36</v>
      </c>
      <c r="P11" s="124" t="s">
        <v>36</v>
      </c>
      <c r="Q11" s="124" t="s">
        <v>36</v>
      </c>
      <c r="R11" s="124" t="s">
        <v>36</v>
      </c>
      <c r="S11" s="124" t="s">
        <v>36</v>
      </c>
      <c r="T11" s="124" t="s">
        <v>36</v>
      </c>
      <c r="U11" s="124" t="s">
        <v>36</v>
      </c>
      <c r="V11" s="124" t="s">
        <v>36</v>
      </c>
      <c r="W11" s="124" t="s">
        <v>36</v>
      </c>
      <c r="X11" s="124" t="s">
        <v>36</v>
      </c>
      <c r="Y11" s="124" t="s">
        <v>36</v>
      </c>
      <c r="Z11" s="124">
        <v>297</v>
      </c>
      <c r="AA11" s="124">
        <v>277</v>
      </c>
      <c r="AB11" s="124">
        <v>286</v>
      </c>
      <c r="AC11" s="124">
        <v>345</v>
      </c>
      <c r="AD11" s="124">
        <v>324</v>
      </c>
      <c r="AE11" s="124">
        <v>358</v>
      </c>
      <c r="AF11" s="119">
        <v>440</v>
      </c>
      <c r="AG11" s="9">
        <v>420</v>
      </c>
      <c r="AH11" s="9">
        <v>360</v>
      </c>
      <c r="AI11" s="9">
        <v>279</v>
      </c>
      <c r="AJ11" s="9">
        <v>360</v>
      </c>
      <c r="AK11" s="9">
        <v>297</v>
      </c>
      <c r="AL11" s="9">
        <v>346</v>
      </c>
      <c r="AM11" s="9">
        <v>292</v>
      </c>
      <c r="AN11" s="9">
        <v>290</v>
      </c>
      <c r="AO11" s="9">
        <v>291</v>
      </c>
      <c r="AP11" s="9">
        <v>221</v>
      </c>
      <c r="AQ11" s="9">
        <v>185</v>
      </c>
      <c r="AR11" s="9">
        <v>199</v>
      </c>
      <c r="AS11" s="9">
        <v>264</v>
      </c>
      <c r="AT11" s="14">
        <v>195</v>
      </c>
      <c r="AU11" s="14">
        <v>163</v>
      </c>
      <c r="AV11" s="8">
        <v>177</v>
      </c>
      <c r="AW11" s="14">
        <v>166</v>
      </c>
      <c r="AX11" s="8">
        <v>240</v>
      </c>
      <c r="AY11" s="8">
        <v>292</v>
      </c>
      <c r="AZ11" s="8">
        <v>269</v>
      </c>
    </row>
    <row r="12" spans="2:52" s="11" customFormat="1" ht="20.25" customHeight="1" x14ac:dyDescent="0.2">
      <c r="B12" s="85" t="s">
        <v>7</v>
      </c>
      <c r="C12" s="124" t="s">
        <v>36</v>
      </c>
      <c r="D12" s="124" t="s">
        <v>36</v>
      </c>
      <c r="E12" s="124" t="s">
        <v>36</v>
      </c>
      <c r="F12" s="124" t="s">
        <v>36</v>
      </c>
      <c r="G12" s="124" t="s">
        <v>36</v>
      </c>
      <c r="H12" s="124" t="s">
        <v>36</v>
      </c>
      <c r="I12" s="124" t="s">
        <v>36</v>
      </c>
      <c r="J12" s="124" t="s">
        <v>36</v>
      </c>
      <c r="K12" s="124" t="s">
        <v>36</v>
      </c>
      <c r="L12" s="124" t="s">
        <v>36</v>
      </c>
      <c r="M12" s="124" t="s">
        <v>36</v>
      </c>
      <c r="N12" s="124" t="s">
        <v>36</v>
      </c>
      <c r="O12" s="124" t="s">
        <v>36</v>
      </c>
      <c r="P12" s="124" t="s">
        <v>36</v>
      </c>
      <c r="Q12" s="124" t="s">
        <v>36</v>
      </c>
      <c r="R12" s="124" t="s">
        <v>36</v>
      </c>
      <c r="S12" s="124" t="s">
        <v>36</v>
      </c>
      <c r="T12" s="124" t="s">
        <v>36</v>
      </c>
      <c r="U12" s="124" t="s">
        <v>36</v>
      </c>
      <c r="V12" s="124" t="s">
        <v>36</v>
      </c>
      <c r="W12" s="124" t="s">
        <v>36</v>
      </c>
      <c r="X12" s="124" t="s">
        <v>36</v>
      </c>
      <c r="Y12" s="124" t="s">
        <v>36</v>
      </c>
      <c r="Z12" s="124">
        <v>241</v>
      </c>
      <c r="AA12" s="124">
        <v>273</v>
      </c>
      <c r="AB12" s="124">
        <v>182</v>
      </c>
      <c r="AC12" s="124">
        <v>256</v>
      </c>
      <c r="AD12" s="124">
        <v>198</v>
      </c>
      <c r="AE12" s="124">
        <v>259</v>
      </c>
      <c r="AF12" s="119">
        <v>337</v>
      </c>
      <c r="AG12" s="9">
        <v>308</v>
      </c>
      <c r="AH12" s="9">
        <v>336</v>
      </c>
      <c r="AI12" s="9">
        <v>276</v>
      </c>
      <c r="AJ12" s="9">
        <v>251</v>
      </c>
      <c r="AK12" s="9">
        <v>283</v>
      </c>
      <c r="AL12" s="9">
        <v>317</v>
      </c>
      <c r="AM12" s="9">
        <v>261</v>
      </c>
      <c r="AN12" s="9">
        <v>225</v>
      </c>
      <c r="AO12" s="9">
        <v>185</v>
      </c>
      <c r="AP12" s="9">
        <v>160</v>
      </c>
      <c r="AQ12" s="9">
        <v>156</v>
      </c>
      <c r="AR12" s="9">
        <v>169</v>
      </c>
      <c r="AS12" s="9">
        <v>136</v>
      </c>
      <c r="AT12" s="14">
        <v>75</v>
      </c>
      <c r="AU12" s="14">
        <v>99</v>
      </c>
      <c r="AV12" s="8">
        <v>111</v>
      </c>
      <c r="AW12" s="14">
        <v>105</v>
      </c>
      <c r="AX12" s="8">
        <v>170</v>
      </c>
      <c r="AY12" s="8">
        <v>147</v>
      </c>
      <c r="AZ12" s="8">
        <v>150</v>
      </c>
    </row>
    <row r="13" spans="2:52" s="11" customFormat="1" ht="20.25" customHeight="1" x14ac:dyDescent="0.2">
      <c r="B13" s="85" t="s">
        <v>8</v>
      </c>
      <c r="C13" s="124" t="s">
        <v>36</v>
      </c>
      <c r="D13" s="124" t="s">
        <v>36</v>
      </c>
      <c r="E13" s="124" t="s">
        <v>36</v>
      </c>
      <c r="F13" s="124" t="s">
        <v>36</v>
      </c>
      <c r="G13" s="124" t="s">
        <v>36</v>
      </c>
      <c r="H13" s="124" t="s">
        <v>36</v>
      </c>
      <c r="I13" s="124" t="s">
        <v>36</v>
      </c>
      <c r="J13" s="124" t="s">
        <v>36</v>
      </c>
      <c r="K13" s="124" t="s">
        <v>36</v>
      </c>
      <c r="L13" s="124" t="s">
        <v>36</v>
      </c>
      <c r="M13" s="124" t="s">
        <v>36</v>
      </c>
      <c r="N13" s="124" t="s">
        <v>36</v>
      </c>
      <c r="O13" s="124" t="s">
        <v>36</v>
      </c>
      <c r="P13" s="124" t="s">
        <v>36</v>
      </c>
      <c r="Q13" s="124" t="s">
        <v>36</v>
      </c>
      <c r="R13" s="124" t="s">
        <v>36</v>
      </c>
      <c r="S13" s="124" t="s">
        <v>36</v>
      </c>
      <c r="T13" s="124" t="s">
        <v>36</v>
      </c>
      <c r="U13" s="124" t="s">
        <v>36</v>
      </c>
      <c r="V13" s="124" t="s">
        <v>36</v>
      </c>
      <c r="W13" s="124" t="s">
        <v>36</v>
      </c>
      <c r="X13" s="124" t="s">
        <v>36</v>
      </c>
      <c r="Y13" s="124" t="s">
        <v>36</v>
      </c>
      <c r="Z13" s="124">
        <v>40</v>
      </c>
      <c r="AA13" s="124">
        <v>88</v>
      </c>
      <c r="AB13" s="124">
        <v>40</v>
      </c>
      <c r="AC13" s="124">
        <v>100</v>
      </c>
      <c r="AD13" s="124">
        <v>78</v>
      </c>
      <c r="AE13" s="124">
        <v>108</v>
      </c>
      <c r="AF13" s="119">
        <v>124</v>
      </c>
      <c r="AG13" s="9">
        <v>85</v>
      </c>
      <c r="AH13" s="9">
        <v>117</v>
      </c>
      <c r="AI13" s="9">
        <v>100</v>
      </c>
      <c r="AJ13" s="9">
        <v>82</v>
      </c>
      <c r="AK13" s="9">
        <v>122</v>
      </c>
      <c r="AL13" s="9">
        <v>150</v>
      </c>
      <c r="AM13" s="9">
        <v>112</v>
      </c>
      <c r="AN13" s="9">
        <v>100</v>
      </c>
      <c r="AO13" s="9">
        <v>112</v>
      </c>
      <c r="AP13" s="9">
        <v>68</v>
      </c>
      <c r="AQ13" s="9">
        <v>58</v>
      </c>
      <c r="AR13" s="9">
        <v>69</v>
      </c>
      <c r="AS13" s="9">
        <v>48</v>
      </c>
      <c r="AT13" s="14">
        <v>100</v>
      </c>
      <c r="AU13" s="14">
        <v>82</v>
      </c>
      <c r="AV13" s="8">
        <v>80</v>
      </c>
      <c r="AW13" s="14">
        <v>75</v>
      </c>
      <c r="AX13" s="8">
        <v>96</v>
      </c>
      <c r="AY13" s="8">
        <v>92</v>
      </c>
      <c r="AZ13" s="8">
        <v>100</v>
      </c>
    </row>
    <row r="14" spans="2:52" s="11" customFormat="1" ht="20.25" customHeight="1" x14ac:dyDescent="0.2">
      <c r="B14" s="85" t="s">
        <v>9</v>
      </c>
      <c r="C14" s="124" t="s">
        <v>36</v>
      </c>
      <c r="D14" s="124" t="s">
        <v>36</v>
      </c>
      <c r="E14" s="124" t="s">
        <v>36</v>
      </c>
      <c r="F14" s="124" t="s">
        <v>36</v>
      </c>
      <c r="G14" s="124" t="s">
        <v>36</v>
      </c>
      <c r="H14" s="124" t="s">
        <v>36</v>
      </c>
      <c r="I14" s="124" t="s">
        <v>36</v>
      </c>
      <c r="J14" s="124" t="s">
        <v>36</v>
      </c>
      <c r="K14" s="124" t="s">
        <v>36</v>
      </c>
      <c r="L14" s="124" t="s">
        <v>36</v>
      </c>
      <c r="M14" s="124" t="s">
        <v>36</v>
      </c>
      <c r="N14" s="124" t="s">
        <v>36</v>
      </c>
      <c r="O14" s="124" t="s">
        <v>36</v>
      </c>
      <c r="P14" s="124" t="s">
        <v>36</v>
      </c>
      <c r="Q14" s="124" t="s">
        <v>36</v>
      </c>
      <c r="R14" s="124" t="s">
        <v>36</v>
      </c>
      <c r="S14" s="124" t="s">
        <v>36</v>
      </c>
      <c r="T14" s="124" t="s">
        <v>36</v>
      </c>
      <c r="U14" s="124" t="s">
        <v>36</v>
      </c>
      <c r="V14" s="124" t="s">
        <v>36</v>
      </c>
      <c r="W14" s="124" t="s">
        <v>36</v>
      </c>
      <c r="X14" s="124" t="s">
        <v>36</v>
      </c>
      <c r="Y14" s="124" t="s">
        <v>36</v>
      </c>
      <c r="Z14" s="124">
        <v>43</v>
      </c>
      <c r="AA14" s="124">
        <v>69</v>
      </c>
      <c r="AB14" s="124">
        <v>66</v>
      </c>
      <c r="AC14" s="124">
        <v>104</v>
      </c>
      <c r="AD14" s="124">
        <v>129</v>
      </c>
      <c r="AE14" s="124">
        <v>120</v>
      </c>
      <c r="AF14" s="119">
        <v>115</v>
      </c>
      <c r="AG14" s="9">
        <v>122</v>
      </c>
      <c r="AH14" s="9">
        <v>89</v>
      </c>
      <c r="AI14" s="9">
        <v>83</v>
      </c>
      <c r="AJ14" s="9">
        <v>65</v>
      </c>
      <c r="AK14" s="9">
        <v>74</v>
      </c>
      <c r="AL14" s="9">
        <v>84</v>
      </c>
      <c r="AM14" s="9">
        <v>104</v>
      </c>
      <c r="AN14" s="9">
        <v>58</v>
      </c>
      <c r="AO14" s="9">
        <v>60</v>
      </c>
      <c r="AP14" s="9">
        <v>48</v>
      </c>
      <c r="AQ14" s="9">
        <v>52</v>
      </c>
      <c r="AR14" s="9">
        <v>65</v>
      </c>
      <c r="AS14" s="9">
        <v>56</v>
      </c>
      <c r="AT14" s="14">
        <v>48</v>
      </c>
      <c r="AU14" s="14">
        <v>38</v>
      </c>
      <c r="AV14" s="8">
        <v>40</v>
      </c>
      <c r="AW14" s="14">
        <v>54</v>
      </c>
      <c r="AX14" s="8">
        <v>64</v>
      </c>
      <c r="AY14" s="8">
        <v>71</v>
      </c>
      <c r="AZ14" s="8">
        <v>85</v>
      </c>
    </row>
    <row r="15" spans="2:52" s="11" customFormat="1" ht="20.25" customHeight="1" x14ac:dyDescent="0.2">
      <c r="B15" s="85" t="s">
        <v>10</v>
      </c>
      <c r="C15" s="124" t="s">
        <v>36</v>
      </c>
      <c r="D15" s="124" t="s">
        <v>36</v>
      </c>
      <c r="E15" s="124" t="s">
        <v>36</v>
      </c>
      <c r="F15" s="124" t="s">
        <v>36</v>
      </c>
      <c r="G15" s="124" t="s">
        <v>36</v>
      </c>
      <c r="H15" s="124" t="s">
        <v>36</v>
      </c>
      <c r="I15" s="124" t="s">
        <v>36</v>
      </c>
      <c r="J15" s="124" t="s">
        <v>36</v>
      </c>
      <c r="K15" s="124" t="s">
        <v>36</v>
      </c>
      <c r="L15" s="124" t="s">
        <v>36</v>
      </c>
      <c r="M15" s="124" t="s">
        <v>36</v>
      </c>
      <c r="N15" s="124" t="s">
        <v>36</v>
      </c>
      <c r="O15" s="124" t="s">
        <v>36</v>
      </c>
      <c r="P15" s="124" t="s">
        <v>36</v>
      </c>
      <c r="Q15" s="124" t="s">
        <v>36</v>
      </c>
      <c r="R15" s="124" t="s">
        <v>36</v>
      </c>
      <c r="S15" s="124" t="s">
        <v>36</v>
      </c>
      <c r="T15" s="124" t="s">
        <v>36</v>
      </c>
      <c r="U15" s="124" t="s">
        <v>36</v>
      </c>
      <c r="V15" s="124" t="s">
        <v>36</v>
      </c>
      <c r="W15" s="124" t="s">
        <v>36</v>
      </c>
      <c r="X15" s="124" t="s">
        <v>36</v>
      </c>
      <c r="Y15" s="124" t="s">
        <v>36</v>
      </c>
      <c r="Z15" s="124">
        <v>55</v>
      </c>
      <c r="AA15" s="124">
        <v>57</v>
      </c>
      <c r="AB15" s="124">
        <v>29</v>
      </c>
      <c r="AC15" s="124">
        <v>56</v>
      </c>
      <c r="AD15" s="124">
        <v>35</v>
      </c>
      <c r="AE15" s="124">
        <v>42</v>
      </c>
      <c r="AF15" s="119">
        <v>36</v>
      </c>
      <c r="AG15" s="9">
        <v>85</v>
      </c>
      <c r="AH15" s="9">
        <v>131</v>
      </c>
      <c r="AI15" s="9">
        <v>68</v>
      </c>
      <c r="AJ15" s="9">
        <v>73</v>
      </c>
      <c r="AK15" s="9">
        <v>82</v>
      </c>
      <c r="AL15" s="9">
        <v>56</v>
      </c>
      <c r="AM15" s="9">
        <v>100</v>
      </c>
      <c r="AN15" s="9">
        <v>102</v>
      </c>
      <c r="AO15" s="9">
        <v>28</v>
      </c>
      <c r="AP15" s="9">
        <v>32</v>
      </c>
      <c r="AQ15" s="9">
        <v>28</v>
      </c>
      <c r="AR15" s="9">
        <v>10</v>
      </c>
      <c r="AS15" s="9">
        <v>12</v>
      </c>
      <c r="AT15" s="14">
        <v>8</v>
      </c>
      <c r="AU15" s="14">
        <v>10</v>
      </c>
      <c r="AV15" s="8">
        <v>13</v>
      </c>
      <c r="AW15" s="14">
        <v>18</v>
      </c>
      <c r="AX15" s="8">
        <v>21</v>
      </c>
      <c r="AY15" s="8">
        <v>14</v>
      </c>
      <c r="AZ15" s="8">
        <v>33</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c r="C18" s="90"/>
    </row>
    <row r="19" spans="1:52" s="91" customFormat="1" ht="13.5" customHeight="1" x14ac:dyDescent="0.15">
      <c r="B19" s="92" t="s">
        <v>37</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sheetData>
  <mergeCells count="2">
    <mergeCell ref="B20:C20"/>
    <mergeCell ref="B1:AZ1"/>
  </mergeCells>
  <hyperlinks>
    <hyperlink ref="B26" location="Contents!A1" display="(Back to contents)" xr:uid="{00000000-0004-0000-3000-000000000000}"/>
    <hyperlink ref="B20" r:id="rId1" xr:uid="{00000000-0004-0000-3000-000001000000}"/>
    <hyperlink ref="B20:C20" r:id="rId2" display="https://estatistica.madeira.gov.pt/" xr:uid="{00000000-0004-0000-30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31"/>
  <sheetViews>
    <sheetView showGridLines="0" workbookViewId="0"/>
  </sheetViews>
  <sheetFormatPr defaultRowHeight="12.75" x14ac:dyDescent="0.2"/>
  <cols>
    <col min="1" max="1" width="6.85546875" style="257" customWidth="1"/>
    <col min="2" max="2" width="12.5703125" style="257" customWidth="1"/>
    <col min="3" max="15" width="11.28515625" style="257" customWidth="1"/>
    <col min="16" max="16" width="6.7109375" style="257" customWidth="1"/>
    <col min="17" max="17" width="16.140625" style="257" customWidth="1"/>
    <col min="18" max="16384" width="9.140625" style="257"/>
  </cols>
  <sheetData>
    <row r="1" spans="2:17" ht="30" customHeight="1" x14ac:dyDescent="0.2">
      <c r="B1" s="450" t="s">
        <v>664</v>
      </c>
      <c r="C1" s="450"/>
      <c r="D1" s="450"/>
      <c r="E1" s="450"/>
      <c r="F1" s="450"/>
      <c r="G1" s="450"/>
      <c r="H1" s="450"/>
      <c r="I1" s="450"/>
      <c r="J1" s="450"/>
      <c r="K1" s="450"/>
      <c r="L1" s="450"/>
      <c r="M1" s="450"/>
      <c r="N1" s="450"/>
      <c r="O1" s="450"/>
    </row>
    <row r="2" spans="2:17" ht="21" customHeight="1" x14ac:dyDescent="0.2">
      <c r="O2" s="29" t="s">
        <v>12</v>
      </c>
      <c r="Q2" s="22"/>
    </row>
    <row r="3" spans="2:17" s="252" customFormat="1" ht="25.5" customHeight="1" x14ac:dyDescent="0.2">
      <c r="B3" s="258"/>
      <c r="C3" s="259" t="s">
        <v>260</v>
      </c>
      <c r="D3" s="260" t="s">
        <v>261</v>
      </c>
      <c r="E3" s="260" t="s">
        <v>262</v>
      </c>
      <c r="F3" s="259" t="s">
        <v>263</v>
      </c>
      <c r="G3" s="259" t="s">
        <v>264</v>
      </c>
      <c r="H3" s="259" t="s">
        <v>265</v>
      </c>
      <c r="I3" s="259" t="s">
        <v>266</v>
      </c>
      <c r="J3" s="259" t="s">
        <v>267</v>
      </c>
      <c r="K3" s="259" t="s">
        <v>268</v>
      </c>
      <c r="L3" s="259" t="s">
        <v>269</v>
      </c>
      <c r="M3" s="259" t="s">
        <v>270</v>
      </c>
      <c r="N3" s="259" t="s">
        <v>271</v>
      </c>
      <c r="O3" s="261" t="s">
        <v>62</v>
      </c>
      <c r="Q3" s="22" t="s">
        <v>68</v>
      </c>
    </row>
    <row r="4" spans="2:17" s="252" customFormat="1" ht="9" customHeight="1" x14ac:dyDescent="0.2">
      <c r="B4" s="270"/>
      <c r="C4" s="270"/>
      <c r="D4" s="270"/>
      <c r="E4" s="270"/>
      <c r="F4" s="270"/>
      <c r="G4" s="270"/>
      <c r="H4" s="270"/>
      <c r="I4" s="270"/>
      <c r="J4" s="270"/>
      <c r="K4" s="270"/>
      <c r="L4" s="270"/>
      <c r="M4" s="270"/>
      <c r="N4" s="270"/>
      <c r="O4" s="271"/>
    </row>
    <row r="5" spans="2:17" s="254" customFormat="1" ht="18" customHeight="1" x14ac:dyDescent="0.2">
      <c r="B5" s="253">
        <v>2007</v>
      </c>
      <c r="C5" s="272">
        <v>75</v>
      </c>
      <c r="D5" s="272">
        <v>169</v>
      </c>
      <c r="E5" s="272">
        <v>206</v>
      </c>
      <c r="F5" s="272">
        <v>59</v>
      </c>
      <c r="G5" s="272">
        <v>135</v>
      </c>
      <c r="H5" s="272">
        <v>203</v>
      </c>
      <c r="I5" s="272">
        <v>259</v>
      </c>
      <c r="J5" s="272">
        <v>151</v>
      </c>
      <c r="K5" s="272">
        <v>224</v>
      </c>
      <c r="L5" s="272">
        <v>141</v>
      </c>
      <c r="M5" s="272">
        <v>85</v>
      </c>
      <c r="N5" s="272">
        <v>104</v>
      </c>
      <c r="O5" s="272">
        <v>1811</v>
      </c>
    </row>
    <row r="6" spans="2:17" s="254" customFormat="1" ht="18" customHeight="1" x14ac:dyDescent="0.2">
      <c r="B6" s="253">
        <v>2008</v>
      </c>
      <c r="C6" s="272">
        <v>246</v>
      </c>
      <c r="D6" s="272">
        <v>126</v>
      </c>
      <c r="E6" s="272">
        <v>68</v>
      </c>
      <c r="F6" s="272">
        <v>89</v>
      </c>
      <c r="G6" s="272">
        <v>61</v>
      </c>
      <c r="H6" s="272">
        <v>95</v>
      </c>
      <c r="I6" s="272">
        <v>131</v>
      </c>
      <c r="J6" s="272">
        <v>254</v>
      </c>
      <c r="K6" s="272">
        <v>39</v>
      </c>
      <c r="L6" s="272">
        <v>361</v>
      </c>
      <c r="M6" s="272">
        <v>101</v>
      </c>
      <c r="N6" s="272">
        <v>77</v>
      </c>
      <c r="O6" s="272">
        <v>1648</v>
      </c>
    </row>
    <row r="7" spans="2:17" s="254" customFormat="1" ht="18" customHeight="1" x14ac:dyDescent="0.2">
      <c r="B7" s="253">
        <v>2009</v>
      </c>
      <c r="C7" s="272">
        <v>103</v>
      </c>
      <c r="D7" s="272">
        <v>33</v>
      </c>
      <c r="E7" s="272">
        <v>30</v>
      </c>
      <c r="F7" s="272">
        <v>41</v>
      </c>
      <c r="G7" s="272">
        <v>51</v>
      </c>
      <c r="H7" s="272">
        <v>20</v>
      </c>
      <c r="I7" s="272">
        <v>68</v>
      </c>
      <c r="J7" s="272">
        <v>49</v>
      </c>
      <c r="K7" s="272">
        <v>94</v>
      </c>
      <c r="L7" s="272">
        <v>40</v>
      </c>
      <c r="M7" s="272">
        <v>69</v>
      </c>
      <c r="N7" s="272">
        <v>32</v>
      </c>
      <c r="O7" s="272">
        <v>630</v>
      </c>
    </row>
    <row r="8" spans="2:17" s="254" customFormat="1" ht="18" customHeight="1" x14ac:dyDescent="0.2">
      <c r="B8" s="253">
        <v>2010</v>
      </c>
      <c r="C8" s="272">
        <v>76</v>
      </c>
      <c r="D8" s="272">
        <v>23</v>
      </c>
      <c r="E8" s="272">
        <v>36</v>
      </c>
      <c r="F8" s="272">
        <v>38</v>
      </c>
      <c r="G8" s="272">
        <v>129</v>
      </c>
      <c r="H8" s="272">
        <v>31</v>
      </c>
      <c r="I8" s="272">
        <v>27</v>
      </c>
      <c r="J8" s="272">
        <v>52</v>
      </c>
      <c r="K8" s="272">
        <v>26</v>
      </c>
      <c r="L8" s="272">
        <v>25</v>
      </c>
      <c r="M8" s="272">
        <v>26</v>
      </c>
      <c r="N8" s="272">
        <v>20</v>
      </c>
      <c r="O8" s="272">
        <v>509</v>
      </c>
    </row>
    <row r="9" spans="2:17" s="254" customFormat="1" ht="18" customHeight="1" x14ac:dyDescent="0.2">
      <c r="B9" s="253">
        <v>2011</v>
      </c>
      <c r="C9" s="272">
        <v>48</v>
      </c>
      <c r="D9" s="272">
        <v>16</v>
      </c>
      <c r="E9" s="272">
        <v>73</v>
      </c>
      <c r="F9" s="272">
        <v>36</v>
      </c>
      <c r="G9" s="272">
        <v>52</v>
      </c>
      <c r="H9" s="272">
        <v>24</v>
      </c>
      <c r="I9" s="272">
        <v>22</v>
      </c>
      <c r="J9" s="272">
        <v>54</v>
      </c>
      <c r="K9" s="272">
        <v>52</v>
      </c>
      <c r="L9" s="272">
        <v>54</v>
      </c>
      <c r="M9" s="272">
        <v>34</v>
      </c>
      <c r="N9" s="272">
        <v>20</v>
      </c>
      <c r="O9" s="272">
        <v>485</v>
      </c>
    </row>
    <row r="10" spans="2:17" s="254" customFormat="1" ht="18" customHeight="1" x14ac:dyDescent="0.2">
      <c r="B10" s="253">
        <v>2012</v>
      </c>
      <c r="C10" s="272">
        <v>27</v>
      </c>
      <c r="D10" s="272">
        <v>17</v>
      </c>
      <c r="E10" s="272">
        <v>14</v>
      </c>
      <c r="F10" s="272">
        <v>14</v>
      </c>
      <c r="G10" s="272">
        <v>27</v>
      </c>
      <c r="H10" s="272">
        <v>23</v>
      </c>
      <c r="I10" s="272">
        <v>25</v>
      </c>
      <c r="J10" s="272">
        <v>49</v>
      </c>
      <c r="K10" s="272">
        <v>24</v>
      </c>
      <c r="L10" s="272">
        <v>12</v>
      </c>
      <c r="M10" s="272">
        <v>13</v>
      </c>
      <c r="N10" s="272">
        <v>4</v>
      </c>
      <c r="O10" s="272">
        <v>249</v>
      </c>
    </row>
    <row r="11" spans="2:17" s="254" customFormat="1" ht="18" customHeight="1" x14ac:dyDescent="0.2">
      <c r="B11" s="253">
        <v>2013</v>
      </c>
      <c r="C11" s="272">
        <v>8</v>
      </c>
      <c r="D11" s="272">
        <v>9</v>
      </c>
      <c r="E11" s="272">
        <v>13</v>
      </c>
      <c r="F11" s="272">
        <v>12</v>
      </c>
      <c r="G11" s="272">
        <v>20</v>
      </c>
      <c r="H11" s="272">
        <v>10</v>
      </c>
      <c r="I11" s="272">
        <v>16</v>
      </c>
      <c r="J11" s="272">
        <v>9</v>
      </c>
      <c r="K11" s="272">
        <v>8</v>
      </c>
      <c r="L11" s="272">
        <v>11</v>
      </c>
      <c r="M11" s="272">
        <v>8</v>
      </c>
      <c r="N11" s="272">
        <v>7</v>
      </c>
      <c r="O11" s="272">
        <v>131</v>
      </c>
    </row>
    <row r="12" spans="2:17" s="254" customFormat="1" ht="18" customHeight="1" x14ac:dyDescent="0.2">
      <c r="B12" s="253">
        <v>2014</v>
      </c>
      <c r="C12" s="272">
        <v>7</v>
      </c>
      <c r="D12" s="272">
        <v>10</v>
      </c>
      <c r="E12" s="272">
        <v>8</v>
      </c>
      <c r="F12" s="272">
        <v>12</v>
      </c>
      <c r="G12" s="272">
        <v>11</v>
      </c>
      <c r="H12" s="272">
        <v>3</v>
      </c>
      <c r="I12" s="272">
        <v>26</v>
      </c>
      <c r="J12" s="272">
        <v>5</v>
      </c>
      <c r="K12" s="272">
        <v>9</v>
      </c>
      <c r="L12" s="272">
        <v>4</v>
      </c>
      <c r="M12" s="272">
        <v>11</v>
      </c>
      <c r="N12" s="272">
        <v>33</v>
      </c>
      <c r="O12" s="272">
        <v>139</v>
      </c>
    </row>
    <row r="13" spans="2:17" s="254" customFormat="1" ht="18" customHeight="1" x14ac:dyDescent="0.2">
      <c r="B13" s="253">
        <v>2015</v>
      </c>
      <c r="C13" s="272">
        <v>8</v>
      </c>
      <c r="D13" s="272">
        <v>10</v>
      </c>
      <c r="E13" s="272">
        <v>12</v>
      </c>
      <c r="F13" s="272">
        <v>7</v>
      </c>
      <c r="G13" s="272">
        <v>10</v>
      </c>
      <c r="H13" s="272">
        <v>6</v>
      </c>
      <c r="I13" s="272">
        <v>12</v>
      </c>
      <c r="J13" s="272">
        <v>10</v>
      </c>
      <c r="K13" s="272">
        <v>6</v>
      </c>
      <c r="L13" s="272">
        <v>12</v>
      </c>
      <c r="M13" s="272">
        <v>8</v>
      </c>
      <c r="N13" s="272">
        <v>12</v>
      </c>
      <c r="O13" s="272">
        <v>113</v>
      </c>
      <c r="P13" s="272"/>
    </row>
    <row r="14" spans="2:17" s="254" customFormat="1" ht="18" customHeight="1" x14ac:dyDescent="0.2">
      <c r="B14" s="253">
        <v>2016</v>
      </c>
      <c r="C14" s="272">
        <v>9</v>
      </c>
      <c r="D14" s="272">
        <v>10</v>
      </c>
      <c r="E14" s="272">
        <v>39</v>
      </c>
      <c r="F14" s="272">
        <v>7</v>
      </c>
      <c r="G14" s="272">
        <v>16</v>
      </c>
      <c r="H14" s="272">
        <v>42</v>
      </c>
      <c r="I14" s="272">
        <v>12</v>
      </c>
      <c r="J14" s="272">
        <v>6</v>
      </c>
      <c r="K14" s="272">
        <v>8</v>
      </c>
      <c r="L14" s="272">
        <v>22</v>
      </c>
      <c r="M14" s="272">
        <v>15</v>
      </c>
      <c r="N14" s="272">
        <v>4</v>
      </c>
      <c r="O14" s="272">
        <v>190</v>
      </c>
      <c r="P14" s="272"/>
    </row>
    <row r="15" spans="2:17" s="254" customFormat="1" ht="18" customHeight="1" x14ac:dyDescent="0.2">
      <c r="B15" s="253">
        <v>2017</v>
      </c>
      <c r="C15" s="272">
        <v>9</v>
      </c>
      <c r="D15" s="272">
        <v>13</v>
      </c>
      <c r="E15" s="272">
        <v>24</v>
      </c>
      <c r="F15" s="272">
        <v>2</v>
      </c>
      <c r="G15" s="272">
        <v>65</v>
      </c>
      <c r="H15" s="272">
        <v>59</v>
      </c>
      <c r="I15" s="272">
        <v>33</v>
      </c>
      <c r="J15" s="272">
        <v>17</v>
      </c>
      <c r="K15" s="272">
        <v>11</v>
      </c>
      <c r="L15" s="272">
        <v>37</v>
      </c>
      <c r="M15" s="272">
        <v>57</v>
      </c>
      <c r="N15" s="272">
        <v>26</v>
      </c>
      <c r="O15" s="272">
        <v>353</v>
      </c>
      <c r="P15" s="272"/>
    </row>
    <row r="16" spans="2:17" s="254" customFormat="1" ht="18" customHeight="1" x14ac:dyDescent="0.2">
      <c r="B16" s="253">
        <v>2018</v>
      </c>
      <c r="C16" s="272">
        <v>16</v>
      </c>
      <c r="D16" s="272">
        <v>64</v>
      </c>
      <c r="E16" s="272">
        <v>19</v>
      </c>
      <c r="F16" s="272">
        <v>20</v>
      </c>
      <c r="G16" s="272">
        <v>20</v>
      </c>
      <c r="H16" s="272">
        <v>25</v>
      </c>
      <c r="I16" s="272">
        <v>15</v>
      </c>
      <c r="J16" s="272">
        <v>27</v>
      </c>
      <c r="K16" s="272">
        <v>14</v>
      </c>
      <c r="L16" s="272">
        <v>79</v>
      </c>
      <c r="M16" s="272">
        <v>22</v>
      </c>
      <c r="N16" s="272">
        <v>7</v>
      </c>
      <c r="O16" s="272">
        <v>328</v>
      </c>
      <c r="P16" s="272"/>
    </row>
    <row r="17" spans="2:17" s="254" customFormat="1" ht="18" customHeight="1" x14ac:dyDescent="0.2">
      <c r="B17" s="253">
        <v>2019</v>
      </c>
      <c r="C17" s="272">
        <v>23</v>
      </c>
      <c r="D17" s="272">
        <v>15</v>
      </c>
      <c r="E17" s="272">
        <v>31</v>
      </c>
      <c r="F17" s="272">
        <v>74</v>
      </c>
      <c r="G17" s="272">
        <v>26</v>
      </c>
      <c r="H17" s="272">
        <v>15</v>
      </c>
      <c r="I17" s="272">
        <v>20</v>
      </c>
      <c r="J17" s="272">
        <v>21</v>
      </c>
      <c r="K17" s="272">
        <v>29</v>
      </c>
      <c r="L17" s="272">
        <v>60</v>
      </c>
      <c r="M17" s="272">
        <v>47</v>
      </c>
      <c r="N17" s="272">
        <v>13</v>
      </c>
      <c r="O17" s="272">
        <v>374</v>
      </c>
      <c r="P17" s="272"/>
      <c r="Q17" s="272"/>
    </row>
    <row r="18" spans="2:17" s="254" customFormat="1" ht="18" customHeight="1" x14ac:dyDescent="0.2">
      <c r="B18" s="253">
        <v>2020</v>
      </c>
      <c r="C18" s="272">
        <v>22</v>
      </c>
      <c r="D18" s="272">
        <v>125</v>
      </c>
      <c r="E18" s="272">
        <v>18</v>
      </c>
      <c r="F18" s="272">
        <v>8</v>
      </c>
      <c r="G18" s="272">
        <v>50</v>
      </c>
      <c r="H18" s="272">
        <v>33</v>
      </c>
      <c r="I18" s="272">
        <v>37</v>
      </c>
      <c r="J18" s="272">
        <v>27</v>
      </c>
      <c r="K18" s="272">
        <v>18</v>
      </c>
      <c r="L18" s="272">
        <v>64</v>
      </c>
      <c r="M18" s="272">
        <v>19</v>
      </c>
      <c r="N18" s="272">
        <v>81</v>
      </c>
      <c r="O18" s="272">
        <v>502</v>
      </c>
      <c r="P18" s="272"/>
      <c r="Q18" s="272"/>
    </row>
    <row r="19" spans="2:17" s="254" customFormat="1" ht="18" customHeight="1" x14ac:dyDescent="0.2">
      <c r="B19" s="253">
        <v>2021</v>
      </c>
      <c r="C19" s="272">
        <v>31</v>
      </c>
      <c r="D19" s="272">
        <v>78</v>
      </c>
      <c r="E19" s="272">
        <v>50</v>
      </c>
      <c r="F19" s="272">
        <v>24</v>
      </c>
      <c r="G19" s="272">
        <v>81</v>
      </c>
      <c r="H19" s="272">
        <v>27</v>
      </c>
      <c r="I19" s="272">
        <v>28</v>
      </c>
      <c r="J19" s="272">
        <v>60</v>
      </c>
      <c r="K19" s="272">
        <v>36</v>
      </c>
      <c r="L19" s="272">
        <v>30</v>
      </c>
      <c r="M19" s="272">
        <v>112</v>
      </c>
      <c r="N19" s="272">
        <v>282</v>
      </c>
      <c r="O19" s="272">
        <v>839</v>
      </c>
      <c r="P19" s="272"/>
      <c r="Q19" s="272"/>
    </row>
    <row r="20" spans="2:17" s="254" customFormat="1" ht="18" customHeight="1" x14ac:dyDescent="0.2">
      <c r="B20" s="253">
        <v>2022</v>
      </c>
      <c r="C20" s="272">
        <v>74</v>
      </c>
      <c r="D20" s="272">
        <v>94</v>
      </c>
      <c r="E20" s="272">
        <v>89</v>
      </c>
      <c r="F20" s="272">
        <v>28</v>
      </c>
      <c r="G20" s="272">
        <v>33</v>
      </c>
      <c r="H20" s="272">
        <v>55</v>
      </c>
      <c r="I20" s="272">
        <v>45</v>
      </c>
      <c r="J20" s="272">
        <v>40</v>
      </c>
      <c r="K20" s="272">
        <v>39</v>
      </c>
      <c r="L20" s="272">
        <v>87</v>
      </c>
      <c r="M20" s="272">
        <v>41</v>
      </c>
      <c r="N20" s="272">
        <v>54</v>
      </c>
      <c r="O20" s="272">
        <v>679</v>
      </c>
      <c r="P20" s="272"/>
      <c r="Q20" s="272"/>
    </row>
    <row r="21" spans="2:17" s="254" customFormat="1" ht="18" customHeight="1" x14ac:dyDescent="0.2">
      <c r="B21" s="253">
        <v>2023</v>
      </c>
      <c r="C21" s="272">
        <v>124</v>
      </c>
      <c r="D21" s="272">
        <v>116</v>
      </c>
      <c r="E21" s="272">
        <v>108</v>
      </c>
      <c r="F21" s="272">
        <v>45</v>
      </c>
      <c r="G21" s="272">
        <v>208</v>
      </c>
      <c r="H21" s="272">
        <v>100</v>
      </c>
      <c r="I21" s="272">
        <v>32</v>
      </c>
      <c r="J21" s="272">
        <v>168</v>
      </c>
      <c r="K21" s="272">
        <v>64</v>
      </c>
      <c r="L21" s="272">
        <v>93</v>
      </c>
      <c r="M21" s="272">
        <v>25</v>
      </c>
      <c r="N21" s="272">
        <v>23</v>
      </c>
      <c r="O21" s="272">
        <v>1106</v>
      </c>
      <c r="P21" s="272"/>
      <c r="Q21" s="272"/>
    </row>
    <row r="22" spans="2:17" s="254" customFormat="1" ht="18" customHeight="1" x14ac:dyDescent="0.2">
      <c r="B22" s="253">
        <v>2024</v>
      </c>
      <c r="C22" s="272">
        <v>42</v>
      </c>
      <c r="D22" s="272">
        <v>63</v>
      </c>
      <c r="E22" s="272">
        <v>36</v>
      </c>
      <c r="F22" s="272">
        <v>65</v>
      </c>
      <c r="G22" s="272">
        <v>41</v>
      </c>
      <c r="H22" s="272">
        <v>80</v>
      </c>
      <c r="I22" s="272">
        <v>63</v>
      </c>
      <c r="J22" s="272">
        <v>88</v>
      </c>
      <c r="K22" s="272">
        <v>292</v>
      </c>
      <c r="L22" s="272">
        <v>78</v>
      </c>
      <c r="M22" s="272">
        <v>188</v>
      </c>
      <c r="N22" s="272">
        <v>38</v>
      </c>
      <c r="O22" s="272">
        <v>1074</v>
      </c>
      <c r="P22" s="272"/>
      <c r="Q22" s="272"/>
    </row>
    <row r="23" spans="2:17" s="265" customFormat="1" ht="9" customHeight="1" x14ac:dyDescent="0.2">
      <c r="B23" s="262"/>
      <c r="C23" s="263"/>
      <c r="D23" s="263"/>
      <c r="E23" s="263"/>
      <c r="F23" s="263"/>
      <c r="G23" s="263"/>
      <c r="H23" s="263"/>
      <c r="I23" s="263"/>
      <c r="J23" s="263"/>
      <c r="K23" s="263"/>
      <c r="L23" s="263"/>
      <c r="M23" s="263"/>
      <c r="N23" s="263"/>
      <c r="O23" s="264"/>
    </row>
    <row r="24" spans="2:17" s="265" customFormat="1" ht="3" customHeight="1" x14ac:dyDescent="0.2">
      <c r="B24" s="266"/>
      <c r="C24" s="267"/>
      <c r="D24" s="267"/>
      <c r="E24" s="267"/>
      <c r="F24" s="267"/>
      <c r="G24" s="267"/>
      <c r="H24" s="267"/>
      <c r="I24" s="267"/>
      <c r="J24" s="267"/>
      <c r="K24" s="267"/>
      <c r="L24" s="267"/>
      <c r="M24" s="267"/>
      <c r="N24" s="267"/>
      <c r="O24" s="268"/>
    </row>
    <row r="25" spans="2:17" ht="9.75" customHeight="1" x14ac:dyDescent="0.2"/>
    <row r="26" spans="2:17" s="256" customFormat="1" ht="13.5" customHeight="1" x14ac:dyDescent="0.15">
      <c r="B26" s="256" t="s">
        <v>451</v>
      </c>
    </row>
    <row r="27" spans="2:17" s="252" customFormat="1" ht="13.5" customHeight="1" x14ac:dyDescent="0.2">
      <c r="B27" s="223" t="s">
        <v>233</v>
      </c>
      <c r="M27" s="255"/>
    </row>
    <row r="28" spans="2:17" s="256" customFormat="1" ht="5.25" customHeight="1" x14ac:dyDescent="0.15"/>
    <row r="29" spans="2:17" s="256" customFormat="1" ht="13.5" customHeight="1" x14ac:dyDescent="0.15">
      <c r="B29" s="269" t="s">
        <v>13</v>
      </c>
    </row>
    <row r="30" spans="2:17" ht="13.5" customHeight="1" x14ac:dyDescent="0.2">
      <c r="B30" s="451" t="s">
        <v>452</v>
      </c>
      <c r="C30" s="451"/>
      <c r="D30" s="451"/>
      <c r="E30" s="451"/>
      <c r="F30" s="451"/>
      <c r="G30" s="451"/>
      <c r="H30" s="451"/>
      <c r="I30" s="451"/>
      <c r="J30" s="451"/>
      <c r="K30" s="451"/>
      <c r="L30" s="451"/>
      <c r="M30" s="451"/>
      <c r="N30" s="451"/>
      <c r="O30" s="451"/>
    </row>
    <row r="31" spans="2:17" s="252" customFormat="1" ht="13.5" customHeight="1" x14ac:dyDescent="0.2">
      <c r="B31" s="451" t="s">
        <v>662</v>
      </c>
      <c r="C31" s="451"/>
      <c r="D31" s="451"/>
      <c r="E31" s="451"/>
      <c r="F31" s="451"/>
      <c r="G31" s="451"/>
      <c r="H31" s="451"/>
      <c r="I31" s="451"/>
      <c r="J31" s="451"/>
      <c r="K31" s="451"/>
      <c r="L31" s="451"/>
      <c r="M31" s="451"/>
      <c r="N31" s="451"/>
      <c r="O31" s="451"/>
    </row>
  </sheetData>
  <mergeCells count="3">
    <mergeCell ref="B1:O1"/>
    <mergeCell ref="B30:O30"/>
    <mergeCell ref="B31:O31"/>
  </mergeCells>
  <hyperlinks>
    <hyperlink ref="B27" r:id="rId1" xr:uid="{00000000-0004-0000-0400-000000000000}"/>
    <hyperlink ref="Q3" location="Contents!A1" display="(Back to contents)" xr:uid="{770C8398-95D7-4AC3-8F60-B517241AF2AE}"/>
  </hyperlinks>
  <pageMargins left="0.17" right="0.28000000000000003" top="0.86" bottom="1" header="0" footer="0"/>
  <pageSetup paperSize="9" scale="87" orientation="landscape" horizontalDpi="300" verticalDpi="300" r:id="rId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AZ44"/>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544</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492.9070939036921</v>
      </c>
      <c r="D4" s="122">
        <v>283.48679681966462</v>
      </c>
      <c r="E4" s="122">
        <v>358.55588032840853</v>
      </c>
      <c r="F4" s="122">
        <v>564.95346215620361</v>
      </c>
      <c r="G4" s="122">
        <v>281.81083588551593</v>
      </c>
      <c r="H4" s="122">
        <v>452.45957243044262</v>
      </c>
      <c r="I4" s="122">
        <v>1179.1183248371426</v>
      </c>
      <c r="J4" s="122">
        <v>2739.4928222982612</v>
      </c>
      <c r="K4" s="122">
        <v>4402.7693259245225</v>
      </c>
      <c r="L4" s="122">
        <v>4977.1650322722244</v>
      </c>
      <c r="M4" s="122">
        <v>4476.9505491764839</v>
      </c>
      <c r="N4" s="122">
        <v>8368.1078600572619</v>
      </c>
      <c r="O4" s="122">
        <v>9182.9341287497136</v>
      </c>
      <c r="P4" s="122">
        <v>4534.5916341616703</v>
      </c>
      <c r="Q4" s="122">
        <v>5406.8494927225383</v>
      </c>
      <c r="R4" s="122">
        <v>6364.1773326283655</v>
      </c>
      <c r="S4" s="122">
        <v>8340.9882183936716</v>
      </c>
      <c r="T4" s="122">
        <v>16017.552697997826</v>
      </c>
      <c r="U4" s="122">
        <v>12246.416137109567</v>
      </c>
      <c r="V4" s="122">
        <v>12479.923384643011</v>
      </c>
      <c r="W4" s="122">
        <v>13452.579283925737</v>
      </c>
      <c r="X4" s="122">
        <v>27319.160822417973</v>
      </c>
      <c r="Y4" s="122">
        <v>12405.103700082802</v>
      </c>
      <c r="Z4" s="122">
        <v>12544.767111261859</v>
      </c>
      <c r="AA4" s="122">
        <v>15038.756596602188</v>
      </c>
      <c r="AB4" s="122">
        <v>16340.619107949842</v>
      </c>
      <c r="AC4" s="122">
        <v>18784.728803583366</v>
      </c>
      <c r="AD4" s="122">
        <v>42238.205923723821</v>
      </c>
      <c r="AE4" s="122">
        <v>27214.413264033679</v>
      </c>
      <c r="AF4" s="122">
        <v>39522</v>
      </c>
      <c r="AG4" s="123">
        <v>55376</v>
      </c>
      <c r="AH4" s="123">
        <v>61155</v>
      </c>
      <c r="AI4" s="123">
        <v>52951</v>
      </c>
      <c r="AJ4" s="123">
        <v>53072</v>
      </c>
      <c r="AK4" s="123">
        <v>72995</v>
      </c>
      <c r="AL4" s="123">
        <v>69522</v>
      </c>
      <c r="AM4" s="123">
        <v>110342</v>
      </c>
      <c r="AN4" s="123">
        <v>64923</v>
      </c>
      <c r="AO4" s="123">
        <v>31447</v>
      </c>
      <c r="AP4" s="123">
        <v>24247</v>
      </c>
      <c r="AQ4" s="123">
        <v>29212</v>
      </c>
      <c r="AR4" s="123">
        <v>15984</v>
      </c>
      <c r="AS4" s="123">
        <v>30165</v>
      </c>
      <c r="AT4" s="108">
        <v>13170</v>
      </c>
      <c r="AU4" s="108">
        <v>14163</v>
      </c>
      <c r="AV4" s="6">
        <v>13874.16289</v>
      </c>
      <c r="AW4" s="108">
        <v>12828.647909999998</v>
      </c>
      <c r="AX4" s="6">
        <v>16130.802310000001</v>
      </c>
      <c r="AY4" s="6">
        <v>20401.974480000004</v>
      </c>
      <c r="AZ4" s="6">
        <v>37994</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503.78587603874661</v>
      </c>
      <c r="AA5" s="119">
        <v>698.31705589529236</v>
      </c>
      <c r="AB5" s="119">
        <v>1002.5837731068126</v>
      </c>
      <c r="AC5" s="119">
        <v>1187.1389950219971</v>
      </c>
      <c r="AD5" s="119">
        <v>1386.6581538492235</v>
      </c>
      <c r="AE5" s="119">
        <v>1616.1051865005338</v>
      </c>
      <c r="AF5" s="119">
        <v>2377</v>
      </c>
      <c r="AG5" s="9">
        <v>3845</v>
      </c>
      <c r="AH5" s="9">
        <v>5037</v>
      </c>
      <c r="AI5" s="9">
        <v>8769</v>
      </c>
      <c r="AJ5" s="9">
        <v>4722</v>
      </c>
      <c r="AK5" s="9">
        <v>5760</v>
      </c>
      <c r="AL5" s="9">
        <v>8810</v>
      </c>
      <c r="AM5" s="9">
        <v>26977</v>
      </c>
      <c r="AN5" s="9">
        <v>15962</v>
      </c>
      <c r="AO5" s="9">
        <v>4464</v>
      </c>
      <c r="AP5" s="9">
        <v>6206</v>
      </c>
      <c r="AQ5" s="9">
        <v>2529</v>
      </c>
      <c r="AR5" s="9">
        <v>1735</v>
      </c>
      <c r="AS5" s="9">
        <v>3218</v>
      </c>
      <c r="AT5" s="14">
        <v>1853</v>
      </c>
      <c r="AU5" s="14">
        <v>6222</v>
      </c>
      <c r="AV5" s="8">
        <v>2855.0029300000001</v>
      </c>
      <c r="AW5" s="14">
        <v>4137.6034099999997</v>
      </c>
      <c r="AX5" s="8">
        <v>3822.9839999999999</v>
      </c>
      <c r="AY5" s="8">
        <v>4240.5295300000007</v>
      </c>
      <c r="AZ5" s="8">
        <v>8418</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1222.0548478167616</v>
      </c>
      <c r="AA6" s="119">
        <v>857.93238295707351</v>
      </c>
      <c r="AB6" s="119">
        <v>1561.2374178230464</v>
      </c>
      <c r="AC6" s="119">
        <v>1626.081144441895</v>
      </c>
      <c r="AD6" s="119">
        <v>2070.0112728324739</v>
      </c>
      <c r="AE6" s="119">
        <v>3032.6912141738408</v>
      </c>
      <c r="AF6" s="119">
        <v>2932</v>
      </c>
      <c r="AG6" s="9">
        <v>4789</v>
      </c>
      <c r="AH6" s="9">
        <v>4330</v>
      </c>
      <c r="AI6" s="9">
        <v>5499</v>
      </c>
      <c r="AJ6" s="9">
        <v>3830</v>
      </c>
      <c r="AK6" s="9">
        <v>5323</v>
      </c>
      <c r="AL6" s="9">
        <v>4118</v>
      </c>
      <c r="AM6" s="9">
        <v>4011</v>
      </c>
      <c r="AN6" s="9">
        <v>3282</v>
      </c>
      <c r="AO6" s="9">
        <v>5797</v>
      </c>
      <c r="AP6" s="9">
        <v>1676</v>
      </c>
      <c r="AQ6" s="9">
        <v>1955</v>
      </c>
      <c r="AR6" s="9">
        <v>1346</v>
      </c>
      <c r="AS6" s="9">
        <v>1350</v>
      </c>
      <c r="AT6" s="14">
        <v>1021</v>
      </c>
      <c r="AU6" s="14">
        <v>1057</v>
      </c>
      <c r="AV6" s="8">
        <v>1195.48208</v>
      </c>
      <c r="AW6" s="14">
        <v>2406.0940900000001</v>
      </c>
      <c r="AX6" s="8">
        <v>989.29228000000001</v>
      </c>
      <c r="AY6" s="8">
        <v>1552.9686999999999</v>
      </c>
      <c r="AZ6" s="8">
        <v>2209</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6120.2501970251697</v>
      </c>
      <c r="AA7" s="119">
        <v>5332.1495196576252</v>
      </c>
      <c r="AB7" s="119">
        <v>4304.6258516974094</v>
      </c>
      <c r="AC7" s="119">
        <v>6100.2982811424472</v>
      </c>
      <c r="AD7" s="119">
        <v>5825.9594377550102</v>
      </c>
      <c r="AE7" s="119">
        <v>6120.2501970251697</v>
      </c>
      <c r="AF7" s="119">
        <v>15662</v>
      </c>
      <c r="AG7" s="9">
        <v>14803</v>
      </c>
      <c r="AH7" s="9">
        <v>13304</v>
      </c>
      <c r="AI7" s="9">
        <v>11187</v>
      </c>
      <c r="AJ7" s="9">
        <v>14623</v>
      </c>
      <c r="AK7" s="9">
        <v>18017</v>
      </c>
      <c r="AL7" s="9">
        <v>25702</v>
      </c>
      <c r="AM7" s="9">
        <v>14896</v>
      </c>
      <c r="AN7" s="9">
        <v>13373</v>
      </c>
      <c r="AO7" s="9">
        <v>7491</v>
      </c>
      <c r="AP7" s="9">
        <v>5729</v>
      </c>
      <c r="AQ7" s="9">
        <v>10665</v>
      </c>
      <c r="AR7" s="9">
        <v>3958</v>
      </c>
      <c r="AS7" s="9">
        <v>3990</v>
      </c>
      <c r="AT7" s="14">
        <v>4540</v>
      </c>
      <c r="AU7" s="14">
        <v>1949</v>
      </c>
      <c r="AV7" s="8">
        <v>2720.85509</v>
      </c>
      <c r="AW7" s="14">
        <v>1122.8086899999998</v>
      </c>
      <c r="AX7" s="8">
        <v>2716.63834</v>
      </c>
      <c r="AY7" s="8">
        <v>3399.7050299999996</v>
      </c>
      <c r="AZ7" s="8">
        <v>6081</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778.12471942618288</v>
      </c>
      <c r="AA8" s="119">
        <v>668.38918207120832</v>
      </c>
      <c r="AB8" s="119">
        <v>768.14876148482153</v>
      </c>
      <c r="AC8" s="119">
        <v>872.89631986911547</v>
      </c>
      <c r="AD8" s="119">
        <v>538.7017288335112</v>
      </c>
      <c r="AE8" s="119">
        <v>1122.2952684031486</v>
      </c>
      <c r="AF8" s="119">
        <v>910</v>
      </c>
      <c r="AG8" s="9">
        <v>1894</v>
      </c>
      <c r="AH8" s="9">
        <v>1840</v>
      </c>
      <c r="AI8" s="9">
        <v>2399</v>
      </c>
      <c r="AJ8" s="9">
        <v>2361</v>
      </c>
      <c r="AK8" s="9">
        <v>6872</v>
      </c>
      <c r="AL8" s="9">
        <v>2444</v>
      </c>
      <c r="AM8" s="9">
        <v>9064</v>
      </c>
      <c r="AN8" s="9">
        <v>1528</v>
      </c>
      <c r="AO8" s="9">
        <v>2156</v>
      </c>
      <c r="AP8" s="9">
        <v>976</v>
      </c>
      <c r="AQ8" s="9">
        <v>1246</v>
      </c>
      <c r="AR8" s="9">
        <v>657</v>
      </c>
      <c r="AS8" s="9">
        <v>793</v>
      </c>
      <c r="AT8" s="14">
        <v>258</v>
      </c>
      <c r="AU8" s="14">
        <v>154</v>
      </c>
      <c r="AV8" s="8">
        <v>1680.2159899999999</v>
      </c>
      <c r="AW8" s="14">
        <v>435.94900000000001</v>
      </c>
      <c r="AX8" s="8">
        <v>832.52175999999997</v>
      </c>
      <c r="AY8" s="8">
        <v>685.31365000000005</v>
      </c>
      <c r="AZ8" s="8">
        <v>868</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324.21863309424288</v>
      </c>
      <c r="AA9" s="119">
        <v>508.77385500942728</v>
      </c>
      <c r="AB9" s="119">
        <v>1800.6604084157182</v>
      </c>
      <c r="AC9" s="119">
        <v>1431.5499645853495</v>
      </c>
      <c r="AD9" s="119">
        <v>3945.4913658084015</v>
      </c>
      <c r="AE9" s="119">
        <v>2957.8715296136315</v>
      </c>
      <c r="AF9" s="119">
        <v>1196</v>
      </c>
      <c r="AG9" s="9">
        <v>3639</v>
      </c>
      <c r="AH9" s="9">
        <v>4969</v>
      </c>
      <c r="AI9" s="9">
        <v>4913</v>
      </c>
      <c r="AJ9" s="9">
        <v>2436</v>
      </c>
      <c r="AK9" s="9">
        <v>2025</v>
      </c>
      <c r="AL9" s="9">
        <v>2532</v>
      </c>
      <c r="AM9" s="9">
        <v>4267</v>
      </c>
      <c r="AN9" s="9">
        <v>3378</v>
      </c>
      <c r="AO9" s="9">
        <v>1522</v>
      </c>
      <c r="AP9" s="9">
        <v>1057</v>
      </c>
      <c r="AQ9" s="9">
        <v>1962</v>
      </c>
      <c r="AR9" s="9">
        <v>935</v>
      </c>
      <c r="AS9" s="9">
        <v>427</v>
      </c>
      <c r="AT9" s="14">
        <v>933</v>
      </c>
      <c r="AU9" s="14">
        <v>644</v>
      </c>
      <c r="AV9" s="8">
        <v>1743.0828799999999</v>
      </c>
      <c r="AW9" s="14">
        <v>1516.62075</v>
      </c>
      <c r="AX9" s="8">
        <v>1521.68</v>
      </c>
      <c r="AY9" s="8">
        <v>2538.8516500000001</v>
      </c>
      <c r="AZ9" s="8">
        <v>2368</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v>119.71149529633584</v>
      </c>
      <c r="AA10" s="119">
        <v>159.6153270617811</v>
      </c>
      <c r="AB10" s="119">
        <v>49.879789706806591</v>
      </c>
      <c r="AC10" s="119">
        <v>99.759579413613181</v>
      </c>
      <c r="AD10" s="119">
        <v>224.45905368062967</v>
      </c>
      <c r="AE10" s="119">
        <v>558.65364471623388</v>
      </c>
      <c r="AF10" s="119">
        <v>255</v>
      </c>
      <c r="AG10" s="9">
        <v>325</v>
      </c>
      <c r="AH10" s="9">
        <v>682</v>
      </c>
      <c r="AI10" s="9">
        <v>158</v>
      </c>
      <c r="AJ10" s="9">
        <v>303</v>
      </c>
      <c r="AK10" s="9">
        <v>2460</v>
      </c>
      <c r="AL10" s="9">
        <v>391</v>
      </c>
      <c r="AM10" s="9">
        <v>282</v>
      </c>
      <c r="AN10" s="9">
        <v>379</v>
      </c>
      <c r="AO10" s="9">
        <v>205</v>
      </c>
      <c r="AP10" s="9">
        <v>137</v>
      </c>
      <c r="AQ10" s="9">
        <v>233</v>
      </c>
      <c r="AR10" s="9">
        <v>149</v>
      </c>
      <c r="AS10" s="9">
        <v>22</v>
      </c>
      <c r="AT10" s="14">
        <v>54</v>
      </c>
      <c r="AU10" s="14">
        <v>106</v>
      </c>
      <c r="AV10" s="8">
        <v>120.40135000000001</v>
      </c>
      <c r="AW10" s="14">
        <v>58.1</v>
      </c>
      <c r="AX10" s="8">
        <v>106.1844</v>
      </c>
      <c r="AY10" s="8">
        <v>308.14999999999998</v>
      </c>
      <c r="AZ10" s="8">
        <v>262</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922.77610957592196</v>
      </c>
      <c r="AA11" s="119">
        <v>1172.175058109955</v>
      </c>
      <c r="AB11" s="119">
        <v>1336.7783641424166</v>
      </c>
      <c r="AC11" s="119">
        <v>1401.6220907612653</v>
      </c>
      <c r="AD11" s="119">
        <v>16824.453068105864</v>
      </c>
      <c r="AE11" s="119">
        <v>2369.2900110733131</v>
      </c>
      <c r="AF11" s="119">
        <v>3148</v>
      </c>
      <c r="AG11" s="9">
        <v>3903</v>
      </c>
      <c r="AH11" s="9">
        <v>2041</v>
      </c>
      <c r="AI11" s="9">
        <v>2361</v>
      </c>
      <c r="AJ11" s="9">
        <v>3779</v>
      </c>
      <c r="AK11" s="9">
        <v>3654</v>
      </c>
      <c r="AL11" s="9">
        <v>5392</v>
      </c>
      <c r="AM11" s="9">
        <v>3766</v>
      </c>
      <c r="AN11" s="9">
        <v>3707</v>
      </c>
      <c r="AO11" s="9">
        <v>1558</v>
      </c>
      <c r="AP11" s="9">
        <v>1309</v>
      </c>
      <c r="AQ11" s="9">
        <v>927</v>
      </c>
      <c r="AR11" s="9">
        <v>866</v>
      </c>
      <c r="AS11" s="9">
        <v>1363</v>
      </c>
      <c r="AT11" s="14">
        <v>1307</v>
      </c>
      <c r="AU11" s="14">
        <v>1008</v>
      </c>
      <c r="AV11" s="8">
        <v>739.89480000000003</v>
      </c>
      <c r="AW11" s="14">
        <v>1037.46162</v>
      </c>
      <c r="AX11" s="8">
        <v>2068.4940000000001</v>
      </c>
      <c r="AY11" s="8">
        <v>3344.29045</v>
      </c>
      <c r="AZ11" s="8">
        <v>2996</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1591.1652916471303</v>
      </c>
      <c r="AA12" s="119">
        <v>1461.4778384094334</v>
      </c>
      <c r="AB12" s="119">
        <v>2339.3621372492294</v>
      </c>
      <c r="AC12" s="119">
        <v>3092.5469618220091</v>
      </c>
      <c r="AD12" s="119">
        <v>3900.599555072276</v>
      </c>
      <c r="AE12" s="119">
        <v>5287.2577089214992</v>
      </c>
      <c r="AF12" s="119">
        <v>6876</v>
      </c>
      <c r="AG12" s="9">
        <v>11929</v>
      </c>
      <c r="AH12" s="9">
        <v>12773</v>
      </c>
      <c r="AI12" s="9">
        <v>9968</v>
      </c>
      <c r="AJ12" s="9">
        <v>10517</v>
      </c>
      <c r="AK12" s="9">
        <v>12877</v>
      </c>
      <c r="AL12" s="9">
        <v>8381</v>
      </c>
      <c r="AM12" s="9">
        <v>8225</v>
      </c>
      <c r="AN12" s="9">
        <v>6473</v>
      </c>
      <c r="AO12" s="9">
        <v>5899</v>
      </c>
      <c r="AP12" s="9">
        <v>4831</v>
      </c>
      <c r="AQ12" s="9">
        <v>8188</v>
      </c>
      <c r="AR12" s="9">
        <v>4902</v>
      </c>
      <c r="AS12" s="9">
        <v>17723</v>
      </c>
      <c r="AT12" s="14">
        <v>2120</v>
      </c>
      <c r="AU12" s="14">
        <v>1495</v>
      </c>
      <c r="AV12" s="8">
        <v>1405.5567699999999</v>
      </c>
      <c r="AW12" s="14">
        <v>954.99368000000004</v>
      </c>
      <c r="AX12" s="8">
        <v>1845.4477000000002</v>
      </c>
      <c r="AY12" s="8">
        <v>1837.2905000000001</v>
      </c>
      <c r="AZ12" s="8">
        <v>4211</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234.43501162199101</v>
      </c>
      <c r="AA13" s="119">
        <v>189.54320088586505</v>
      </c>
      <c r="AB13" s="119">
        <v>553.66566574555316</v>
      </c>
      <c r="AC13" s="119">
        <v>862.92036192775413</v>
      </c>
      <c r="AD13" s="119">
        <v>314.24267515288153</v>
      </c>
      <c r="AE13" s="119">
        <v>698.31705589529236</v>
      </c>
      <c r="AF13" s="119">
        <v>1292</v>
      </c>
      <c r="AG13" s="9">
        <v>1312</v>
      </c>
      <c r="AH13" s="9">
        <v>980</v>
      </c>
      <c r="AI13" s="9">
        <v>734</v>
      </c>
      <c r="AJ13" s="9">
        <v>1746</v>
      </c>
      <c r="AK13" s="9">
        <v>1770</v>
      </c>
      <c r="AL13" s="9">
        <v>1945</v>
      </c>
      <c r="AM13" s="9">
        <v>777</v>
      </c>
      <c r="AN13" s="9">
        <v>2138</v>
      </c>
      <c r="AO13" s="9">
        <v>666</v>
      </c>
      <c r="AP13" s="9">
        <v>359</v>
      </c>
      <c r="AQ13" s="9">
        <v>593</v>
      </c>
      <c r="AR13" s="9">
        <v>277</v>
      </c>
      <c r="AS13" s="9">
        <v>184</v>
      </c>
      <c r="AT13" s="14">
        <v>408</v>
      </c>
      <c r="AU13" s="14">
        <v>238</v>
      </c>
      <c r="AV13" s="8">
        <v>424.17</v>
      </c>
      <c r="AW13" s="14">
        <v>458.06175000000002</v>
      </c>
      <c r="AX13" s="8">
        <v>406.88895000000002</v>
      </c>
      <c r="AY13" s="8">
        <v>1397.64562</v>
      </c>
      <c r="AZ13" s="8">
        <v>1332</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289.30278029947829</v>
      </c>
      <c r="AA14" s="119">
        <v>648.43726618848575</v>
      </c>
      <c r="AB14" s="119">
        <v>369.11044383036881</v>
      </c>
      <c r="AC14" s="119">
        <v>828.00450913298948</v>
      </c>
      <c r="AD14" s="119">
        <v>5721.2118793707168</v>
      </c>
      <c r="AE14" s="119">
        <v>1351.7423010544587</v>
      </c>
      <c r="AF14" s="119">
        <v>1030</v>
      </c>
      <c r="AG14" s="9">
        <v>1128</v>
      </c>
      <c r="AH14" s="9">
        <v>1139</v>
      </c>
      <c r="AI14" s="9">
        <v>1562</v>
      </c>
      <c r="AJ14" s="9">
        <v>1681</v>
      </c>
      <c r="AK14" s="9">
        <v>1339</v>
      </c>
      <c r="AL14" s="9">
        <v>1687</v>
      </c>
      <c r="AM14" s="9">
        <v>1552</v>
      </c>
      <c r="AN14" s="9">
        <v>1207</v>
      </c>
      <c r="AO14" s="9">
        <v>495</v>
      </c>
      <c r="AP14" s="9">
        <v>456</v>
      </c>
      <c r="AQ14" s="9">
        <v>438</v>
      </c>
      <c r="AR14" s="9">
        <v>495</v>
      </c>
      <c r="AS14" s="9">
        <v>615</v>
      </c>
      <c r="AT14" s="14">
        <v>367</v>
      </c>
      <c r="AU14" s="14">
        <v>654</v>
      </c>
      <c r="AV14" s="8">
        <v>323.08999999999997</v>
      </c>
      <c r="AW14" s="14">
        <v>300.16560000000004</v>
      </c>
      <c r="AX14" s="8">
        <v>292.45988</v>
      </c>
      <c r="AY14" s="8">
        <v>651.54634999999996</v>
      </c>
      <c r="AZ14" s="8">
        <v>905</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438.94214941989804</v>
      </c>
      <c r="AA15" s="119">
        <v>3341.9459103560421</v>
      </c>
      <c r="AB15" s="119">
        <v>2254.5664947476585</v>
      </c>
      <c r="AC15" s="119">
        <v>1281.9105954649294</v>
      </c>
      <c r="AD15" s="119">
        <v>1481.4297542921558</v>
      </c>
      <c r="AE15" s="119">
        <v>1601.1412495884915</v>
      </c>
      <c r="AF15" s="119">
        <v>3845</v>
      </c>
      <c r="AG15" s="9">
        <v>7810</v>
      </c>
      <c r="AH15" s="9">
        <v>14060</v>
      </c>
      <c r="AI15" s="9">
        <v>5400</v>
      </c>
      <c r="AJ15" s="9">
        <v>7073</v>
      </c>
      <c r="AK15" s="9">
        <v>12898</v>
      </c>
      <c r="AL15" s="9">
        <v>8120</v>
      </c>
      <c r="AM15" s="9">
        <v>36525</v>
      </c>
      <c r="AN15" s="9">
        <v>13495</v>
      </c>
      <c r="AO15" s="9">
        <v>1195</v>
      </c>
      <c r="AP15" s="9">
        <v>1512</v>
      </c>
      <c r="AQ15" s="9">
        <v>476</v>
      </c>
      <c r="AR15" s="9">
        <v>662</v>
      </c>
      <c r="AS15" s="9">
        <v>480</v>
      </c>
      <c r="AT15" s="14">
        <v>310</v>
      </c>
      <c r="AU15" s="14">
        <v>636</v>
      </c>
      <c r="AV15" s="8">
        <v>666.41099999999994</v>
      </c>
      <c r="AW15" s="14">
        <v>400.78932000000003</v>
      </c>
      <c r="AX15" s="8">
        <v>1528.211</v>
      </c>
      <c r="AY15" s="8">
        <v>445.68299999999999</v>
      </c>
      <c r="AZ15" s="8">
        <v>8344</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row>
    <row r="19" spans="1:52" s="91" customFormat="1" ht="13.5" customHeight="1" x14ac:dyDescent="0.15">
      <c r="B19" s="92" t="s">
        <v>37</v>
      </c>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sheetData>
  <mergeCells count="2">
    <mergeCell ref="B20:C20"/>
    <mergeCell ref="B1:AZ1"/>
  </mergeCells>
  <hyperlinks>
    <hyperlink ref="B26" location="Contents!A1" display="(Back to contents)" xr:uid="{00000000-0004-0000-3100-000000000000}"/>
    <hyperlink ref="B20" r:id="rId1" xr:uid="{00000000-0004-0000-3100-000001000000}"/>
    <hyperlink ref="B20:C20" r:id="rId2" display="https://estatistica.madeira.gov.pt/" xr:uid="{00000000-0004-0000-31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AZ44"/>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545</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1">
        <v>268</v>
      </c>
      <c r="D4" s="121">
        <v>301</v>
      </c>
      <c r="E4" s="121">
        <v>283</v>
      </c>
      <c r="F4" s="121">
        <v>289</v>
      </c>
      <c r="G4" s="121">
        <v>295</v>
      </c>
      <c r="H4" s="121">
        <v>270</v>
      </c>
      <c r="I4" s="121">
        <v>367</v>
      </c>
      <c r="J4" s="121">
        <v>332</v>
      </c>
      <c r="K4" s="121">
        <v>327</v>
      </c>
      <c r="L4" s="121">
        <v>277</v>
      </c>
      <c r="M4" s="121">
        <v>284</v>
      </c>
      <c r="N4" s="121">
        <v>285</v>
      </c>
      <c r="O4" s="121">
        <v>164</v>
      </c>
      <c r="P4" s="121">
        <v>185</v>
      </c>
      <c r="Q4" s="121">
        <v>145</v>
      </c>
      <c r="R4" s="121">
        <v>161</v>
      </c>
      <c r="S4" s="121">
        <v>184</v>
      </c>
      <c r="T4" s="121">
        <v>195</v>
      </c>
      <c r="U4" s="121">
        <v>162</v>
      </c>
      <c r="V4" s="121">
        <v>139</v>
      </c>
      <c r="W4" s="121">
        <v>195</v>
      </c>
      <c r="X4" s="121">
        <v>224</v>
      </c>
      <c r="Y4" s="121">
        <v>219</v>
      </c>
      <c r="Z4" s="121">
        <v>278</v>
      </c>
      <c r="AA4" s="121">
        <v>256</v>
      </c>
      <c r="AB4" s="121">
        <v>221</v>
      </c>
      <c r="AC4" s="121">
        <v>270</v>
      </c>
      <c r="AD4" s="121">
        <v>309</v>
      </c>
      <c r="AE4" s="121">
        <v>369</v>
      </c>
      <c r="AF4" s="122">
        <v>366</v>
      </c>
      <c r="AG4" s="123">
        <v>333</v>
      </c>
      <c r="AH4" s="123">
        <v>271</v>
      </c>
      <c r="AI4" s="123">
        <v>263</v>
      </c>
      <c r="AJ4" s="123">
        <v>206</v>
      </c>
      <c r="AK4" s="123">
        <v>280</v>
      </c>
      <c r="AL4" s="123">
        <v>243</v>
      </c>
      <c r="AM4" s="123">
        <v>274</v>
      </c>
      <c r="AN4" s="123">
        <v>249</v>
      </c>
      <c r="AO4" s="123">
        <v>169</v>
      </c>
      <c r="AP4" s="123">
        <v>132</v>
      </c>
      <c r="AQ4" s="123">
        <v>123</v>
      </c>
      <c r="AR4" s="123">
        <v>91</v>
      </c>
      <c r="AS4" s="123">
        <v>84</v>
      </c>
      <c r="AT4" s="108">
        <v>91</v>
      </c>
      <c r="AU4" s="108">
        <v>112</v>
      </c>
      <c r="AV4" s="6">
        <v>116</v>
      </c>
      <c r="AW4" s="108">
        <v>149</v>
      </c>
      <c r="AX4" s="6">
        <v>158</v>
      </c>
      <c r="AY4" s="6">
        <v>177</v>
      </c>
      <c r="AZ4" s="6">
        <v>117</v>
      </c>
    </row>
    <row r="5" spans="2:52" s="11" customFormat="1" ht="20.25" customHeight="1" x14ac:dyDescent="0.2">
      <c r="B5" s="85" t="s">
        <v>0</v>
      </c>
      <c r="C5" s="124" t="s">
        <v>36</v>
      </c>
      <c r="D5" s="124" t="s">
        <v>36</v>
      </c>
      <c r="E5" s="124" t="s">
        <v>36</v>
      </c>
      <c r="F5" s="124" t="s">
        <v>36</v>
      </c>
      <c r="G5" s="124" t="s">
        <v>36</v>
      </c>
      <c r="H5" s="124" t="s">
        <v>36</v>
      </c>
      <c r="I5" s="124" t="s">
        <v>36</v>
      </c>
      <c r="J5" s="124" t="s">
        <v>36</v>
      </c>
      <c r="K5" s="124" t="s">
        <v>36</v>
      </c>
      <c r="L5" s="124" t="s">
        <v>36</v>
      </c>
      <c r="M5" s="124" t="s">
        <v>36</v>
      </c>
      <c r="N5" s="124" t="s">
        <v>36</v>
      </c>
      <c r="O5" s="124" t="s">
        <v>36</v>
      </c>
      <c r="P5" s="124" t="s">
        <v>36</v>
      </c>
      <c r="Q5" s="124" t="s">
        <v>36</v>
      </c>
      <c r="R5" s="124" t="s">
        <v>36</v>
      </c>
      <c r="S5" s="124" t="s">
        <v>36</v>
      </c>
      <c r="T5" s="124" t="s">
        <v>36</v>
      </c>
      <c r="U5" s="124" t="s">
        <v>36</v>
      </c>
      <c r="V5" s="124" t="s">
        <v>36</v>
      </c>
      <c r="W5" s="124" t="s">
        <v>36</v>
      </c>
      <c r="X5" s="124" t="s">
        <v>36</v>
      </c>
      <c r="Y5" s="124" t="s">
        <v>36</v>
      </c>
      <c r="Z5" s="124">
        <v>26</v>
      </c>
      <c r="AA5" s="124">
        <v>21</v>
      </c>
      <c r="AB5" s="124">
        <v>14</v>
      </c>
      <c r="AC5" s="124">
        <v>17</v>
      </c>
      <c r="AD5" s="124">
        <v>19</v>
      </c>
      <c r="AE5" s="124">
        <v>26</v>
      </c>
      <c r="AF5" s="119">
        <v>32</v>
      </c>
      <c r="AG5" s="9">
        <v>21</v>
      </c>
      <c r="AH5" s="9">
        <v>22</v>
      </c>
      <c r="AI5" s="9">
        <v>23</v>
      </c>
      <c r="AJ5" s="9">
        <v>23</v>
      </c>
      <c r="AK5" s="9">
        <v>21</v>
      </c>
      <c r="AL5" s="9">
        <v>19</v>
      </c>
      <c r="AM5" s="9">
        <v>20</v>
      </c>
      <c r="AN5" s="9">
        <v>29</v>
      </c>
      <c r="AO5" s="9">
        <v>14</v>
      </c>
      <c r="AP5" s="9">
        <v>8</v>
      </c>
      <c r="AQ5" s="9">
        <v>17</v>
      </c>
      <c r="AR5" s="9">
        <v>12</v>
      </c>
      <c r="AS5" s="9">
        <v>14</v>
      </c>
      <c r="AT5" s="14">
        <v>7</v>
      </c>
      <c r="AU5" s="14">
        <v>13</v>
      </c>
      <c r="AV5" s="8">
        <v>24</v>
      </c>
      <c r="AW5" s="14">
        <v>25</v>
      </c>
      <c r="AX5" s="8">
        <v>31</v>
      </c>
      <c r="AY5" s="8">
        <v>33</v>
      </c>
      <c r="AZ5" s="8">
        <v>18</v>
      </c>
    </row>
    <row r="6" spans="2:52" s="11" customFormat="1" ht="20.25" customHeight="1" x14ac:dyDescent="0.2">
      <c r="B6" s="85" t="s">
        <v>1</v>
      </c>
      <c r="C6" s="124" t="s">
        <v>36</v>
      </c>
      <c r="D6" s="124" t="s">
        <v>36</v>
      </c>
      <c r="E6" s="124" t="s">
        <v>36</v>
      </c>
      <c r="F6" s="124" t="s">
        <v>36</v>
      </c>
      <c r="G6" s="124" t="s">
        <v>36</v>
      </c>
      <c r="H6" s="124" t="s">
        <v>36</v>
      </c>
      <c r="I6" s="124" t="s">
        <v>36</v>
      </c>
      <c r="J6" s="124" t="s">
        <v>36</v>
      </c>
      <c r="K6" s="124" t="s">
        <v>36</v>
      </c>
      <c r="L6" s="124" t="s">
        <v>36</v>
      </c>
      <c r="M6" s="124" t="s">
        <v>36</v>
      </c>
      <c r="N6" s="124" t="s">
        <v>36</v>
      </c>
      <c r="O6" s="124" t="s">
        <v>36</v>
      </c>
      <c r="P6" s="124" t="s">
        <v>36</v>
      </c>
      <c r="Q6" s="124" t="s">
        <v>36</v>
      </c>
      <c r="R6" s="124" t="s">
        <v>36</v>
      </c>
      <c r="S6" s="124" t="s">
        <v>36</v>
      </c>
      <c r="T6" s="124" t="s">
        <v>36</v>
      </c>
      <c r="U6" s="124" t="s">
        <v>36</v>
      </c>
      <c r="V6" s="124" t="s">
        <v>36</v>
      </c>
      <c r="W6" s="124" t="s">
        <v>36</v>
      </c>
      <c r="X6" s="124" t="s">
        <v>36</v>
      </c>
      <c r="Y6" s="124" t="s">
        <v>36</v>
      </c>
      <c r="Z6" s="124">
        <v>40</v>
      </c>
      <c r="AA6" s="124">
        <v>29</v>
      </c>
      <c r="AB6" s="124">
        <v>29</v>
      </c>
      <c r="AC6" s="124">
        <v>31</v>
      </c>
      <c r="AD6" s="124">
        <v>31</v>
      </c>
      <c r="AE6" s="124">
        <v>53</v>
      </c>
      <c r="AF6" s="119">
        <v>56</v>
      </c>
      <c r="AG6" s="9">
        <v>38</v>
      </c>
      <c r="AH6" s="9">
        <v>19</v>
      </c>
      <c r="AI6" s="9">
        <v>35</v>
      </c>
      <c r="AJ6" s="9">
        <v>25</v>
      </c>
      <c r="AK6" s="9">
        <v>25</v>
      </c>
      <c r="AL6" s="9">
        <v>23</v>
      </c>
      <c r="AM6" s="9">
        <v>31</v>
      </c>
      <c r="AN6" s="9">
        <v>23</v>
      </c>
      <c r="AO6" s="9">
        <v>18</v>
      </c>
      <c r="AP6" s="9">
        <v>17</v>
      </c>
      <c r="AQ6" s="9">
        <v>12</v>
      </c>
      <c r="AR6" s="9">
        <v>11</v>
      </c>
      <c r="AS6" s="9">
        <v>10</v>
      </c>
      <c r="AT6" s="14">
        <v>12</v>
      </c>
      <c r="AU6" s="14">
        <v>19</v>
      </c>
      <c r="AV6" s="8">
        <v>9</v>
      </c>
      <c r="AW6" s="14">
        <v>15</v>
      </c>
      <c r="AX6" s="8">
        <v>33</v>
      </c>
      <c r="AY6" s="8">
        <v>13</v>
      </c>
      <c r="AZ6" s="8">
        <v>12</v>
      </c>
    </row>
    <row r="7" spans="2:52" s="11" customFormat="1" ht="20.25" customHeight="1" x14ac:dyDescent="0.2">
      <c r="B7" s="85" t="s">
        <v>2</v>
      </c>
      <c r="C7" s="124" t="s">
        <v>36</v>
      </c>
      <c r="D7" s="124" t="s">
        <v>36</v>
      </c>
      <c r="E7" s="124" t="s">
        <v>36</v>
      </c>
      <c r="F7" s="124" t="s">
        <v>36</v>
      </c>
      <c r="G7" s="124" t="s">
        <v>36</v>
      </c>
      <c r="H7" s="124" t="s">
        <v>36</v>
      </c>
      <c r="I7" s="124" t="s">
        <v>36</v>
      </c>
      <c r="J7" s="124" t="s">
        <v>36</v>
      </c>
      <c r="K7" s="124" t="s">
        <v>36</v>
      </c>
      <c r="L7" s="124" t="s">
        <v>36</v>
      </c>
      <c r="M7" s="124" t="s">
        <v>36</v>
      </c>
      <c r="N7" s="124" t="s">
        <v>36</v>
      </c>
      <c r="O7" s="124" t="s">
        <v>36</v>
      </c>
      <c r="P7" s="124" t="s">
        <v>36</v>
      </c>
      <c r="Q7" s="124" t="s">
        <v>36</v>
      </c>
      <c r="R7" s="124" t="s">
        <v>36</v>
      </c>
      <c r="S7" s="124" t="s">
        <v>36</v>
      </c>
      <c r="T7" s="124" t="s">
        <v>36</v>
      </c>
      <c r="U7" s="124" t="s">
        <v>36</v>
      </c>
      <c r="V7" s="124" t="s">
        <v>36</v>
      </c>
      <c r="W7" s="124" t="s">
        <v>36</v>
      </c>
      <c r="X7" s="124" t="s">
        <v>36</v>
      </c>
      <c r="Y7" s="124" t="s">
        <v>36</v>
      </c>
      <c r="Z7" s="124">
        <v>96</v>
      </c>
      <c r="AA7" s="124">
        <v>81</v>
      </c>
      <c r="AB7" s="124">
        <v>71</v>
      </c>
      <c r="AC7" s="124">
        <v>91</v>
      </c>
      <c r="AD7" s="124">
        <v>99</v>
      </c>
      <c r="AE7" s="124">
        <v>112</v>
      </c>
      <c r="AF7" s="119">
        <v>108</v>
      </c>
      <c r="AG7" s="9">
        <v>109</v>
      </c>
      <c r="AH7" s="9">
        <v>78</v>
      </c>
      <c r="AI7" s="9">
        <v>72</v>
      </c>
      <c r="AJ7" s="9">
        <v>42</v>
      </c>
      <c r="AK7" s="9">
        <v>86</v>
      </c>
      <c r="AL7" s="9">
        <v>70</v>
      </c>
      <c r="AM7" s="9">
        <v>68</v>
      </c>
      <c r="AN7" s="9">
        <v>68</v>
      </c>
      <c r="AO7" s="9">
        <v>43</v>
      </c>
      <c r="AP7" s="9">
        <v>31</v>
      </c>
      <c r="AQ7" s="9">
        <v>29</v>
      </c>
      <c r="AR7" s="9">
        <v>13</v>
      </c>
      <c r="AS7" s="9">
        <v>12</v>
      </c>
      <c r="AT7" s="14">
        <v>21</v>
      </c>
      <c r="AU7" s="14">
        <v>21</v>
      </c>
      <c r="AV7" s="8">
        <v>30</v>
      </c>
      <c r="AW7" s="14">
        <v>32</v>
      </c>
      <c r="AX7" s="8">
        <v>24</v>
      </c>
      <c r="AY7" s="8">
        <v>44</v>
      </c>
      <c r="AZ7" s="8">
        <v>30</v>
      </c>
    </row>
    <row r="8" spans="2:52" s="11" customFormat="1" ht="20.25" customHeight="1" x14ac:dyDescent="0.2">
      <c r="B8" s="85" t="s">
        <v>3</v>
      </c>
      <c r="C8" s="124" t="s">
        <v>36</v>
      </c>
      <c r="D8" s="124" t="s">
        <v>36</v>
      </c>
      <c r="E8" s="124" t="s">
        <v>36</v>
      </c>
      <c r="F8" s="124" t="s">
        <v>36</v>
      </c>
      <c r="G8" s="124" t="s">
        <v>36</v>
      </c>
      <c r="H8" s="124" t="s">
        <v>36</v>
      </c>
      <c r="I8" s="124" t="s">
        <v>36</v>
      </c>
      <c r="J8" s="124" t="s">
        <v>36</v>
      </c>
      <c r="K8" s="124" t="s">
        <v>36</v>
      </c>
      <c r="L8" s="124" t="s">
        <v>36</v>
      </c>
      <c r="M8" s="124" t="s">
        <v>36</v>
      </c>
      <c r="N8" s="124" t="s">
        <v>36</v>
      </c>
      <c r="O8" s="124" t="s">
        <v>36</v>
      </c>
      <c r="P8" s="124" t="s">
        <v>36</v>
      </c>
      <c r="Q8" s="124" t="s">
        <v>36</v>
      </c>
      <c r="R8" s="124" t="s">
        <v>36</v>
      </c>
      <c r="S8" s="124" t="s">
        <v>36</v>
      </c>
      <c r="T8" s="124" t="s">
        <v>36</v>
      </c>
      <c r="U8" s="124" t="s">
        <v>36</v>
      </c>
      <c r="V8" s="124" t="s">
        <v>36</v>
      </c>
      <c r="W8" s="124" t="s">
        <v>36</v>
      </c>
      <c r="X8" s="124" t="s">
        <v>36</v>
      </c>
      <c r="Y8" s="124" t="s">
        <v>36</v>
      </c>
      <c r="Z8" s="124">
        <v>17</v>
      </c>
      <c r="AA8" s="124">
        <v>14</v>
      </c>
      <c r="AB8" s="124">
        <v>17</v>
      </c>
      <c r="AC8" s="124">
        <v>12</v>
      </c>
      <c r="AD8" s="124">
        <v>19</v>
      </c>
      <c r="AE8" s="124">
        <v>26</v>
      </c>
      <c r="AF8" s="119">
        <v>17</v>
      </c>
      <c r="AG8" s="9">
        <v>14</v>
      </c>
      <c r="AH8" s="9">
        <v>20</v>
      </c>
      <c r="AI8" s="9">
        <v>17</v>
      </c>
      <c r="AJ8" s="9">
        <v>11</v>
      </c>
      <c r="AK8" s="9">
        <v>16</v>
      </c>
      <c r="AL8" s="9">
        <v>22</v>
      </c>
      <c r="AM8" s="9">
        <v>29</v>
      </c>
      <c r="AN8" s="9">
        <v>24</v>
      </c>
      <c r="AO8" s="9">
        <v>14</v>
      </c>
      <c r="AP8" s="9">
        <v>15</v>
      </c>
      <c r="AQ8" s="9">
        <v>10</v>
      </c>
      <c r="AR8" s="9">
        <v>7</v>
      </c>
      <c r="AS8" s="9">
        <v>9</v>
      </c>
      <c r="AT8" s="14">
        <v>5</v>
      </c>
      <c r="AU8" s="14">
        <v>7</v>
      </c>
      <c r="AV8" s="8">
        <v>2</v>
      </c>
      <c r="AW8" s="14">
        <v>5</v>
      </c>
      <c r="AX8" s="8">
        <v>12</v>
      </c>
      <c r="AY8" s="8">
        <v>12</v>
      </c>
      <c r="AZ8" s="8">
        <v>3</v>
      </c>
    </row>
    <row r="9" spans="2:52" s="11" customFormat="1" ht="20.25" customHeight="1" x14ac:dyDescent="0.2">
      <c r="B9" s="85" t="s">
        <v>4</v>
      </c>
      <c r="C9" s="124" t="s">
        <v>36</v>
      </c>
      <c r="D9" s="124" t="s">
        <v>36</v>
      </c>
      <c r="E9" s="124" t="s">
        <v>36</v>
      </c>
      <c r="F9" s="124" t="s">
        <v>36</v>
      </c>
      <c r="G9" s="124" t="s">
        <v>36</v>
      </c>
      <c r="H9" s="124" t="s">
        <v>36</v>
      </c>
      <c r="I9" s="124" t="s">
        <v>36</v>
      </c>
      <c r="J9" s="124" t="s">
        <v>36</v>
      </c>
      <c r="K9" s="124" t="s">
        <v>36</v>
      </c>
      <c r="L9" s="124" t="s">
        <v>36</v>
      </c>
      <c r="M9" s="124" t="s">
        <v>36</v>
      </c>
      <c r="N9" s="124" t="s">
        <v>36</v>
      </c>
      <c r="O9" s="124" t="s">
        <v>36</v>
      </c>
      <c r="P9" s="124" t="s">
        <v>36</v>
      </c>
      <c r="Q9" s="124" t="s">
        <v>36</v>
      </c>
      <c r="R9" s="124" t="s">
        <v>36</v>
      </c>
      <c r="S9" s="124" t="s">
        <v>36</v>
      </c>
      <c r="T9" s="124" t="s">
        <v>36</v>
      </c>
      <c r="U9" s="124" t="s">
        <v>36</v>
      </c>
      <c r="V9" s="124" t="s">
        <v>36</v>
      </c>
      <c r="W9" s="124" t="s">
        <v>36</v>
      </c>
      <c r="X9" s="124" t="s">
        <v>36</v>
      </c>
      <c r="Y9" s="124" t="s">
        <v>36</v>
      </c>
      <c r="Z9" s="124">
        <v>20</v>
      </c>
      <c r="AA9" s="124">
        <v>18</v>
      </c>
      <c r="AB9" s="124">
        <v>17</v>
      </c>
      <c r="AC9" s="124">
        <v>12</v>
      </c>
      <c r="AD9" s="124">
        <v>37</v>
      </c>
      <c r="AE9" s="124">
        <v>35</v>
      </c>
      <c r="AF9" s="119">
        <v>45</v>
      </c>
      <c r="AG9" s="9">
        <v>38</v>
      </c>
      <c r="AH9" s="9">
        <v>24</v>
      </c>
      <c r="AI9" s="9">
        <v>26</v>
      </c>
      <c r="AJ9" s="9">
        <v>16</v>
      </c>
      <c r="AK9" s="9">
        <v>24</v>
      </c>
      <c r="AL9" s="9">
        <v>30</v>
      </c>
      <c r="AM9" s="9">
        <v>17</v>
      </c>
      <c r="AN9" s="9">
        <v>25</v>
      </c>
      <c r="AO9" s="9">
        <v>16</v>
      </c>
      <c r="AP9" s="9">
        <v>10</v>
      </c>
      <c r="AQ9" s="9">
        <v>16</v>
      </c>
      <c r="AR9" s="9">
        <v>10</v>
      </c>
      <c r="AS9" s="9">
        <v>14</v>
      </c>
      <c r="AT9" s="14">
        <v>9</v>
      </c>
      <c r="AU9" s="14">
        <v>14</v>
      </c>
      <c r="AV9" s="8">
        <v>15</v>
      </c>
      <c r="AW9" s="14">
        <v>26</v>
      </c>
      <c r="AX9" s="8">
        <v>18</v>
      </c>
      <c r="AY9" s="8">
        <v>27</v>
      </c>
      <c r="AZ9" s="8">
        <v>23</v>
      </c>
    </row>
    <row r="10" spans="2:52" s="11" customFormat="1" ht="20.25" customHeight="1" x14ac:dyDescent="0.2">
      <c r="B10" s="85" t="s">
        <v>5</v>
      </c>
      <c r="C10" s="124" t="s">
        <v>36</v>
      </c>
      <c r="D10" s="124" t="s">
        <v>36</v>
      </c>
      <c r="E10" s="124" t="s">
        <v>36</v>
      </c>
      <c r="F10" s="124" t="s">
        <v>36</v>
      </c>
      <c r="G10" s="124" t="s">
        <v>36</v>
      </c>
      <c r="H10" s="124" t="s">
        <v>36</v>
      </c>
      <c r="I10" s="124" t="s">
        <v>36</v>
      </c>
      <c r="J10" s="124" t="s">
        <v>36</v>
      </c>
      <c r="K10" s="124" t="s">
        <v>36</v>
      </c>
      <c r="L10" s="124" t="s">
        <v>36</v>
      </c>
      <c r="M10" s="124" t="s">
        <v>36</v>
      </c>
      <c r="N10" s="124" t="s">
        <v>36</v>
      </c>
      <c r="O10" s="124" t="s">
        <v>36</v>
      </c>
      <c r="P10" s="124" t="s">
        <v>36</v>
      </c>
      <c r="Q10" s="124" t="s">
        <v>36</v>
      </c>
      <c r="R10" s="124" t="s">
        <v>36</v>
      </c>
      <c r="S10" s="124" t="s">
        <v>36</v>
      </c>
      <c r="T10" s="124" t="s">
        <v>36</v>
      </c>
      <c r="U10" s="124" t="s">
        <v>36</v>
      </c>
      <c r="V10" s="124" t="s">
        <v>36</v>
      </c>
      <c r="W10" s="124" t="s">
        <v>36</v>
      </c>
      <c r="X10" s="124" t="s">
        <v>36</v>
      </c>
      <c r="Y10" s="124" t="s">
        <v>36</v>
      </c>
      <c r="Z10" s="124">
        <v>1</v>
      </c>
      <c r="AA10" s="124">
        <v>1</v>
      </c>
      <c r="AB10" s="124">
        <v>2</v>
      </c>
      <c r="AC10" s="124">
        <v>1</v>
      </c>
      <c r="AD10" s="124">
        <v>3</v>
      </c>
      <c r="AE10" s="124">
        <v>2</v>
      </c>
      <c r="AF10" s="119">
        <v>2</v>
      </c>
      <c r="AG10" s="9">
        <v>2</v>
      </c>
      <c r="AH10" s="9">
        <v>5</v>
      </c>
      <c r="AI10" s="9">
        <v>3</v>
      </c>
      <c r="AJ10" s="9">
        <v>4</v>
      </c>
      <c r="AK10" s="9">
        <v>1</v>
      </c>
      <c r="AL10" s="9">
        <v>1</v>
      </c>
      <c r="AM10" s="9">
        <v>2</v>
      </c>
      <c r="AN10" s="9">
        <v>4</v>
      </c>
      <c r="AO10" s="9">
        <v>3</v>
      </c>
      <c r="AP10" s="9">
        <v>1</v>
      </c>
      <c r="AQ10" s="9">
        <v>1</v>
      </c>
      <c r="AR10" s="9">
        <v>3</v>
      </c>
      <c r="AS10" s="9">
        <v>4</v>
      </c>
      <c r="AT10" s="64">
        <v>0</v>
      </c>
      <c r="AU10" s="14">
        <v>6</v>
      </c>
      <c r="AV10" s="8">
        <v>2</v>
      </c>
      <c r="AW10" s="14">
        <v>1</v>
      </c>
      <c r="AX10" s="8">
        <v>2</v>
      </c>
      <c r="AY10" s="8">
        <v>3</v>
      </c>
      <c r="AZ10" s="8">
        <v>0</v>
      </c>
    </row>
    <row r="11" spans="2:52" s="11" customFormat="1" ht="20.25" customHeight="1" x14ac:dyDescent="0.2">
      <c r="B11" s="85" t="s">
        <v>6</v>
      </c>
      <c r="C11" s="124" t="s">
        <v>36</v>
      </c>
      <c r="D11" s="124" t="s">
        <v>36</v>
      </c>
      <c r="E11" s="124" t="s">
        <v>36</v>
      </c>
      <c r="F11" s="124" t="s">
        <v>36</v>
      </c>
      <c r="G11" s="124" t="s">
        <v>36</v>
      </c>
      <c r="H11" s="124" t="s">
        <v>36</v>
      </c>
      <c r="I11" s="124" t="s">
        <v>36</v>
      </c>
      <c r="J11" s="124" t="s">
        <v>36</v>
      </c>
      <c r="K11" s="124" t="s">
        <v>36</v>
      </c>
      <c r="L11" s="124" t="s">
        <v>36</v>
      </c>
      <c r="M11" s="124" t="s">
        <v>36</v>
      </c>
      <c r="N11" s="124" t="s">
        <v>36</v>
      </c>
      <c r="O11" s="124" t="s">
        <v>36</v>
      </c>
      <c r="P11" s="124" t="s">
        <v>36</v>
      </c>
      <c r="Q11" s="124" t="s">
        <v>36</v>
      </c>
      <c r="R11" s="124" t="s">
        <v>36</v>
      </c>
      <c r="S11" s="124" t="s">
        <v>36</v>
      </c>
      <c r="T11" s="124" t="s">
        <v>36</v>
      </c>
      <c r="U11" s="124" t="s">
        <v>36</v>
      </c>
      <c r="V11" s="124" t="s">
        <v>36</v>
      </c>
      <c r="W11" s="124" t="s">
        <v>36</v>
      </c>
      <c r="X11" s="124" t="s">
        <v>36</v>
      </c>
      <c r="Y11" s="124" t="s">
        <v>36</v>
      </c>
      <c r="Z11" s="124">
        <v>14</v>
      </c>
      <c r="AA11" s="124">
        <v>6</v>
      </c>
      <c r="AB11" s="124">
        <v>10</v>
      </c>
      <c r="AC11" s="124">
        <v>9</v>
      </c>
      <c r="AD11" s="124">
        <v>13</v>
      </c>
      <c r="AE11" s="124">
        <v>17</v>
      </c>
      <c r="AF11" s="119">
        <v>15</v>
      </c>
      <c r="AG11" s="9">
        <v>23</v>
      </c>
      <c r="AH11" s="9">
        <v>19</v>
      </c>
      <c r="AI11" s="9">
        <v>6</v>
      </c>
      <c r="AJ11" s="9">
        <v>10</v>
      </c>
      <c r="AK11" s="9">
        <v>15</v>
      </c>
      <c r="AL11" s="9">
        <v>10</v>
      </c>
      <c r="AM11" s="9">
        <v>9</v>
      </c>
      <c r="AN11" s="9">
        <v>8</v>
      </c>
      <c r="AO11" s="9">
        <v>7</v>
      </c>
      <c r="AP11" s="9">
        <v>7</v>
      </c>
      <c r="AQ11" s="9">
        <v>3</v>
      </c>
      <c r="AR11" s="9">
        <v>1</v>
      </c>
      <c r="AS11" s="9">
        <v>1</v>
      </c>
      <c r="AT11" s="14">
        <v>6</v>
      </c>
      <c r="AU11" s="14">
        <v>7</v>
      </c>
      <c r="AV11" s="8">
        <v>4</v>
      </c>
      <c r="AW11" s="14">
        <v>10</v>
      </c>
      <c r="AX11" s="8">
        <v>7</v>
      </c>
      <c r="AY11" s="8">
        <v>8</v>
      </c>
      <c r="AZ11" s="8">
        <v>9</v>
      </c>
    </row>
    <row r="12" spans="2:52" s="11" customFormat="1" ht="20.25" customHeight="1" x14ac:dyDescent="0.2">
      <c r="B12" s="85" t="s">
        <v>7</v>
      </c>
      <c r="C12" s="124" t="s">
        <v>36</v>
      </c>
      <c r="D12" s="124" t="s">
        <v>36</v>
      </c>
      <c r="E12" s="124" t="s">
        <v>36</v>
      </c>
      <c r="F12" s="124" t="s">
        <v>36</v>
      </c>
      <c r="G12" s="124" t="s">
        <v>36</v>
      </c>
      <c r="H12" s="124" t="s">
        <v>36</v>
      </c>
      <c r="I12" s="124" t="s">
        <v>36</v>
      </c>
      <c r="J12" s="124" t="s">
        <v>36</v>
      </c>
      <c r="K12" s="124" t="s">
        <v>36</v>
      </c>
      <c r="L12" s="124" t="s">
        <v>36</v>
      </c>
      <c r="M12" s="124" t="s">
        <v>36</v>
      </c>
      <c r="N12" s="124" t="s">
        <v>36</v>
      </c>
      <c r="O12" s="124" t="s">
        <v>36</v>
      </c>
      <c r="P12" s="124" t="s">
        <v>36</v>
      </c>
      <c r="Q12" s="124" t="s">
        <v>36</v>
      </c>
      <c r="R12" s="124" t="s">
        <v>36</v>
      </c>
      <c r="S12" s="124" t="s">
        <v>36</v>
      </c>
      <c r="T12" s="124" t="s">
        <v>36</v>
      </c>
      <c r="U12" s="124" t="s">
        <v>36</v>
      </c>
      <c r="V12" s="124" t="s">
        <v>36</v>
      </c>
      <c r="W12" s="124" t="s">
        <v>36</v>
      </c>
      <c r="X12" s="124" t="s">
        <v>36</v>
      </c>
      <c r="Y12" s="124" t="s">
        <v>36</v>
      </c>
      <c r="Z12" s="124">
        <v>45</v>
      </c>
      <c r="AA12" s="124">
        <v>64</v>
      </c>
      <c r="AB12" s="124">
        <v>40</v>
      </c>
      <c r="AC12" s="124">
        <v>53</v>
      </c>
      <c r="AD12" s="124">
        <v>52</v>
      </c>
      <c r="AE12" s="124">
        <v>63</v>
      </c>
      <c r="AF12" s="119">
        <v>49</v>
      </c>
      <c r="AG12" s="9">
        <v>51</v>
      </c>
      <c r="AH12" s="9">
        <v>49</v>
      </c>
      <c r="AI12" s="9">
        <v>54</v>
      </c>
      <c r="AJ12" s="9">
        <v>46</v>
      </c>
      <c r="AK12" s="9">
        <v>53</v>
      </c>
      <c r="AL12" s="9">
        <v>41</v>
      </c>
      <c r="AM12" s="9">
        <v>58</v>
      </c>
      <c r="AN12" s="9">
        <v>40</v>
      </c>
      <c r="AO12" s="9">
        <v>32</v>
      </c>
      <c r="AP12" s="9">
        <v>17</v>
      </c>
      <c r="AQ12" s="9">
        <v>19</v>
      </c>
      <c r="AR12" s="9">
        <v>23</v>
      </c>
      <c r="AS12" s="9">
        <v>10</v>
      </c>
      <c r="AT12" s="14">
        <v>14</v>
      </c>
      <c r="AU12" s="14">
        <v>15</v>
      </c>
      <c r="AV12" s="8">
        <v>18</v>
      </c>
      <c r="AW12" s="14">
        <v>15</v>
      </c>
      <c r="AX12" s="8">
        <v>17</v>
      </c>
      <c r="AY12" s="8">
        <v>27</v>
      </c>
      <c r="AZ12" s="8">
        <v>9</v>
      </c>
    </row>
    <row r="13" spans="2:52" s="11" customFormat="1" ht="20.25" customHeight="1" x14ac:dyDescent="0.2">
      <c r="B13" s="85" t="s">
        <v>8</v>
      </c>
      <c r="C13" s="124" t="s">
        <v>36</v>
      </c>
      <c r="D13" s="124" t="s">
        <v>36</v>
      </c>
      <c r="E13" s="124" t="s">
        <v>36</v>
      </c>
      <c r="F13" s="124" t="s">
        <v>36</v>
      </c>
      <c r="G13" s="124" t="s">
        <v>36</v>
      </c>
      <c r="H13" s="124" t="s">
        <v>36</v>
      </c>
      <c r="I13" s="124" t="s">
        <v>36</v>
      </c>
      <c r="J13" s="124" t="s">
        <v>36</v>
      </c>
      <c r="K13" s="124" t="s">
        <v>36</v>
      </c>
      <c r="L13" s="124" t="s">
        <v>36</v>
      </c>
      <c r="M13" s="124" t="s">
        <v>36</v>
      </c>
      <c r="N13" s="124" t="s">
        <v>36</v>
      </c>
      <c r="O13" s="124" t="s">
        <v>36</v>
      </c>
      <c r="P13" s="124" t="s">
        <v>36</v>
      </c>
      <c r="Q13" s="124" t="s">
        <v>36</v>
      </c>
      <c r="R13" s="124" t="s">
        <v>36</v>
      </c>
      <c r="S13" s="124" t="s">
        <v>36</v>
      </c>
      <c r="T13" s="124" t="s">
        <v>36</v>
      </c>
      <c r="U13" s="124" t="s">
        <v>36</v>
      </c>
      <c r="V13" s="124" t="s">
        <v>36</v>
      </c>
      <c r="W13" s="124" t="s">
        <v>36</v>
      </c>
      <c r="X13" s="124" t="s">
        <v>36</v>
      </c>
      <c r="Y13" s="124" t="s">
        <v>36</v>
      </c>
      <c r="Z13" s="124">
        <v>6</v>
      </c>
      <c r="AA13" s="124">
        <v>11</v>
      </c>
      <c r="AB13" s="124">
        <v>11</v>
      </c>
      <c r="AC13" s="124">
        <v>12</v>
      </c>
      <c r="AD13" s="124">
        <v>12</v>
      </c>
      <c r="AE13" s="124">
        <v>16</v>
      </c>
      <c r="AF13" s="119">
        <v>9</v>
      </c>
      <c r="AG13" s="9">
        <v>8</v>
      </c>
      <c r="AH13" s="9">
        <v>19</v>
      </c>
      <c r="AI13" s="9">
        <v>12</v>
      </c>
      <c r="AJ13" s="9">
        <v>10</v>
      </c>
      <c r="AK13" s="9">
        <v>24</v>
      </c>
      <c r="AL13" s="9">
        <v>12</v>
      </c>
      <c r="AM13" s="9">
        <v>14</v>
      </c>
      <c r="AN13" s="9">
        <v>15</v>
      </c>
      <c r="AO13" s="9">
        <v>12</v>
      </c>
      <c r="AP13" s="9">
        <v>8</v>
      </c>
      <c r="AQ13" s="9">
        <v>10</v>
      </c>
      <c r="AR13" s="9">
        <v>2</v>
      </c>
      <c r="AS13" s="9">
        <v>4</v>
      </c>
      <c r="AT13" s="14">
        <v>7</v>
      </c>
      <c r="AU13" s="14">
        <v>3</v>
      </c>
      <c r="AV13" s="8">
        <v>4</v>
      </c>
      <c r="AW13" s="14">
        <v>9</v>
      </c>
      <c r="AX13" s="8">
        <v>6</v>
      </c>
      <c r="AY13" s="8">
        <v>7</v>
      </c>
      <c r="AZ13" s="8">
        <v>8</v>
      </c>
    </row>
    <row r="14" spans="2:52" s="11" customFormat="1" ht="20.25" customHeight="1" x14ac:dyDescent="0.2">
      <c r="B14" s="85" t="s">
        <v>9</v>
      </c>
      <c r="C14" s="124" t="s">
        <v>36</v>
      </c>
      <c r="D14" s="124" t="s">
        <v>36</v>
      </c>
      <c r="E14" s="124" t="s">
        <v>36</v>
      </c>
      <c r="F14" s="124" t="s">
        <v>36</v>
      </c>
      <c r="G14" s="124" t="s">
        <v>36</v>
      </c>
      <c r="H14" s="124" t="s">
        <v>36</v>
      </c>
      <c r="I14" s="124" t="s">
        <v>36</v>
      </c>
      <c r="J14" s="124" t="s">
        <v>36</v>
      </c>
      <c r="K14" s="124" t="s">
        <v>36</v>
      </c>
      <c r="L14" s="124" t="s">
        <v>36</v>
      </c>
      <c r="M14" s="124" t="s">
        <v>36</v>
      </c>
      <c r="N14" s="124" t="s">
        <v>36</v>
      </c>
      <c r="O14" s="124" t="s">
        <v>36</v>
      </c>
      <c r="P14" s="124" t="s">
        <v>36</v>
      </c>
      <c r="Q14" s="124" t="s">
        <v>36</v>
      </c>
      <c r="R14" s="124" t="s">
        <v>36</v>
      </c>
      <c r="S14" s="124" t="s">
        <v>36</v>
      </c>
      <c r="T14" s="124" t="s">
        <v>36</v>
      </c>
      <c r="U14" s="124" t="s">
        <v>36</v>
      </c>
      <c r="V14" s="124" t="s">
        <v>36</v>
      </c>
      <c r="W14" s="124" t="s">
        <v>36</v>
      </c>
      <c r="X14" s="124" t="s">
        <v>36</v>
      </c>
      <c r="Y14" s="124" t="s">
        <v>36</v>
      </c>
      <c r="Z14" s="124">
        <v>9</v>
      </c>
      <c r="AA14" s="124">
        <v>11</v>
      </c>
      <c r="AB14" s="124">
        <v>10</v>
      </c>
      <c r="AC14" s="124">
        <v>26</v>
      </c>
      <c r="AD14" s="124">
        <v>23</v>
      </c>
      <c r="AE14" s="124">
        <v>16</v>
      </c>
      <c r="AF14" s="119">
        <v>28</v>
      </c>
      <c r="AG14" s="9">
        <v>20</v>
      </c>
      <c r="AH14" s="9">
        <v>12</v>
      </c>
      <c r="AI14" s="9">
        <v>12</v>
      </c>
      <c r="AJ14" s="9">
        <v>17</v>
      </c>
      <c r="AK14" s="9">
        <v>10</v>
      </c>
      <c r="AL14" s="9">
        <v>11</v>
      </c>
      <c r="AM14" s="9">
        <v>23</v>
      </c>
      <c r="AN14" s="9">
        <v>7</v>
      </c>
      <c r="AO14" s="9">
        <v>7</v>
      </c>
      <c r="AP14" s="9">
        <v>16</v>
      </c>
      <c r="AQ14" s="9">
        <v>6</v>
      </c>
      <c r="AR14" s="9">
        <v>8</v>
      </c>
      <c r="AS14" s="9">
        <v>6</v>
      </c>
      <c r="AT14" s="14">
        <v>8</v>
      </c>
      <c r="AU14" s="14">
        <v>7</v>
      </c>
      <c r="AV14" s="8">
        <v>7</v>
      </c>
      <c r="AW14" s="14">
        <v>9</v>
      </c>
      <c r="AX14" s="8">
        <v>7</v>
      </c>
      <c r="AY14" s="8">
        <v>3</v>
      </c>
      <c r="AZ14" s="8">
        <v>3</v>
      </c>
    </row>
    <row r="15" spans="2:52" s="11" customFormat="1" ht="20.25" customHeight="1" x14ac:dyDescent="0.2">
      <c r="B15" s="85" t="s">
        <v>10</v>
      </c>
      <c r="C15" s="124" t="s">
        <v>36</v>
      </c>
      <c r="D15" s="124" t="s">
        <v>36</v>
      </c>
      <c r="E15" s="124" t="s">
        <v>36</v>
      </c>
      <c r="F15" s="124" t="s">
        <v>36</v>
      </c>
      <c r="G15" s="124" t="s">
        <v>36</v>
      </c>
      <c r="H15" s="124" t="s">
        <v>36</v>
      </c>
      <c r="I15" s="124" t="s">
        <v>36</v>
      </c>
      <c r="J15" s="124" t="s">
        <v>36</v>
      </c>
      <c r="K15" s="124" t="s">
        <v>36</v>
      </c>
      <c r="L15" s="124" t="s">
        <v>36</v>
      </c>
      <c r="M15" s="124" t="s">
        <v>36</v>
      </c>
      <c r="N15" s="124" t="s">
        <v>36</v>
      </c>
      <c r="O15" s="124" t="s">
        <v>36</v>
      </c>
      <c r="P15" s="124" t="s">
        <v>36</v>
      </c>
      <c r="Q15" s="124" t="s">
        <v>36</v>
      </c>
      <c r="R15" s="124" t="s">
        <v>36</v>
      </c>
      <c r="S15" s="124" t="s">
        <v>36</v>
      </c>
      <c r="T15" s="124" t="s">
        <v>36</v>
      </c>
      <c r="U15" s="124" t="s">
        <v>36</v>
      </c>
      <c r="V15" s="124" t="s">
        <v>36</v>
      </c>
      <c r="W15" s="124" t="s">
        <v>36</v>
      </c>
      <c r="X15" s="124" t="s">
        <v>36</v>
      </c>
      <c r="Y15" s="124" t="s">
        <v>36</v>
      </c>
      <c r="Z15" s="124">
        <v>4</v>
      </c>
      <c r="AA15" s="100">
        <v>0</v>
      </c>
      <c r="AB15" s="100">
        <v>0</v>
      </c>
      <c r="AC15" s="124">
        <v>6</v>
      </c>
      <c r="AD15" s="124">
        <v>1</v>
      </c>
      <c r="AE15" s="124">
        <v>3</v>
      </c>
      <c r="AF15" s="119">
        <v>5</v>
      </c>
      <c r="AG15" s="9">
        <v>9</v>
      </c>
      <c r="AH15" s="9">
        <v>4</v>
      </c>
      <c r="AI15" s="9">
        <v>3</v>
      </c>
      <c r="AJ15" s="9">
        <v>2</v>
      </c>
      <c r="AK15" s="9">
        <v>5</v>
      </c>
      <c r="AL15" s="9">
        <v>4</v>
      </c>
      <c r="AM15" s="9">
        <v>3</v>
      </c>
      <c r="AN15" s="9">
        <v>6</v>
      </c>
      <c r="AO15" s="9">
        <v>3</v>
      </c>
      <c r="AP15" s="9">
        <v>2</v>
      </c>
      <c r="AQ15" s="64">
        <v>0</v>
      </c>
      <c r="AR15" s="9">
        <v>1</v>
      </c>
      <c r="AS15" s="64">
        <v>0</v>
      </c>
      <c r="AT15" s="14">
        <v>2</v>
      </c>
      <c r="AU15" s="64">
        <v>0</v>
      </c>
      <c r="AV15" s="8">
        <v>1</v>
      </c>
      <c r="AW15" s="14">
        <v>2</v>
      </c>
      <c r="AX15" s="8">
        <v>1</v>
      </c>
      <c r="AY15" s="8">
        <v>0</v>
      </c>
      <c r="AZ15" s="8">
        <v>2</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row>
    <row r="19" spans="1:52" s="91" customFormat="1" ht="13.5" customHeight="1" x14ac:dyDescent="0.15">
      <c r="B19" s="92" t="s">
        <v>37</v>
      </c>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c r="T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sheetData>
  <mergeCells count="2">
    <mergeCell ref="B20:C20"/>
    <mergeCell ref="B1:AZ1"/>
  </mergeCells>
  <hyperlinks>
    <hyperlink ref="B26" location="Contents!A1" display="(Back to contents)" xr:uid="{00000000-0004-0000-3200-000000000000}"/>
    <hyperlink ref="B20" r:id="rId1" xr:uid="{00000000-0004-0000-3200-000001000000}"/>
    <hyperlink ref="B20:C20" r:id="rId2" display="https://estatistica.madeira.gov.pt/" xr:uid="{00000000-0004-0000-32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AZ44"/>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546</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8">
        <v>2017</v>
      </c>
      <c r="AX3" s="78">
        <v>2018</v>
      </c>
      <c r="AY3" s="78">
        <v>2019</v>
      </c>
      <c r="AZ3" s="78">
        <v>2020</v>
      </c>
    </row>
    <row r="4" spans="2:52" s="11" customFormat="1" ht="20.25" customHeight="1" x14ac:dyDescent="0.2">
      <c r="B4" s="80" t="s">
        <v>11</v>
      </c>
      <c r="C4" s="122">
        <v>385.45605091728936</v>
      </c>
      <c r="D4" s="122">
        <v>493.57548308576327</v>
      </c>
      <c r="E4" s="122">
        <v>351.36820263165771</v>
      </c>
      <c r="F4" s="122">
        <v>387.61584581159406</v>
      </c>
      <c r="G4" s="122">
        <v>277.66083738190957</v>
      </c>
      <c r="H4" s="122">
        <v>266.47280055067284</v>
      </c>
      <c r="I4" s="122">
        <v>742.35592222743185</v>
      </c>
      <c r="J4" s="122">
        <v>1288.3550642950488</v>
      </c>
      <c r="K4" s="122">
        <v>1431.4352410690237</v>
      </c>
      <c r="L4" s="122">
        <v>2104.5929310362026</v>
      </c>
      <c r="M4" s="122">
        <v>2167.5711535200171</v>
      </c>
      <c r="N4" s="122">
        <v>3509.7764387825341</v>
      </c>
      <c r="O4" s="122">
        <v>2646.6964615277184</v>
      </c>
      <c r="P4" s="122">
        <v>2255.8683572590057</v>
      </c>
      <c r="Q4" s="122">
        <v>4174.4096726888201</v>
      </c>
      <c r="R4" s="122">
        <v>3551.2415079658022</v>
      </c>
      <c r="S4" s="122">
        <v>5346.5597909039216</v>
      </c>
      <c r="T4" s="122">
        <v>6584.8205823964245</v>
      </c>
      <c r="U4" s="122">
        <v>4629.5278379106358</v>
      </c>
      <c r="V4" s="122">
        <v>5017.9068445047442</v>
      </c>
      <c r="W4" s="122">
        <v>8534.4320188346101</v>
      </c>
      <c r="X4" s="122">
        <v>7287.4372761644445</v>
      </c>
      <c r="Y4" s="122">
        <v>7915.9226264702074</v>
      </c>
      <c r="Z4" s="122">
        <v>10589.47935475504</v>
      </c>
      <c r="AA4" s="122">
        <v>16011.412495884917</v>
      </c>
      <c r="AB4" s="122">
        <v>10150.537205335142</v>
      </c>
      <c r="AC4" s="122">
        <v>18719.885076964518</v>
      </c>
      <c r="AD4" s="122">
        <v>23722.827984557218</v>
      </c>
      <c r="AE4" s="122">
        <v>46607.675502040081</v>
      </c>
      <c r="AF4" s="122">
        <v>49184</v>
      </c>
      <c r="AG4" s="123">
        <v>29865</v>
      </c>
      <c r="AH4" s="123">
        <v>30749</v>
      </c>
      <c r="AI4" s="123">
        <v>43881</v>
      </c>
      <c r="AJ4" s="123">
        <v>25654</v>
      </c>
      <c r="AK4" s="123">
        <v>40259</v>
      </c>
      <c r="AL4" s="123">
        <v>34535</v>
      </c>
      <c r="AM4" s="123">
        <v>35462</v>
      </c>
      <c r="AN4" s="123">
        <v>49968</v>
      </c>
      <c r="AO4" s="123">
        <v>17299</v>
      </c>
      <c r="AP4" s="123">
        <v>9937</v>
      </c>
      <c r="AQ4" s="123">
        <v>8270</v>
      </c>
      <c r="AR4" s="123">
        <v>4864</v>
      </c>
      <c r="AS4" s="108">
        <v>9996</v>
      </c>
      <c r="AT4" s="108">
        <v>5622</v>
      </c>
      <c r="AU4" s="108">
        <v>7576</v>
      </c>
      <c r="AV4" s="6">
        <v>9086.8601300000009</v>
      </c>
      <c r="AW4" s="108">
        <v>24039.511279999999</v>
      </c>
      <c r="AX4" s="6">
        <v>11544.75539</v>
      </c>
      <c r="AY4" s="6">
        <v>22181.108109999997</v>
      </c>
      <c r="AZ4" s="6">
        <v>15902</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394.05033868377211</v>
      </c>
      <c r="AA5" s="119">
        <v>718.26897177801504</v>
      </c>
      <c r="AB5" s="119">
        <v>364.12246485968814</v>
      </c>
      <c r="AC5" s="119">
        <v>588.58151854031792</v>
      </c>
      <c r="AD5" s="119">
        <v>788.10067736754422</v>
      </c>
      <c r="AE5" s="119">
        <v>897.83621472251866</v>
      </c>
      <c r="AF5" s="119">
        <v>1287</v>
      </c>
      <c r="AG5" s="9">
        <v>922</v>
      </c>
      <c r="AH5" s="9">
        <v>999</v>
      </c>
      <c r="AI5" s="9">
        <v>1637</v>
      </c>
      <c r="AJ5" s="9">
        <v>1608</v>
      </c>
      <c r="AK5" s="9">
        <v>1763</v>
      </c>
      <c r="AL5" s="9">
        <v>1053</v>
      </c>
      <c r="AM5" s="9">
        <v>2006</v>
      </c>
      <c r="AN5" s="9">
        <v>2768</v>
      </c>
      <c r="AO5" s="9">
        <v>1199</v>
      </c>
      <c r="AP5" s="9">
        <v>248</v>
      </c>
      <c r="AQ5" s="9">
        <v>1225</v>
      </c>
      <c r="AR5" s="9">
        <v>718</v>
      </c>
      <c r="AS5" s="14">
        <v>1020</v>
      </c>
      <c r="AT5" s="14">
        <v>434</v>
      </c>
      <c r="AU5" s="14">
        <v>714</v>
      </c>
      <c r="AV5" s="8">
        <v>1178.97</v>
      </c>
      <c r="AW5" s="14">
        <v>1873.5131399999998</v>
      </c>
      <c r="AX5" s="8">
        <v>2643.8897000000002</v>
      </c>
      <c r="AY5" s="8">
        <v>2451.895</v>
      </c>
      <c r="AZ5" s="8">
        <v>2045</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1591.1652916471303</v>
      </c>
      <c r="AA6" s="119">
        <v>713.28099280733431</v>
      </c>
      <c r="AB6" s="119">
        <v>897.83621472251866</v>
      </c>
      <c r="AC6" s="119">
        <v>1311.8384692890133</v>
      </c>
      <c r="AD6" s="119">
        <v>1177.1630370806358</v>
      </c>
      <c r="AE6" s="119">
        <v>3007.7513193204381</v>
      </c>
      <c r="AF6" s="119">
        <v>3279</v>
      </c>
      <c r="AG6" s="9">
        <v>2104</v>
      </c>
      <c r="AH6" s="9">
        <v>1040</v>
      </c>
      <c r="AI6" s="9">
        <v>3049</v>
      </c>
      <c r="AJ6" s="9">
        <v>1962</v>
      </c>
      <c r="AK6" s="9">
        <v>1707</v>
      </c>
      <c r="AL6" s="9">
        <v>2703</v>
      </c>
      <c r="AM6" s="9">
        <v>3282</v>
      </c>
      <c r="AN6" s="9">
        <v>1674</v>
      </c>
      <c r="AO6" s="9">
        <v>1370</v>
      </c>
      <c r="AP6" s="9">
        <v>1320</v>
      </c>
      <c r="AQ6" s="9">
        <v>508</v>
      </c>
      <c r="AR6" s="9">
        <v>818</v>
      </c>
      <c r="AS6" s="14">
        <v>3677</v>
      </c>
      <c r="AT6" s="14">
        <v>366</v>
      </c>
      <c r="AU6" s="14">
        <v>1177</v>
      </c>
      <c r="AV6" s="8">
        <v>285.71001000000001</v>
      </c>
      <c r="AW6" s="14">
        <v>808.69</v>
      </c>
      <c r="AX6" s="8">
        <v>2331.1924199999999</v>
      </c>
      <c r="AY6" s="8">
        <v>971.29178999999999</v>
      </c>
      <c r="AZ6" s="8">
        <v>914</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5661.3561317225485</v>
      </c>
      <c r="AA7" s="119">
        <v>10998.493630350855</v>
      </c>
      <c r="AB7" s="119">
        <v>4309.6138306680896</v>
      </c>
      <c r="AC7" s="119">
        <v>11961.173571692221</v>
      </c>
      <c r="AD7" s="119">
        <v>9068.1457686974391</v>
      </c>
      <c r="AE7" s="119">
        <v>33339.651440029527</v>
      </c>
      <c r="AF7" s="119">
        <v>32706</v>
      </c>
      <c r="AG7" s="9">
        <v>15957</v>
      </c>
      <c r="AH7" s="9">
        <v>11528</v>
      </c>
      <c r="AI7" s="9">
        <v>23793</v>
      </c>
      <c r="AJ7" s="9">
        <v>7550</v>
      </c>
      <c r="AK7" s="9">
        <v>19139</v>
      </c>
      <c r="AL7" s="9">
        <v>20980</v>
      </c>
      <c r="AM7" s="9">
        <v>15064</v>
      </c>
      <c r="AN7" s="9">
        <v>33830</v>
      </c>
      <c r="AO7" s="9">
        <v>8413</v>
      </c>
      <c r="AP7" s="9">
        <v>3822</v>
      </c>
      <c r="AQ7" s="9">
        <v>2937</v>
      </c>
      <c r="AR7" s="9">
        <v>674</v>
      </c>
      <c r="AS7" s="14">
        <v>2649</v>
      </c>
      <c r="AT7" s="14">
        <v>2620</v>
      </c>
      <c r="AU7" s="14">
        <v>2522</v>
      </c>
      <c r="AV7" s="8">
        <v>4166.5352700000003</v>
      </c>
      <c r="AW7" s="14">
        <v>16380.09468</v>
      </c>
      <c r="AX7" s="8">
        <v>2332.63787</v>
      </c>
      <c r="AY7" s="8">
        <v>10900.768840000001</v>
      </c>
      <c r="AZ7" s="8">
        <v>6570</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638.46130824712441</v>
      </c>
      <c r="AA8" s="119">
        <v>144.65139014973914</v>
      </c>
      <c r="AB8" s="119">
        <v>2104.9271256272382</v>
      </c>
      <c r="AC8" s="119">
        <v>852.94440398639279</v>
      </c>
      <c r="AD8" s="119">
        <v>728.24492971937627</v>
      </c>
      <c r="AE8" s="119">
        <v>1426.5619856146686</v>
      </c>
      <c r="AF8" s="119">
        <v>1584</v>
      </c>
      <c r="AG8" s="9">
        <v>746</v>
      </c>
      <c r="AH8" s="9">
        <v>1166</v>
      </c>
      <c r="AI8" s="9">
        <v>2190</v>
      </c>
      <c r="AJ8" s="9">
        <v>1028</v>
      </c>
      <c r="AK8" s="9">
        <v>2574</v>
      </c>
      <c r="AL8" s="9">
        <v>904</v>
      </c>
      <c r="AM8" s="9">
        <v>4845</v>
      </c>
      <c r="AN8" s="9">
        <v>1045</v>
      </c>
      <c r="AO8" s="9">
        <v>707</v>
      </c>
      <c r="AP8" s="9">
        <v>1107</v>
      </c>
      <c r="AQ8" s="9">
        <v>520</v>
      </c>
      <c r="AR8" s="9">
        <v>291</v>
      </c>
      <c r="AS8" s="14">
        <v>1062</v>
      </c>
      <c r="AT8" s="14">
        <v>344</v>
      </c>
      <c r="AU8" s="14">
        <v>336</v>
      </c>
      <c r="AV8" s="8">
        <v>320</v>
      </c>
      <c r="AW8" s="14">
        <v>137.30000000000001</v>
      </c>
      <c r="AX8" s="8">
        <v>752</v>
      </c>
      <c r="AY8" s="8">
        <v>814.29435000000001</v>
      </c>
      <c r="AZ8" s="8">
        <v>420</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423.97821250785609</v>
      </c>
      <c r="AA9" s="119">
        <v>369.11044383036881</v>
      </c>
      <c r="AB9" s="119">
        <v>648.43726618848575</v>
      </c>
      <c r="AC9" s="119">
        <v>314.24267515288153</v>
      </c>
      <c r="AD9" s="119">
        <v>6155.1660498199344</v>
      </c>
      <c r="AE9" s="119">
        <v>783.11269839686349</v>
      </c>
      <c r="AF9" s="119">
        <v>1415</v>
      </c>
      <c r="AG9" s="9">
        <v>1224</v>
      </c>
      <c r="AH9" s="9">
        <v>670</v>
      </c>
      <c r="AI9" s="9">
        <v>1226</v>
      </c>
      <c r="AJ9" s="9">
        <v>1445</v>
      </c>
      <c r="AK9" s="9">
        <v>1251</v>
      </c>
      <c r="AL9" s="9">
        <v>3000</v>
      </c>
      <c r="AM9" s="9">
        <v>958</v>
      </c>
      <c r="AN9" s="9">
        <v>3500</v>
      </c>
      <c r="AO9" s="9">
        <v>1159</v>
      </c>
      <c r="AP9" s="9">
        <v>404</v>
      </c>
      <c r="AQ9" s="9">
        <v>1065</v>
      </c>
      <c r="AR9" s="9">
        <v>577</v>
      </c>
      <c r="AS9" s="14">
        <v>756</v>
      </c>
      <c r="AT9" s="14">
        <v>657</v>
      </c>
      <c r="AU9" s="14">
        <v>1073</v>
      </c>
      <c r="AV9" s="8">
        <v>1033.078</v>
      </c>
      <c r="AW9" s="14">
        <v>1738.26</v>
      </c>
      <c r="AX9" s="8">
        <v>994.36500000000001</v>
      </c>
      <c r="AY9" s="8">
        <v>2679.53</v>
      </c>
      <c r="AZ9" s="8">
        <v>3360</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v>4.9879789706806594</v>
      </c>
      <c r="AA10" s="119">
        <v>9.9759579413613189</v>
      </c>
      <c r="AB10" s="119">
        <v>59.85574764816792</v>
      </c>
      <c r="AC10" s="119">
        <v>59.85574764816792</v>
      </c>
      <c r="AD10" s="119">
        <v>74.819684560209893</v>
      </c>
      <c r="AE10" s="119">
        <v>219.47107470994902</v>
      </c>
      <c r="AF10" s="119">
        <v>47</v>
      </c>
      <c r="AG10" s="9">
        <v>25</v>
      </c>
      <c r="AH10" s="9">
        <v>425</v>
      </c>
      <c r="AI10" s="9">
        <v>68</v>
      </c>
      <c r="AJ10" s="9">
        <v>103</v>
      </c>
      <c r="AK10" s="9">
        <v>3</v>
      </c>
      <c r="AL10" s="9">
        <v>20</v>
      </c>
      <c r="AM10" s="9">
        <v>85</v>
      </c>
      <c r="AN10" s="9">
        <v>216</v>
      </c>
      <c r="AO10" s="9">
        <v>50</v>
      </c>
      <c r="AP10" s="9">
        <v>1</v>
      </c>
      <c r="AQ10" s="9">
        <v>5</v>
      </c>
      <c r="AR10" s="9">
        <v>46</v>
      </c>
      <c r="AS10" s="14">
        <v>46</v>
      </c>
      <c r="AT10" s="19">
        <v>0</v>
      </c>
      <c r="AU10" s="14">
        <v>104</v>
      </c>
      <c r="AV10" s="8">
        <v>240</v>
      </c>
      <c r="AW10" s="14">
        <v>46.19</v>
      </c>
      <c r="AX10" s="8">
        <v>130</v>
      </c>
      <c r="AY10" s="8">
        <v>40</v>
      </c>
      <c r="AZ10" s="8">
        <v>0</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274.33884338743627</v>
      </c>
      <c r="AA11" s="119">
        <v>104.74755838429385</v>
      </c>
      <c r="AB11" s="119">
        <v>224.45905368062967</v>
      </c>
      <c r="AC11" s="119">
        <v>269.3508644167556</v>
      </c>
      <c r="AD11" s="119">
        <v>234.43501162199101</v>
      </c>
      <c r="AE11" s="119">
        <v>603.54545545235987</v>
      </c>
      <c r="AF11" s="119">
        <v>773</v>
      </c>
      <c r="AG11" s="9">
        <v>908</v>
      </c>
      <c r="AH11" s="9">
        <v>871</v>
      </c>
      <c r="AI11" s="9">
        <v>212</v>
      </c>
      <c r="AJ11" s="9">
        <v>511</v>
      </c>
      <c r="AK11" s="9">
        <v>2303</v>
      </c>
      <c r="AL11" s="9">
        <v>427</v>
      </c>
      <c r="AM11" s="9">
        <v>631</v>
      </c>
      <c r="AN11" s="9">
        <v>564</v>
      </c>
      <c r="AO11" s="9">
        <v>444</v>
      </c>
      <c r="AP11" s="9">
        <v>449</v>
      </c>
      <c r="AQ11" s="9">
        <v>122</v>
      </c>
      <c r="AR11" s="9">
        <v>40</v>
      </c>
      <c r="AS11" s="14">
        <v>30</v>
      </c>
      <c r="AT11" s="14">
        <v>150</v>
      </c>
      <c r="AU11" s="14">
        <v>168</v>
      </c>
      <c r="AV11" s="8">
        <v>297.5</v>
      </c>
      <c r="AW11" s="14">
        <v>399.8</v>
      </c>
      <c r="AX11" s="8">
        <v>189.86</v>
      </c>
      <c r="AY11" s="8">
        <v>307.39999999999998</v>
      </c>
      <c r="AZ11" s="8">
        <v>703</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1276.9226164942488</v>
      </c>
      <c r="AA12" s="119">
        <v>2464.0616115162456</v>
      </c>
      <c r="AB12" s="119">
        <v>1127.2832473738292</v>
      </c>
      <c r="AC12" s="119">
        <v>1980.2276513602219</v>
      </c>
      <c r="AD12" s="119">
        <v>2444.1096956335232</v>
      </c>
      <c r="AE12" s="119">
        <v>5646.3921948105071</v>
      </c>
      <c r="AF12" s="119">
        <v>6037</v>
      </c>
      <c r="AG12" s="9">
        <v>5939</v>
      </c>
      <c r="AH12" s="9">
        <v>11826</v>
      </c>
      <c r="AI12" s="9">
        <v>10489</v>
      </c>
      <c r="AJ12" s="9">
        <v>9905</v>
      </c>
      <c r="AK12" s="9">
        <v>6933</v>
      </c>
      <c r="AL12" s="9">
        <v>3447</v>
      </c>
      <c r="AM12" s="9">
        <v>5099</v>
      </c>
      <c r="AN12" s="9">
        <v>3878</v>
      </c>
      <c r="AO12" s="9">
        <v>2611</v>
      </c>
      <c r="AP12" s="9">
        <v>1238</v>
      </c>
      <c r="AQ12" s="9">
        <v>1120</v>
      </c>
      <c r="AR12" s="9">
        <v>1232</v>
      </c>
      <c r="AS12" s="14">
        <v>427</v>
      </c>
      <c r="AT12" s="14">
        <v>482</v>
      </c>
      <c r="AU12" s="14">
        <v>960</v>
      </c>
      <c r="AV12" s="8">
        <v>981.83685000000003</v>
      </c>
      <c r="AW12" s="14">
        <v>1511.9527700000001</v>
      </c>
      <c r="AX12" s="8">
        <v>1555.85</v>
      </c>
      <c r="AY12" s="8">
        <v>3243.2331300000001</v>
      </c>
      <c r="AZ12" s="8">
        <v>554</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149.63936912041979</v>
      </c>
      <c r="AA13" s="119">
        <v>319.2306541235622</v>
      </c>
      <c r="AB13" s="119">
        <v>249.39894853403297</v>
      </c>
      <c r="AC13" s="119">
        <v>389.06235971309144</v>
      </c>
      <c r="AD13" s="119">
        <v>314.24267515288153</v>
      </c>
      <c r="AE13" s="119">
        <v>533.71374986283058</v>
      </c>
      <c r="AF13" s="119">
        <v>156</v>
      </c>
      <c r="AG13" s="9">
        <v>414</v>
      </c>
      <c r="AH13" s="9">
        <v>701</v>
      </c>
      <c r="AI13" s="9">
        <v>503</v>
      </c>
      <c r="AJ13" s="9">
        <v>809</v>
      </c>
      <c r="AK13" s="9">
        <v>1624</v>
      </c>
      <c r="AL13" s="9">
        <v>1066</v>
      </c>
      <c r="AM13" s="9">
        <v>476</v>
      </c>
      <c r="AN13" s="9">
        <v>693</v>
      </c>
      <c r="AO13" s="9">
        <v>566</v>
      </c>
      <c r="AP13" s="9">
        <v>272</v>
      </c>
      <c r="AQ13" s="9">
        <v>456</v>
      </c>
      <c r="AR13" s="9">
        <v>135</v>
      </c>
      <c r="AS13" s="14">
        <v>48</v>
      </c>
      <c r="AT13" s="14">
        <v>240</v>
      </c>
      <c r="AU13" s="14">
        <v>151</v>
      </c>
      <c r="AV13" s="8">
        <v>143.44999999999999</v>
      </c>
      <c r="AW13" s="14">
        <v>506.82758000000001</v>
      </c>
      <c r="AX13" s="8">
        <v>263.16040000000004</v>
      </c>
      <c r="AY13" s="8">
        <v>589.69500000000005</v>
      </c>
      <c r="AZ13" s="8">
        <v>732</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99.759579413613181</v>
      </c>
      <c r="AA14" s="119">
        <v>169.59128500314245</v>
      </c>
      <c r="AB14" s="119">
        <v>164.60330603246175</v>
      </c>
      <c r="AC14" s="119">
        <v>588.58151854031792</v>
      </c>
      <c r="AD14" s="119">
        <v>2738.4004549036822</v>
      </c>
      <c r="AE14" s="119">
        <v>583.59353956963719</v>
      </c>
      <c r="AF14" s="119">
        <v>1020</v>
      </c>
      <c r="AG14" s="9">
        <v>923</v>
      </c>
      <c r="AH14" s="9">
        <v>507</v>
      </c>
      <c r="AI14" s="9">
        <v>502</v>
      </c>
      <c r="AJ14" s="9">
        <v>599</v>
      </c>
      <c r="AK14" s="9">
        <v>585</v>
      </c>
      <c r="AL14" s="9">
        <v>592</v>
      </c>
      <c r="AM14" s="9">
        <v>2265</v>
      </c>
      <c r="AN14" s="9">
        <v>382</v>
      </c>
      <c r="AO14" s="9">
        <v>466</v>
      </c>
      <c r="AP14" s="9">
        <v>982</v>
      </c>
      <c r="AQ14" s="9">
        <v>313</v>
      </c>
      <c r="AR14" s="9">
        <v>233</v>
      </c>
      <c r="AS14" s="14">
        <v>283</v>
      </c>
      <c r="AT14" s="14">
        <v>228</v>
      </c>
      <c r="AU14" s="14">
        <v>374</v>
      </c>
      <c r="AV14" s="8">
        <v>329.78</v>
      </c>
      <c r="AW14" s="14">
        <v>451.88310999999999</v>
      </c>
      <c r="AX14" s="8">
        <v>321.8</v>
      </c>
      <c r="AY14" s="8">
        <v>183</v>
      </c>
      <c r="AZ14" s="8">
        <v>415</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74.819684560209893</v>
      </c>
      <c r="AA15" s="64">
        <v>0</v>
      </c>
      <c r="AB15" s="64">
        <v>0</v>
      </c>
      <c r="AC15" s="119">
        <v>399.03831765445273</v>
      </c>
      <c r="AD15" s="119">
        <v>9.9759579413613189</v>
      </c>
      <c r="AE15" s="119">
        <v>74.819684560209893</v>
      </c>
      <c r="AF15" s="119">
        <v>880</v>
      </c>
      <c r="AG15" s="9">
        <v>703</v>
      </c>
      <c r="AH15" s="9">
        <v>1017</v>
      </c>
      <c r="AI15" s="9">
        <v>213</v>
      </c>
      <c r="AJ15" s="9">
        <v>136</v>
      </c>
      <c r="AK15" s="9">
        <v>2378</v>
      </c>
      <c r="AL15" s="9">
        <v>342</v>
      </c>
      <c r="AM15" s="9">
        <v>750</v>
      </c>
      <c r="AN15" s="9">
        <v>1416</v>
      </c>
      <c r="AO15" s="9">
        <v>315</v>
      </c>
      <c r="AP15" s="9">
        <v>96</v>
      </c>
      <c r="AQ15" s="64">
        <v>0</v>
      </c>
      <c r="AR15" s="9">
        <v>100</v>
      </c>
      <c r="AS15" s="19">
        <v>0</v>
      </c>
      <c r="AT15" s="14">
        <v>101</v>
      </c>
      <c r="AU15" s="64">
        <v>0</v>
      </c>
      <c r="AV15" s="8">
        <v>110</v>
      </c>
      <c r="AW15" s="14">
        <v>185</v>
      </c>
      <c r="AX15" s="8">
        <v>30</v>
      </c>
      <c r="AY15" s="8">
        <v>0</v>
      </c>
      <c r="AZ15" s="8">
        <v>190</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1:52" ht="9" customHeight="1" x14ac:dyDescent="0.2">
      <c r="B18" s="90"/>
    </row>
    <row r="19" spans="1:52" s="91" customFormat="1" ht="13.5" customHeight="1" x14ac:dyDescent="0.15">
      <c r="B19" s="92" t="s">
        <v>37</v>
      </c>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44</v>
      </c>
      <c r="I22" s="127"/>
      <c r="J22" s="127"/>
      <c r="K22" s="127"/>
      <c r="L22" s="127"/>
      <c r="M22" s="127"/>
      <c r="N22" s="127"/>
      <c r="O22" s="127"/>
      <c r="P22" s="127"/>
      <c r="Q22" s="127"/>
      <c r="R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row r="32" spans="1:5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sheetData>
  <mergeCells count="2">
    <mergeCell ref="B20:C20"/>
    <mergeCell ref="B1:AZ1"/>
  </mergeCells>
  <hyperlinks>
    <hyperlink ref="B26" location="Contents!A1" display="(Back to contents)" xr:uid="{00000000-0004-0000-3300-000000000000}"/>
    <hyperlink ref="B20" r:id="rId1" xr:uid="{00000000-0004-0000-3300-000001000000}"/>
    <hyperlink ref="B20:C20" r:id="rId2" display="https://estatistica.madeira.gov.pt/" xr:uid="{00000000-0004-0000-33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AZ31"/>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547</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308</v>
      </c>
      <c r="D4" s="122">
        <v>236</v>
      </c>
      <c r="E4" s="122">
        <v>213</v>
      </c>
      <c r="F4" s="122">
        <v>344</v>
      </c>
      <c r="G4" s="122">
        <v>227</v>
      </c>
      <c r="H4" s="122">
        <v>252</v>
      </c>
      <c r="I4" s="122">
        <v>323</v>
      </c>
      <c r="J4" s="122">
        <v>467</v>
      </c>
      <c r="K4" s="122">
        <v>589</v>
      </c>
      <c r="L4" s="122">
        <v>603</v>
      </c>
      <c r="M4" s="122">
        <v>724</v>
      </c>
      <c r="N4" s="122">
        <v>852</v>
      </c>
      <c r="O4" s="122">
        <v>732</v>
      </c>
      <c r="P4" s="122">
        <v>671</v>
      </c>
      <c r="Q4" s="122">
        <v>820</v>
      </c>
      <c r="R4" s="122">
        <v>486</v>
      </c>
      <c r="S4" s="122">
        <v>307</v>
      </c>
      <c r="T4" s="122">
        <v>283</v>
      </c>
      <c r="U4" s="122">
        <v>220</v>
      </c>
      <c r="V4" s="122">
        <v>289</v>
      </c>
      <c r="W4" s="122">
        <v>347</v>
      </c>
      <c r="X4" s="122">
        <v>389</v>
      </c>
      <c r="Y4" s="122">
        <v>604</v>
      </c>
      <c r="Z4" s="122">
        <v>1127</v>
      </c>
      <c r="AA4" s="122">
        <v>1001</v>
      </c>
      <c r="AB4" s="122">
        <v>1441</v>
      </c>
      <c r="AC4" s="122">
        <v>1873</v>
      </c>
      <c r="AD4" s="122">
        <v>3023</v>
      </c>
      <c r="AE4" s="122">
        <v>4281</v>
      </c>
      <c r="AF4" s="122">
        <v>3904</v>
      </c>
      <c r="AG4" s="15">
        <v>3856</v>
      </c>
      <c r="AH4" s="123">
        <v>5119</v>
      </c>
      <c r="AI4" s="123">
        <v>4515</v>
      </c>
      <c r="AJ4" s="123">
        <v>5013</v>
      </c>
      <c r="AK4" s="123">
        <v>6087</v>
      </c>
      <c r="AL4" s="123">
        <v>6664</v>
      </c>
      <c r="AM4" s="123">
        <v>7520</v>
      </c>
      <c r="AN4" s="123">
        <v>5153</v>
      </c>
      <c r="AO4" s="123">
        <v>3434</v>
      </c>
      <c r="AP4" s="123">
        <v>3331</v>
      </c>
      <c r="AQ4" s="123">
        <v>1512</v>
      </c>
      <c r="AR4" s="123">
        <v>658</v>
      </c>
      <c r="AS4" s="123">
        <v>611</v>
      </c>
      <c r="AT4" s="108">
        <v>518</v>
      </c>
      <c r="AU4" s="108">
        <v>750</v>
      </c>
      <c r="AV4" s="108">
        <v>805</v>
      </c>
      <c r="AW4" s="108">
        <v>1299</v>
      </c>
      <c r="AX4" s="6">
        <v>1286</v>
      </c>
      <c r="AY4" s="6">
        <v>1208</v>
      </c>
      <c r="AZ4" s="6">
        <v>946</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14</v>
      </c>
      <c r="AA5" s="119">
        <v>17</v>
      </c>
      <c r="AB5" s="119">
        <v>44</v>
      </c>
      <c r="AC5" s="119">
        <v>65</v>
      </c>
      <c r="AD5" s="119">
        <v>87</v>
      </c>
      <c r="AE5" s="119">
        <v>132</v>
      </c>
      <c r="AF5" s="119">
        <v>148</v>
      </c>
      <c r="AG5" s="7">
        <v>170</v>
      </c>
      <c r="AH5" s="9">
        <v>135</v>
      </c>
      <c r="AI5" s="9">
        <v>129</v>
      </c>
      <c r="AJ5" s="9">
        <v>173</v>
      </c>
      <c r="AK5" s="9">
        <v>199</v>
      </c>
      <c r="AL5" s="9">
        <v>237</v>
      </c>
      <c r="AM5" s="9">
        <v>208</v>
      </c>
      <c r="AN5" s="9">
        <v>186</v>
      </c>
      <c r="AO5" s="9">
        <v>138</v>
      </c>
      <c r="AP5" s="9">
        <v>123</v>
      </c>
      <c r="AQ5" s="9">
        <v>62</v>
      </c>
      <c r="AR5" s="9">
        <v>17</v>
      </c>
      <c r="AS5" s="9">
        <v>23</v>
      </c>
      <c r="AT5" s="14">
        <v>17</v>
      </c>
      <c r="AU5" s="14">
        <v>46</v>
      </c>
      <c r="AV5" s="14">
        <v>25</v>
      </c>
      <c r="AW5" s="14">
        <v>44</v>
      </c>
      <c r="AX5" s="8">
        <v>48</v>
      </c>
      <c r="AY5" s="8">
        <v>44</v>
      </c>
      <c r="AZ5" s="8">
        <v>25</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28</v>
      </c>
      <c r="AA6" s="119">
        <v>28</v>
      </c>
      <c r="AB6" s="119">
        <v>123</v>
      </c>
      <c r="AC6" s="119">
        <v>91</v>
      </c>
      <c r="AD6" s="119">
        <v>200</v>
      </c>
      <c r="AE6" s="119">
        <v>276</v>
      </c>
      <c r="AF6" s="119">
        <v>275</v>
      </c>
      <c r="AG6" s="7">
        <v>274</v>
      </c>
      <c r="AH6" s="9">
        <v>511</v>
      </c>
      <c r="AI6" s="9">
        <v>314</v>
      </c>
      <c r="AJ6" s="9">
        <v>437</v>
      </c>
      <c r="AK6" s="9">
        <v>458</v>
      </c>
      <c r="AL6" s="9">
        <v>425</v>
      </c>
      <c r="AM6" s="9">
        <v>507</v>
      </c>
      <c r="AN6" s="9">
        <v>398</v>
      </c>
      <c r="AO6" s="9">
        <v>208</v>
      </c>
      <c r="AP6" s="9">
        <v>278</v>
      </c>
      <c r="AQ6" s="9">
        <v>97</v>
      </c>
      <c r="AR6" s="9">
        <v>41</v>
      </c>
      <c r="AS6" s="9">
        <v>27</v>
      </c>
      <c r="AT6" s="14">
        <v>38</v>
      </c>
      <c r="AU6" s="14">
        <v>64</v>
      </c>
      <c r="AV6" s="14">
        <v>56</v>
      </c>
      <c r="AW6" s="14">
        <v>98</v>
      </c>
      <c r="AX6" s="8">
        <v>98</v>
      </c>
      <c r="AY6" s="8">
        <v>108</v>
      </c>
      <c r="AZ6" s="8">
        <v>70</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802</v>
      </c>
      <c r="AA7" s="119">
        <v>642</v>
      </c>
      <c r="AB7" s="119">
        <v>816</v>
      </c>
      <c r="AC7" s="119">
        <v>1045</v>
      </c>
      <c r="AD7" s="119">
        <v>1659</v>
      </c>
      <c r="AE7" s="119">
        <v>2433</v>
      </c>
      <c r="AF7" s="119">
        <v>1857</v>
      </c>
      <c r="AG7" s="7">
        <v>1779</v>
      </c>
      <c r="AH7" s="9">
        <v>2209</v>
      </c>
      <c r="AI7" s="9">
        <v>2051</v>
      </c>
      <c r="AJ7" s="9">
        <v>2227</v>
      </c>
      <c r="AK7" s="9">
        <v>2474</v>
      </c>
      <c r="AL7" s="9">
        <v>3002</v>
      </c>
      <c r="AM7" s="9">
        <v>3410</v>
      </c>
      <c r="AN7" s="9">
        <v>2441</v>
      </c>
      <c r="AO7" s="9">
        <v>1399</v>
      </c>
      <c r="AP7" s="9">
        <v>1548</v>
      </c>
      <c r="AQ7" s="9">
        <v>689</v>
      </c>
      <c r="AR7" s="9">
        <v>310</v>
      </c>
      <c r="AS7" s="9">
        <v>292</v>
      </c>
      <c r="AT7" s="14">
        <v>241</v>
      </c>
      <c r="AU7" s="14">
        <v>387</v>
      </c>
      <c r="AV7" s="14">
        <v>407</v>
      </c>
      <c r="AW7" s="14">
        <v>635</v>
      </c>
      <c r="AX7" s="8">
        <v>584</v>
      </c>
      <c r="AY7" s="8">
        <v>566</v>
      </c>
      <c r="AZ7" s="8">
        <v>414</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29</v>
      </c>
      <c r="AA8" s="119">
        <v>41</v>
      </c>
      <c r="AB8" s="119">
        <v>58</v>
      </c>
      <c r="AC8" s="119">
        <v>59</v>
      </c>
      <c r="AD8" s="119">
        <v>92</v>
      </c>
      <c r="AE8" s="119">
        <v>118</v>
      </c>
      <c r="AF8" s="119">
        <v>87</v>
      </c>
      <c r="AG8" s="7">
        <v>143</v>
      </c>
      <c r="AH8" s="9">
        <v>174</v>
      </c>
      <c r="AI8" s="9">
        <v>186</v>
      </c>
      <c r="AJ8" s="9">
        <v>264</v>
      </c>
      <c r="AK8" s="9">
        <v>288</v>
      </c>
      <c r="AL8" s="9">
        <v>324</v>
      </c>
      <c r="AM8" s="9">
        <v>470</v>
      </c>
      <c r="AN8" s="9">
        <v>229</v>
      </c>
      <c r="AO8" s="9">
        <v>215</v>
      </c>
      <c r="AP8" s="9">
        <v>194</v>
      </c>
      <c r="AQ8" s="9">
        <v>84</v>
      </c>
      <c r="AR8" s="9">
        <v>32</v>
      </c>
      <c r="AS8" s="9">
        <v>47</v>
      </c>
      <c r="AT8" s="14">
        <v>25</v>
      </c>
      <c r="AU8" s="14">
        <v>25</v>
      </c>
      <c r="AV8" s="14">
        <v>38</v>
      </c>
      <c r="AW8" s="14">
        <v>64</v>
      </c>
      <c r="AX8" s="8">
        <v>67</v>
      </c>
      <c r="AY8" s="8">
        <v>58</v>
      </c>
      <c r="AZ8" s="8">
        <v>38</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11</v>
      </c>
      <c r="AA9" s="119">
        <v>19</v>
      </c>
      <c r="AB9" s="119">
        <v>26</v>
      </c>
      <c r="AC9" s="119">
        <v>48</v>
      </c>
      <c r="AD9" s="119">
        <v>72</v>
      </c>
      <c r="AE9" s="119">
        <v>95</v>
      </c>
      <c r="AF9" s="119">
        <v>100</v>
      </c>
      <c r="AG9" s="7">
        <v>102</v>
      </c>
      <c r="AH9" s="9">
        <v>99</v>
      </c>
      <c r="AI9" s="9">
        <v>129</v>
      </c>
      <c r="AJ9" s="9">
        <v>123</v>
      </c>
      <c r="AK9" s="9">
        <v>142</v>
      </c>
      <c r="AL9" s="9">
        <v>116</v>
      </c>
      <c r="AM9" s="9">
        <v>152</v>
      </c>
      <c r="AN9" s="9">
        <v>113</v>
      </c>
      <c r="AO9" s="9">
        <v>96</v>
      </c>
      <c r="AP9" s="9">
        <v>79</v>
      </c>
      <c r="AQ9" s="9">
        <v>54</v>
      </c>
      <c r="AR9" s="9">
        <v>24</v>
      </c>
      <c r="AS9" s="9">
        <v>13</v>
      </c>
      <c r="AT9" s="14">
        <v>20</v>
      </c>
      <c r="AU9" s="14">
        <v>13</v>
      </c>
      <c r="AV9" s="14">
        <v>19</v>
      </c>
      <c r="AW9" s="14">
        <v>39</v>
      </c>
      <c r="AX9" s="8">
        <v>33</v>
      </c>
      <c r="AY9" s="8">
        <v>28</v>
      </c>
      <c r="AZ9" s="8">
        <v>15</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v>2</v>
      </c>
      <c r="AA10" s="119">
        <v>2</v>
      </c>
      <c r="AB10" s="119">
        <v>8</v>
      </c>
      <c r="AC10" s="119">
        <v>11</v>
      </c>
      <c r="AD10" s="119">
        <v>18</v>
      </c>
      <c r="AE10" s="119">
        <v>30</v>
      </c>
      <c r="AF10" s="119">
        <v>20</v>
      </c>
      <c r="AG10" s="7">
        <v>24</v>
      </c>
      <c r="AH10" s="9">
        <v>20</v>
      </c>
      <c r="AI10" s="9">
        <v>48</v>
      </c>
      <c r="AJ10" s="9">
        <v>24</v>
      </c>
      <c r="AK10" s="9">
        <v>40</v>
      </c>
      <c r="AL10" s="9">
        <v>52</v>
      </c>
      <c r="AM10" s="9">
        <v>64</v>
      </c>
      <c r="AN10" s="9">
        <v>27</v>
      </c>
      <c r="AO10" s="9">
        <v>17</v>
      </c>
      <c r="AP10" s="9">
        <v>24</v>
      </c>
      <c r="AQ10" s="9">
        <v>8</v>
      </c>
      <c r="AR10" s="9">
        <v>1</v>
      </c>
      <c r="AS10" s="9">
        <v>2</v>
      </c>
      <c r="AT10" s="14">
        <v>6</v>
      </c>
      <c r="AU10" s="14">
        <v>4</v>
      </c>
      <c r="AV10" s="14">
        <v>5</v>
      </c>
      <c r="AW10" s="14">
        <v>4</v>
      </c>
      <c r="AX10" s="8">
        <v>8</v>
      </c>
      <c r="AY10" s="8">
        <v>3</v>
      </c>
      <c r="AZ10" s="8">
        <v>3</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22</v>
      </c>
      <c r="AA11" s="119">
        <v>34</v>
      </c>
      <c r="AB11" s="119">
        <v>33</v>
      </c>
      <c r="AC11" s="119">
        <v>73</v>
      </c>
      <c r="AD11" s="119">
        <v>111</v>
      </c>
      <c r="AE11" s="119">
        <v>183</v>
      </c>
      <c r="AF11" s="119">
        <v>160</v>
      </c>
      <c r="AG11" s="7">
        <v>164</v>
      </c>
      <c r="AH11" s="9">
        <v>221</v>
      </c>
      <c r="AI11" s="9">
        <v>199</v>
      </c>
      <c r="AJ11" s="9">
        <v>172</v>
      </c>
      <c r="AK11" s="9">
        <v>238</v>
      </c>
      <c r="AL11" s="9">
        <v>203</v>
      </c>
      <c r="AM11" s="9">
        <v>201</v>
      </c>
      <c r="AN11" s="9">
        <v>147</v>
      </c>
      <c r="AO11" s="9">
        <v>115</v>
      </c>
      <c r="AP11" s="9">
        <v>109</v>
      </c>
      <c r="AQ11" s="9">
        <v>91</v>
      </c>
      <c r="AR11" s="9">
        <v>25</v>
      </c>
      <c r="AS11" s="9">
        <v>18</v>
      </c>
      <c r="AT11" s="14">
        <v>11</v>
      </c>
      <c r="AU11" s="14">
        <v>19</v>
      </c>
      <c r="AV11" s="14">
        <v>11</v>
      </c>
      <c r="AW11" s="14">
        <v>33</v>
      </c>
      <c r="AX11" s="8">
        <v>36</v>
      </c>
      <c r="AY11" s="8">
        <v>35</v>
      </c>
      <c r="AZ11" s="8">
        <v>37</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158</v>
      </c>
      <c r="AA12" s="119">
        <v>183</v>
      </c>
      <c r="AB12" s="119">
        <v>271</v>
      </c>
      <c r="AC12" s="119">
        <v>376</v>
      </c>
      <c r="AD12" s="119">
        <v>624</v>
      </c>
      <c r="AE12" s="119">
        <v>817</v>
      </c>
      <c r="AF12" s="119">
        <v>1035</v>
      </c>
      <c r="AG12" s="7">
        <v>1019</v>
      </c>
      <c r="AH12" s="9">
        <v>1468</v>
      </c>
      <c r="AI12" s="9">
        <v>1188</v>
      </c>
      <c r="AJ12" s="9">
        <v>1295</v>
      </c>
      <c r="AK12" s="9">
        <v>1865</v>
      </c>
      <c r="AL12" s="9">
        <v>1879</v>
      </c>
      <c r="AM12" s="9">
        <v>2026</v>
      </c>
      <c r="AN12" s="9">
        <v>1278</v>
      </c>
      <c r="AO12" s="9">
        <v>951</v>
      </c>
      <c r="AP12" s="9">
        <v>731</v>
      </c>
      <c r="AQ12" s="9">
        <v>322</v>
      </c>
      <c r="AR12" s="9">
        <v>164</v>
      </c>
      <c r="AS12" s="9">
        <v>140</v>
      </c>
      <c r="AT12" s="14">
        <v>121</v>
      </c>
      <c r="AU12" s="14">
        <v>147</v>
      </c>
      <c r="AV12" s="14">
        <v>209</v>
      </c>
      <c r="AW12" s="14">
        <v>307</v>
      </c>
      <c r="AX12" s="8">
        <v>337</v>
      </c>
      <c r="AY12" s="8">
        <v>303</v>
      </c>
      <c r="AZ12" s="8">
        <v>275</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2</v>
      </c>
      <c r="AA13" s="119">
        <v>5</v>
      </c>
      <c r="AB13" s="119">
        <v>10</v>
      </c>
      <c r="AC13" s="119">
        <v>16</v>
      </c>
      <c r="AD13" s="119">
        <v>42</v>
      </c>
      <c r="AE13" s="119">
        <v>58</v>
      </c>
      <c r="AF13" s="119">
        <v>66</v>
      </c>
      <c r="AG13" s="7">
        <v>47</v>
      </c>
      <c r="AH13" s="9">
        <v>61</v>
      </c>
      <c r="AI13" s="9">
        <v>67</v>
      </c>
      <c r="AJ13" s="9">
        <v>62</v>
      </c>
      <c r="AK13" s="9">
        <v>102</v>
      </c>
      <c r="AL13" s="9">
        <v>124</v>
      </c>
      <c r="AM13" s="9">
        <v>88</v>
      </c>
      <c r="AN13" s="9">
        <v>88</v>
      </c>
      <c r="AO13" s="9">
        <v>67</v>
      </c>
      <c r="AP13" s="9">
        <v>60</v>
      </c>
      <c r="AQ13" s="9">
        <v>38</v>
      </c>
      <c r="AR13" s="9">
        <v>11</v>
      </c>
      <c r="AS13" s="9">
        <v>18</v>
      </c>
      <c r="AT13" s="14">
        <v>16</v>
      </c>
      <c r="AU13" s="14">
        <v>14</v>
      </c>
      <c r="AV13" s="14">
        <v>9</v>
      </c>
      <c r="AW13" s="14">
        <v>12</v>
      </c>
      <c r="AX13" s="8">
        <v>12</v>
      </c>
      <c r="AY13" s="8">
        <v>16</v>
      </c>
      <c r="AZ13" s="8">
        <v>17</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13</v>
      </c>
      <c r="AA14" s="119">
        <v>15</v>
      </c>
      <c r="AB14" s="119">
        <v>38</v>
      </c>
      <c r="AC14" s="119">
        <v>41</v>
      </c>
      <c r="AD14" s="119">
        <v>40</v>
      </c>
      <c r="AE14" s="119">
        <v>57</v>
      </c>
      <c r="AF14" s="119">
        <v>82</v>
      </c>
      <c r="AG14" s="7">
        <v>56</v>
      </c>
      <c r="AH14" s="9">
        <v>73</v>
      </c>
      <c r="AI14" s="9">
        <v>56</v>
      </c>
      <c r="AJ14" s="9">
        <v>72</v>
      </c>
      <c r="AK14" s="9">
        <v>86</v>
      </c>
      <c r="AL14" s="9">
        <v>77</v>
      </c>
      <c r="AM14" s="9">
        <v>70</v>
      </c>
      <c r="AN14" s="9">
        <v>63</v>
      </c>
      <c r="AO14" s="9">
        <v>43</v>
      </c>
      <c r="AP14" s="9">
        <v>41</v>
      </c>
      <c r="AQ14" s="9">
        <v>19</v>
      </c>
      <c r="AR14" s="9">
        <v>10</v>
      </c>
      <c r="AS14" s="9">
        <v>8</v>
      </c>
      <c r="AT14" s="14">
        <v>10</v>
      </c>
      <c r="AU14" s="14">
        <v>12</v>
      </c>
      <c r="AV14" s="14">
        <v>5</v>
      </c>
      <c r="AW14" s="14">
        <v>11</v>
      </c>
      <c r="AX14" s="8">
        <v>20</v>
      </c>
      <c r="AY14" s="8">
        <v>16</v>
      </c>
      <c r="AZ14" s="8">
        <v>10</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46</v>
      </c>
      <c r="AA15" s="119">
        <v>15</v>
      </c>
      <c r="AB15" s="119">
        <v>14</v>
      </c>
      <c r="AC15" s="119">
        <v>48</v>
      </c>
      <c r="AD15" s="119">
        <v>78</v>
      </c>
      <c r="AE15" s="119">
        <v>82</v>
      </c>
      <c r="AF15" s="119">
        <v>74</v>
      </c>
      <c r="AG15" s="7">
        <v>78</v>
      </c>
      <c r="AH15" s="9">
        <v>148</v>
      </c>
      <c r="AI15" s="9">
        <v>148</v>
      </c>
      <c r="AJ15" s="9">
        <v>164</v>
      </c>
      <c r="AK15" s="9">
        <v>195</v>
      </c>
      <c r="AL15" s="9">
        <v>225</v>
      </c>
      <c r="AM15" s="9">
        <v>324</v>
      </c>
      <c r="AN15" s="9">
        <v>183</v>
      </c>
      <c r="AO15" s="9">
        <v>185</v>
      </c>
      <c r="AP15" s="9">
        <v>144</v>
      </c>
      <c r="AQ15" s="9">
        <v>48</v>
      </c>
      <c r="AR15" s="9">
        <v>23</v>
      </c>
      <c r="AS15" s="9">
        <v>23</v>
      </c>
      <c r="AT15" s="14">
        <v>13</v>
      </c>
      <c r="AU15" s="14">
        <v>19</v>
      </c>
      <c r="AV15" s="14">
        <v>21</v>
      </c>
      <c r="AW15" s="14">
        <v>52</v>
      </c>
      <c r="AX15" s="8">
        <v>43</v>
      </c>
      <c r="AY15" s="8">
        <v>31</v>
      </c>
      <c r="AZ15" s="8">
        <v>42</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125"/>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126"/>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sheetData>
  <mergeCells count="2">
    <mergeCell ref="B20:C20"/>
    <mergeCell ref="B1:AZ1"/>
  </mergeCells>
  <hyperlinks>
    <hyperlink ref="B26" location="Contents!A1" display="(Back to contents)" xr:uid="{00000000-0004-0000-3400-000000000000}"/>
    <hyperlink ref="B20" r:id="rId1" xr:uid="{00000000-0004-0000-3400-000001000000}"/>
    <hyperlink ref="B20:C20" r:id="rId2" display="https://estatistica.madeira.gov.pt/" xr:uid="{00000000-0004-0000-34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AZ31"/>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548</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9013.268024062012</v>
      </c>
      <c r="D4" s="122">
        <v>7010.0208497520971</v>
      </c>
      <c r="E4" s="122">
        <v>4509.4322682335569</v>
      </c>
      <c r="F4" s="122">
        <v>5333.3117187577936</v>
      </c>
      <c r="G4" s="122">
        <v>3627.687273670454</v>
      </c>
      <c r="H4" s="122">
        <v>4183.4129747308989</v>
      </c>
      <c r="I4" s="122">
        <v>4731.028221985016</v>
      </c>
      <c r="J4" s="122">
        <v>9567.2828483355115</v>
      </c>
      <c r="K4" s="122">
        <v>18944.653385341328</v>
      </c>
      <c r="L4" s="122">
        <v>16330.907512893926</v>
      </c>
      <c r="M4" s="122">
        <v>39244.869863628657</v>
      </c>
      <c r="N4" s="122">
        <v>38355.992059137476</v>
      </c>
      <c r="O4" s="122">
        <v>39182.744585548826</v>
      </c>
      <c r="P4" s="122">
        <v>29359.852754860785</v>
      </c>
      <c r="Q4" s="122">
        <v>26833.027403956465</v>
      </c>
      <c r="R4" s="122">
        <v>16293.582466256323</v>
      </c>
      <c r="S4" s="122">
        <v>28482.118095390113</v>
      </c>
      <c r="T4" s="122">
        <v>20824.393212358216</v>
      </c>
      <c r="U4" s="122">
        <v>34987.465208846683</v>
      </c>
      <c r="V4" s="122">
        <v>64479.60415398889</v>
      </c>
      <c r="W4" s="122">
        <v>43684.719825221218</v>
      </c>
      <c r="X4" s="122">
        <v>49141.568819145861</v>
      </c>
      <c r="Y4" s="122">
        <v>61247.393780987819</v>
      </c>
      <c r="Z4" s="122">
        <v>96272.982113107413</v>
      </c>
      <c r="AA4" s="122">
        <v>98971.478736245641</v>
      </c>
      <c r="AB4" s="122">
        <v>101425.56438982053</v>
      </c>
      <c r="AC4" s="122">
        <v>144237.38789517264</v>
      </c>
      <c r="AD4" s="122">
        <v>327510.69921489211</v>
      </c>
      <c r="AE4" s="122">
        <v>322008.95841023134</v>
      </c>
      <c r="AF4" s="122">
        <v>324408</v>
      </c>
      <c r="AG4" s="6">
        <v>391637</v>
      </c>
      <c r="AH4" s="123">
        <v>541287</v>
      </c>
      <c r="AI4" s="123">
        <v>532826</v>
      </c>
      <c r="AJ4" s="123">
        <v>568375</v>
      </c>
      <c r="AK4" s="123">
        <v>778825</v>
      </c>
      <c r="AL4" s="123">
        <v>970974</v>
      </c>
      <c r="AM4" s="123">
        <v>913383</v>
      </c>
      <c r="AN4" s="123">
        <v>615981</v>
      </c>
      <c r="AO4" s="123">
        <v>392869</v>
      </c>
      <c r="AP4" s="123">
        <v>438950</v>
      </c>
      <c r="AQ4" s="123">
        <v>211761</v>
      </c>
      <c r="AR4" s="123">
        <v>116343</v>
      </c>
      <c r="AS4" s="123">
        <v>104447</v>
      </c>
      <c r="AT4" s="108">
        <v>100697</v>
      </c>
      <c r="AU4" s="108">
        <v>147085</v>
      </c>
      <c r="AV4" s="108">
        <v>107816.77350000001</v>
      </c>
      <c r="AW4" s="108">
        <v>157429.88498999999</v>
      </c>
      <c r="AX4" s="6">
        <v>171295.78620999999</v>
      </c>
      <c r="AY4" s="6">
        <v>151285.49118999997</v>
      </c>
      <c r="AZ4" s="6">
        <v>180560</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738.22088766073762</v>
      </c>
      <c r="AA5" s="119">
        <v>1122.2952684031486</v>
      </c>
      <c r="AB5" s="119">
        <v>2863.0999291706989</v>
      </c>
      <c r="AC5" s="119">
        <v>3272.114204766513</v>
      </c>
      <c r="AD5" s="119">
        <v>12095.849003900599</v>
      </c>
      <c r="AE5" s="119">
        <v>8933.4703364890611</v>
      </c>
      <c r="AF5" s="119">
        <v>9854</v>
      </c>
      <c r="AG5" s="8">
        <v>11883</v>
      </c>
      <c r="AH5" s="9">
        <v>10186</v>
      </c>
      <c r="AI5" s="9">
        <v>10253</v>
      </c>
      <c r="AJ5" s="9">
        <v>12008</v>
      </c>
      <c r="AK5" s="9">
        <v>16176</v>
      </c>
      <c r="AL5" s="9">
        <v>16009</v>
      </c>
      <c r="AM5" s="9">
        <v>22235</v>
      </c>
      <c r="AN5" s="9">
        <v>15722</v>
      </c>
      <c r="AO5" s="9">
        <v>10999</v>
      </c>
      <c r="AP5" s="9">
        <v>11008</v>
      </c>
      <c r="AQ5" s="9">
        <v>4445</v>
      </c>
      <c r="AR5" s="9">
        <v>2212</v>
      </c>
      <c r="AS5" s="9">
        <v>2601</v>
      </c>
      <c r="AT5" s="14">
        <v>2382</v>
      </c>
      <c r="AU5" s="14">
        <v>3543</v>
      </c>
      <c r="AV5" s="14">
        <v>3060.2698700000001</v>
      </c>
      <c r="AW5" s="14">
        <v>4743.3540000000003</v>
      </c>
      <c r="AX5" s="8">
        <v>4520.4799999999996</v>
      </c>
      <c r="AY5" s="8">
        <v>4512.56736</v>
      </c>
      <c r="AZ5" s="8">
        <v>2944</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1695.9128500314243</v>
      </c>
      <c r="AA6" s="119">
        <v>1735.8166817968695</v>
      </c>
      <c r="AB6" s="119">
        <v>6748.7355473309326</v>
      </c>
      <c r="AC6" s="119">
        <v>4868.2674753843239</v>
      </c>
      <c r="AD6" s="119">
        <v>12255.464330962381</v>
      </c>
      <c r="AE6" s="119">
        <v>19702.516934188603</v>
      </c>
      <c r="AF6" s="119">
        <v>22287</v>
      </c>
      <c r="AG6" s="8">
        <v>27254</v>
      </c>
      <c r="AH6" s="9">
        <v>48283</v>
      </c>
      <c r="AI6" s="9">
        <v>42355</v>
      </c>
      <c r="AJ6" s="9">
        <v>45400</v>
      </c>
      <c r="AK6" s="9">
        <v>52448</v>
      </c>
      <c r="AL6" s="9">
        <v>46237</v>
      </c>
      <c r="AM6" s="9">
        <v>46427</v>
      </c>
      <c r="AN6" s="9">
        <v>38610</v>
      </c>
      <c r="AO6" s="9">
        <v>19753</v>
      </c>
      <c r="AP6" s="9">
        <v>27922</v>
      </c>
      <c r="AQ6" s="9">
        <v>9396</v>
      </c>
      <c r="AR6" s="9">
        <v>4169</v>
      </c>
      <c r="AS6" s="9">
        <v>2982</v>
      </c>
      <c r="AT6" s="14">
        <v>4174</v>
      </c>
      <c r="AU6" s="14">
        <v>5718</v>
      </c>
      <c r="AV6" s="14">
        <v>5420.1784100000004</v>
      </c>
      <c r="AW6" s="14">
        <v>9821.1875199999995</v>
      </c>
      <c r="AX6" s="8">
        <v>8473.8511099999996</v>
      </c>
      <c r="AY6" s="8">
        <v>11786.719379999999</v>
      </c>
      <c r="AZ6" s="8">
        <v>7494</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68360.251793178439</v>
      </c>
      <c r="AA7" s="119">
        <v>73123.771710178466</v>
      </c>
      <c r="AB7" s="119">
        <v>59726.060194930222</v>
      </c>
      <c r="AC7" s="119">
        <v>86740.954300136669</v>
      </c>
      <c r="AD7" s="119">
        <v>151834.07986751929</v>
      </c>
      <c r="AE7" s="119">
        <v>188770.06414540956</v>
      </c>
      <c r="AF7" s="119">
        <v>158265</v>
      </c>
      <c r="AG7" s="8">
        <v>199019</v>
      </c>
      <c r="AH7" s="9">
        <v>243536</v>
      </c>
      <c r="AI7" s="9">
        <v>272635</v>
      </c>
      <c r="AJ7" s="9">
        <v>258711</v>
      </c>
      <c r="AK7" s="9">
        <v>373070</v>
      </c>
      <c r="AL7" s="9">
        <v>546425</v>
      </c>
      <c r="AM7" s="9">
        <v>469723</v>
      </c>
      <c r="AN7" s="9">
        <v>331423</v>
      </c>
      <c r="AO7" s="9">
        <v>170921</v>
      </c>
      <c r="AP7" s="9">
        <v>244671</v>
      </c>
      <c r="AQ7" s="9">
        <v>133999</v>
      </c>
      <c r="AR7" s="9">
        <v>84918</v>
      </c>
      <c r="AS7" s="9">
        <v>68459</v>
      </c>
      <c r="AT7" s="14">
        <v>65693</v>
      </c>
      <c r="AU7" s="14">
        <v>117024</v>
      </c>
      <c r="AV7" s="14">
        <v>66790.175040000002</v>
      </c>
      <c r="AW7" s="14">
        <v>92469.579939999996</v>
      </c>
      <c r="AX7" s="8">
        <v>101971.56391</v>
      </c>
      <c r="AY7" s="8">
        <v>84422.861550000001</v>
      </c>
      <c r="AZ7" s="8">
        <v>122276</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6045.4305124649591</v>
      </c>
      <c r="AA8" s="119">
        <v>2508.9534222523721</v>
      </c>
      <c r="AB8" s="119">
        <v>4005.3471134565698</v>
      </c>
      <c r="AC8" s="119">
        <v>3586.3568799193945</v>
      </c>
      <c r="AD8" s="119">
        <v>5706.2479424586745</v>
      </c>
      <c r="AE8" s="119">
        <v>8883.5905467822558</v>
      </c>
      <c r="AF8" s="119">
        <v>6799</v>
      </c>
      <c r="AG8" s="8">
        <v>12976</v>
      </c>
      <c r="AH8" s="9">
        <v>19630</v>
      </c>
      <c r="AI8" s="9">
        <v>19644</v>
      </c>
      <c r="AJ8" s="9">
        <v>25940</v>
      </c>
      <c r="AK8" s="9">
        <v>49557</v>
      </c>
      <c r="AL8" s="9">
        <v>32558</v>
      </c>
      <c r="AM8" s="9">
        <v>40394</v>
      </c>
      <c r="AN8" s="9">
        <v>24172</v>
      </c>
      <c r="AO8" s="9">
        <v>22087</v>
      </c>
      <c r="AP8" s="9">
        <v>19753</v>
      </c>
      <c r="AQ8" s="9">
        <v>8799</v>
      </c>
      <c r="AR8" s="9">
        <v>2777</v>
      </c>
      <c r="AS8" s="9">
        <v>4588</v>
      </c>
      <c r="AT8" s="14">
        <v>2585</v>
      </c>
      <c r="AU8" s="14">
        <v>1944</v>
      </c>
      <c r="AV8" s="14">
        <v>4958.6351500000001</v>
      </c>
      <c r="AW8" s="14">
        <v>6187.1459599999998</v>
      </c>
      <c r="AX8" s="8">
        <v>6133.6753200000003</v>
      </c>
      <c r="AY8" s="8">
        <v>5836.7025700000004</v>
      </c>
      <c r="AZ8" s="8">
        <v>4428</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633.47332927644379</v>
      </c>
      <c r="AA9" s="119">
        <v>1102.3433525204257</v>
      </c>
      <c r="AB9" s="119">
        <v>1720.8527448848276</v>
      </c>
      <c r="AC9" s="119">
        <v>2723.4365179916404</v>
      </c>
      <c r="AD9" s="119">
        <v>24151.794176035753</v>
      </c>
      <c r="AE9" s="119">
        <v>5372.053351423071</v>
      </c>
      <c r="AF9" s="119">
        <v>8257</v>
      </c>
      <c r="AG9" s="8">
        <v>8312</v>
      </c>
      <c r="AH9" s="9">
        <v>10541</v>
      </c>
      <c r="AI9" s="9">
        <v>12111</v>
      </c>
      <c r="AJ9" s="9">
        <v>13677</v>
      </c>
      <c r="AK9" s="9">
        <v>11191</v>
      </c>
      <c r="AL9" s="9">
        <v>10212</v>
      </c>
      <c r="AM9" s="9">
        <v>12796</v>
      </c>
      <c r="AN9" s="9">
        <v>10861</v>
      </c>
      <c r="AO9" s="9">
        <v>9324</v>
      </c>
      <c r="AP9" s="9">
        <v>6377</v>
      </c>
      <c r="AQ9" s="9">
        <v>5117</v>
      </c>
      <c r="AR9" s="9">
        <v>1984</v>
      </c>
      <c r="AS9" s="9">
        <v>3653</v>
      </c>
      <c r="AT9" s="14">
        <v>2195</v>
      </c>
      <c r="AU9" s="14">
        <v>633</v>
      </c>
      <c r="AV9" s="14">
        <v>2157.6892199999998</v>
      </c>
      <c r="AW9" s="14">
        <v>3276.90256</v>
      </c>
      <c r="AX9" s="8">
        <v>3667.0495799999999</v>
      </c>
      <c r="AY9" s="8">
        <v>2637.23</v>
      </c>
      <c r="AZ9" s="8">
        <v>1439</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v>79.807663530890551</v>
      </c>
      <c r="AA10" s="119">
        <v>104.74755838429385</v>
      </c>
      <c r="AB10" s="119">
        <v>1077.4034576670224</v>
      </c>
      <c r="AC10" s="119">
        <v>553.66566574555316</v>
      </c>
      <c r="AD10" s="119">
        <v>847.95642501571217</v>
      </c>
      <c r="AE10" s="119">
        <v>1311.8384692890133</v>
      </c>
      <c r="AF10" s="119">
        <v>1291</v>
      </c>
      <c r="AG10" s="8">
        <v>1510</v>
      </c>
      <c r="AH10" s="9">
        <v>1562</v>
      </c>
      <c r="AI10" s="9">
        <v>4207</v>
      </c>
      <c r="AJ10" s="9">
        <v>1953</v>
      </c>
      <c r="AK10" s="9">
        <v>3433</v>
      </c>
      <c r="AL10" s="9">
        <v>4008</v>
      </c>
      <c r="AM10" s="9">
        <v>4563</v>
      </c>
      <c r="AN10" s="9">
        <v>1587</v>
      </c>
      <c r="AO10" s="9">
        <v>1100</v>
      </c>
      <c r="AP10" s="9">
        <v>1575</v>
      </c>
      <c r="AQ10" s="9">
        <v>627</v>
      </c>
      <c r="AR10" s="9">
        <v>203</v>
      </c>
      <c r="AS10" s="9">
        <v>78</v>
      </c>
      <c r="AT10" s="14">
        <v>173</v>
      </c>
      <c r="AU10" s="14">
        <v>298</v>
      </c>
      <c r="AV10" s="14">
        <v>496</v>
      </c>
      <c r="AW10" s="14">
        <v>363.19</v>
      </c>
      <c r="AX10" s="8">
        <v>662.92499999999995</v>
      </c>
      <c r="AY10" s="8">
        <v>152.1705</v>
      </c>
      <c r="AZ10" s="8">
        <v>243</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1067.4274997256612</v>
      </c>
      <c r="AA11" s="119">
        <v>1715.864765914147</v>
      </c>
      <c r="AB11" s="119">
        <v>2189.7227681288095</v>
      </c>
      <c r="AC11" s="119">
        <v>4339.5417044921742</v>
      </c>
      <c r="AD11" s="119">
        <v>60738.61992597839</v>
      </c>
      <c r="AE11" s="119">
        <v>12749.274249059767</v>
      </c>
      <c r="AF11" s="119">
        <v>11062</v>
      </c>
      <c r="AG11" s="8">
        <v>13201</v>
      </c>
      <c r="AH11" s="9">
        <v>18536</v>
      </c>
      <c r="AI11" s="9">
        <v>15566</v>
      </c>
      <c r="AJ11" s="9">
        <v>15665</v>
      </c>
      <c r="AK11" s="9">
        <v>16868</v>
      </c>
      <c r="AL11" s="9">
        <v>15152</v>
      </c>
      <c r="AM11" s="9">
        <v>15324</v>
      </c>
      <c r="AN11" s="9">
        <v>12906</v>
      </c>
      <c r="AO11" s="9">
        <v>9632</v>
      </c>
      <c r="AP11" s="9">
        <v>9222</v>
      </c>
      <c r="AQ11" s="9">
        <v>6537</v>
      </c>
      <c r="AR11" s="9">
        <v>1627</v>
      </c>
      <c r="AS11" s="9">
        <v>1463</v>
      </c>
      <c r="AT11" s="14">
        <v>961</v>
      </c>
      <c r="AU11" s="14">
        <v>1850</v>
      </c>
      <c r="AV11" s="14">
        <v>721.5</v>
      </c>
      <c r="AW11" s="14">
        <v>2902.6609600000002</v>
      </c>
      <c r="AX11" s="8">
        <v>3747.41741</v>
      </c>
      <c r="AY11" s="8">
        <v>3342.3887400000003</v>
      </c>
      <c r="AZ11" s="8">
        <v>3360</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14300.53570894145</v>
      </c>
      <c r="AA12" s="119">
        <v>11577.09919094981</v>
      </c>
      <c r="AB12" s="119">
        <v>19318.442553446195</v>
      </c>
      <c r="AC12" s="119">
        <v>30970.361428956214</v>
      </c>
      <c r="AD12" s="119">
        <v>45829.5507826139</v>
      </c>
      <c r="AE12" s="119">
        <v>62020.530521443325</v>
      </c>
      <c r="AF12" s="119">
        <v>88673</v>
      </c>
      <c r="AG12" s="8">
        <v>98978</v>
      </c>
      <c r="AH12" s="9">
        <v>164088</v>
      </c>
      <c r="AI12" s="9">
        <v>129736</v>
      </c>
      <c r="AJ12" s="9">
        <v>165150</v>
      </c>
      <c r="AK12" s="9">
        <v>203063</v>
      </c>
      <c r="AL12" s="9">
        <v>194946</v>
      </c>
      <c r="AM12" s="9">
        <v>186814</v>
      </c>
      <c r="AN12" s="9">
        <v>134544</v>
      </c>
      <c r="AO12" s="9">
        <v>91588</v>
      </c>
      <c r="AP12" s="9">
        <v>78322</v>
      </c>
      <c r="AQ12" s="9">
        <v>33439</v>
      </c>
      <c r="AR12" s="9">
        <v>14361</v>
      </c>
      <c r="AS12" s="9">
        <v>15235</v>
      </c>
      <c r="AT12" s="14">
        <v>19024</v>
      </c>
      <c r="AU12" s="14">
        <v>12338</v>
      </c>
      <c r="AV12" s="14">
        <v>20753.51381</v>
      </c>
      <c r="AW12" s="14">
        <v>31888.24684</v>
      </c>
      <c r="AX12" s="8">
        <v>34831.11793</v>
      </c>
      <c r="AY12" s="8">
        <v>32687.591020000003</v>
      </c>
      <c r="AZ12" s="8">
        <v>30964</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79.807663530890551</v>
      </c>
      <c r="AA13" s="119">
        <v>329.20661206492349</v>
      </c>
      <c r="AB13" s="119">
        <v>483.83396015602398</v>
      </c>
      <c r="AC13" s="119">
        <v>1845.5522191518439</v>
      </c>
      <c r="AD13" s="119">
        <v>2748.3764128450434</v>
      </c>
      <c r="AE13" s="119">
        <v>4873.2554543550041</v>
      </c>
      <c r="AF13" s="119">
        <v>4879</v>
      </c>
      <c r="AG13" s="8">
        <v>3542</v>
      </c>
      <c r="AH13" s="9">
        <v>5335</v>
      </c>
      <c r="AI13" s="9">
        <v>6986</v>
      </c>
      <c r="AJ13" s="9">
        <v>5740</v>
      </c>
      <c r="AK13" s="9">
        <v>11498</v>
      </c>
      <c r="AL13" s="9">
        <v>11709</v>
      </c>
      <c r="AM13" s="9">
        <v>8644</v>
      </c>
      <c r="AN13" s="9">
        <v>9290</v>
      </c>
      <c r="AO13" s="9">
        <v>6637</v>
      </c>
      <c r="AP13" s="9">
        <v>6327</v>
      </c>
      <c r="AQ13" s="9">
        <v>3392</v>
      </c>
      <c r="AR13" s="9">
        <v>800</v>
      </c>
      <c r="AS13" s="9">
        <v>2324</v>
      </c>
      <c r="AT13" s="14">
        <v>948</v>
      </c>
      <c r="AU13" s="14">
        <v>864</v>
      </c>
      <c r="AV13" s="14">
        <v>485.61750000000001</v>
      </c>
      <c r="AW13" s="14">
        <v>960.96798999999999</v>
      </c>
      <c r="AX13" s="8">
        <v>1160.8514399999999</v>
      </c>
      <c r="AY13" s="8">
        <v>1360.5429100000001</v>
      </c>
      <c r="AZ13" s="8">
        <v>1288</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1132.2712263445098</v>
      </c>
      <c r="AA14" s="119">
        <v>4404.3854311110226</v>
      </c>
      <c r="AB14" s="119">
        <v>2224.6386209235743</v>
      </c>
      <c r="AC14" s="119">
        <v>2444.1096956335232</v>
      </c>
      <c r="AD14" s="119">
        <v>3341.9459103560421</v>
      </c>
      <c r="AE14" s="119">
        <v>4169.9504194890314</v>
      </c>
      <c r="AF14" s="119">
        <v>6737</v>
      </c>
      <c r="AG14" s="8">
        <v>5978</v>
      </c>
      <c r="AH14" s="9">
        <v>6189</v>
      </c>
      <c r="AI14" s="9">
        <v>6096</v>
      </c>
      <c r="AJ14" s="9">
        <v>8477</v>
      </c>
      <c r="AK14" s="9">
        <v>16831</v>
      </c>
      <c r="AL14" s="9">
        <v>13651</v>
      </c>
      <c r="AM14" s="9">
        <v>6219</v>
      </c>
      <c r="AN14" s="9">
        <v>7852</v>
      </c>
      <c r="AO14" s="9">
        <v>3634</v>
      </c>
      <c r="AP14" s="9">
        <v>5022</v>
      </c>
      <c r="AQ14" s="9">
        <v>1729</v>
      </c>
      <c r="AR14" s="9">
        <v>1151</v>
      </c>
      <c r="AS14" s="9">
        <v>967</v>
      </c>
      <c r="AT14" s="14">
        <v>1153</v>
      </c>
      <c r="AU14" s="14">
        <v>1005</v>
      </c>
      <c r="AV14" s="14">
        <v>645</v>
      </c>
      <c r="AW14" s="14">
        <v>679</v>
      </c>
      <c r="AX14" s="8">
        <v>2248</v>
      </c>
      <c r="AY14" s="8">
        <v>1412.9601599999999</v>
      </c>
      <c r="AZ14" s="8">
        <v>1131</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2139.8429784220029</v>
      </c>
      <c r="AA15" s="119">
        <v>1246.9947426701649</v>
      </c>
      <c r="AB15" s="119">
        <v>1067.4274997256612</v>
      </c>
      <c r="AC15" s="119">
        <v>2898.0157819654632</v>
      </c>
      <c r="AD15" s="119">
        <v>7965.8024161770136</v>
      </c>
      <c r="AE15" s="119">
        <v>5222.4139823026508</v>
      </c>
      <c r="AF15" s="119">
        <v>6304</v>
      </c>
      <c r="AG15" s="8">
        <v>8983</v>
      </c>
      <c r="AH15" s="9">
        <v>13401</v>
      </c>
      <c r="AI15" s="9">
        <v>13236</v>
      </c>
      <c r="AJ15" s="9">
        <v>15656</v>
      </c>
      <c r="AK15" s="9">
        <v>24689</v>
      </c>
      <c r="AL15" s="9">
        <v>80067</v>
      </c>
      <c r="AM15" s="9">
        <v>100244</v>
      </c>
      <c r="AN15" s="9">
        <v>29014</v>
      </c>
      <c r="AO15" s="9">
        <v>47196</v>
      </c>
      <c r="AP15" s="9">
        <v>28751</v>
      </c>
      <c r="AQ15" s="9">
        <v>4281</v>
      </c>
      <c r="AR15" s="9">
        <v>2141</v>
      </c>
      <c r="AS15" s="9">
        <v>2098</v>
      </c>
      <c r="AT15" s="14">
        <v>1409</v>
      </c>
      <c r="AU15" s="14">
        <v>1868</v>
      </c>
      <c r="AV15" s="14">
        <v>2328.1945000000001</v>
      </c>
      <c r="AW15" s="14">
        <v>4137.6492200000002</v>
      </c>
      <c r="AX15" s="8">
        <v>3878.8545099999997</v>
      </c>
      <c r="AY15" s="8">
        <v>3133.7570000000001</v>
      </c>
      <c r="AZ15" s="8">
        <v>4993</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88"/>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89"/>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c r="B25" s="127"/>
    </row>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sheetData>
  <mergeCells count="2">
    <mergeCell ref="B20:C20"/>
    <mergeCell ref="B1:AZ1"/>
  </mergeCells>
  <hyperlinks>
    <hyperlink ref="B26" location="Contents!A1" display="(Back to contents)" xr:uid="{00000000-0004-0000-3500-000000000000}"/>
    <hyperlink ref="B20" r:id="rId1" xr:uid="{00000000-0004-0000-3500-000001000000}"/>
    <hyperlink ref="B20:C20" r:id="rId2" display="https://estatistica.madeira.gov.pt/" xr:uid="{00000000-0004-0000-35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Z31"/>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549</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152</v>
      </c>
      <c r="D4" s="122">
        <v>124</v>
      </c>
      <c r="E4" s="122">
        <v>107</v>
      </c>
      <c r="F4" s="122">
        <v>210</v>
      </c>
      <c r="G4" s="122">
        <v>155</v>
      </c>
      <c r="H4" s="122">
        <v>169</v>
      </c>
      <c r="I4" s="122">
        <v>196</v>
      </c>
      <c r="J4" s="122">
        <v>260</v>
      </c>
      <c r="K4" s="122">
        <v>362</v>
      </c>
      <c r="L4" s="122">
        <v>326</v>
      </c>
      <c r="M4" s="122">
        <v>410</v>
      </c>
      <c r="N4" s="122">
        <v>437</v>
      </c>
      <c r="O4" s="122">
        <v>430</v>
      </c>
      <c r="P4" s="122">
        <v>451</v>
      </c>
      <c r="Q4" s="122">
        <v>598</v>
      </c>
      <c r="R4" s="122">
        <v>296</v>
      </c>
      <c r="S4" s="122">
        <v>207</v>
      </c>
      <c r="T4" s="122">
        <v>195</v>
      </c>
      <c r="U4" s="122">
        <v>138</v>
      </c>
      <c r="V4" s="122">
        <v>215</v>
      </c>
      <c r="W4" s="122">
        <v>251</v>
      </c>
      <c r="X4" s="122">
        <v>291</v>
      </c>
      <c r="Y4" s="122">
        <v>505</v>
      </c>
      <c r="Z4" s="122">
        <v>977</v>
      </c>
      <c r="AA4" s="122">
        <v>805</v>
      </c>
      <c r="AB4" s="122">
        <v>1245</v>
      </c>
      <c r="AC4" s="122">
        <v>1579</v>
      </c>
      <c r="AD4" s="122">
        <v>2699</v>
      </c>
      <c r="AE4" s="122">
        <v>3819</v>
      </c>
      <c r="AF4" s="122">
        <v>3494</v>
      </c>
      <c r="AG4" s="6">
        <v>3449</v>
      </c>
      <c r="AH4" s="123">
        <v>4699</v>
      </c>
      <c r="AI4" s="123">
        <v>4117</v>
      </c>
      <c r="AJ4" s="123">
        <v>4584</v>
      </c>
      <c r="AK4" s="123">
        <v>5627</v>
      </c>
      <c r="AL4" s="123">
        <v>6138</v>
      </c>
      <c r="AM4" s="123">
        <v>7026</v>
      </c>
      <c r="AN4" s="123">
        <v>4718</v>
      </c>
      <c r="AO4" s="123">
        <v>3042</v>
      </c>
      <c r="AP4" s="123">
        <v>3053</v>
      </c>
      <c r="AQ4" s="123">
        <v>1350</v>
      </c>
      <c r="AR4" s="123">
        <v>599</v>
      </c>
      <c r="AS4" s="123">
        <v>557</v>
      </c>
      <c r="AT4" s="108">
        <v>467</v>
      </c>
      <c r="AU4" s="108">
        <v>671</v>
      </c>
      <c r="AV4" s="108">
        <v>758</v>
      </c>
      <c r="AW4" s="108">
        <v>1234</v>
      </c>
      <c r="AX4" s="6">
        <v>1188</v>
      </c>
      <c r="AY4" s="6">
        <v>1125</v>
      </c>
      <c r="AZ4" s="6">
        <v>875</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7</v>
      </c>
      <c r="AA5" s="119">
        <v>8</v>
      </c>
      <c r="AB5" s="119">
        <v>25</v>
      </c>
      <c r="AC5" s="119">
        <v>31</v>
      </c>
      <c r="AD5" s="119">
        <v>49</v>
      </c>
      <c r="AE5" s="119">
        <v>91</v>
      </c>
      <c r="AF5" s="119">
        <v>108</v>
      </c>
      <c r="AG5" s="8">
        <v>100</v>
      </c>
      <c r="AH5" s="9">
        <v>89</v>
      </c>
      <c r="AI5" s="9">
        <v>67</v>
      </c>
      <c r="AJ5" s="9">
        <v>114</v>
      </c>
      <c r="AK5" s="9">
        <v>129</v>
      </c>
      <c r="AL5" s="9">
        <v>131</v>
      </c>
      <c r="AM5" s="9">
        <v>134</v>
      </c>
      <c r="AN5" s="9">
        <v>125</v>
      </c>
      <c r="AO5" s="9">
        <v>99</v>
      </c>
      <c r="AP5" s="9">
        <v>92</v>
      </c>
      <c r="AQ5" s="9">
        <v>35</v>
      </c>
      <c r="AR5" s="9">
        <v>16</v>
      </c>
      <c r="AS5" s="9">
        <v>17</v>
      </c>
      <c r="AT5" s="14">
        <v>12</v>
      </c>
      <c r="AU5" s="14">
        <v>28</v>
      </c>
      <c r="AV5" s="109">
        <v>18</v>
      </c>
      <c r="AW5" s="109">
        <v>37</v>
      </c>
      <c r="AX5" s="8">
        <v>33</v>
      </c>
      <c r="AY5" s="8">
        <v>28</v>
      </c>
      <c r="AZ5" s="8">
        <v>20</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16</v>
      </c>
      <c r="AA6" s="119">
        <v>14</v>
      </c>
      <c r="AB6" s="119">
        <v>110</v>
      </c>
      <c r="AC6" s="119">
        <v>71</v>
      </c>
      <c r="AD6" s="119">
        <v>154</v>
      </c>
      <c r="AE6" s="119">
        <v>224</v>
      </c>
      <c r="AF6" s="119">
        <v>218</v>
      </c>
      <c r="AG6" s="8">
        <v>227</v>
      </c>
      <c r="AH6" s="9">
        <v>462</v>
      </c>
      <c r="AI6" s="9">
        <v>266</v>
      </c>
      <c r="AJ6" s="9">
        <v>405</v>
      </c>
      <c r="AK6" s="9">
        <v>406</v>
      </c>
      <c r="AL6" s="9">
        <v>379</v>
      </c>
      <c r="AM6" s="9">
        <v>434</v>
      </c>
      <c r="AN6" s="9">
        <v>345</v>
      </c>
      <c r="AO6" s="9">
        <v>178</v>
      </c>
      <c r="AP6" s="9">
        <v>247</v>
      </c>
      <c r="AQ6" s="9">
        <v>83</v>
      </c>
      <c r="AR6" s="9">
        <v>35</v>
      </c>
      <c r="AS6" s="9">
        <v>25</v>
      </c>
      <c r="AT6" s="14">
        <v>32</v>
      </c>
      <c r="AU6" s="14">
        <v>52</v>
      </c>
      <c r="AV6" s="109">
        <v>52</v>
      </c>
      <c r="AW6" s="109">
        <v>91</v>
      </c>
      <c r="AX6" s="8">
        <v>88</v>
      </c>
      <c r="AY6" s="8">
        <v>100</v>
      </c>
      <c r="AZ6" s="8">
        <v>66</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742</v>
      </c>
      <c r="AA7" s="119">
        <v>562</v>
      </c>
      <c r="AB7" s="119">
        <v>764</v>
      </c>
      <c r="AC7" s="119">
        <v>973</v>
      </c>
      <c r="AD7" s="119">
        <v>1591</v>
      </c>
      <c r="AE7" s="119">
        <v>2317</v>
      </c>
      <c r="AF7" s="119">
        <v>1767</v>
      </c>
      <c r="AG7" s="8">
        <v>1710</v>
      </c>
      <c r="AH7" s="9">
        <v>2114</v>
      </c>
      <c r="AI7" s="9">
        <v>1988</v>
      </c>
      <c r="AJ7" s="9">
        <v>2143</v>
      </c>
      <c r="AK7" s="9">
        <v>2395</v>
      </c>
      <c r="AL7" s="9">
        <v>2917</v>
      </c>
      <c r="AM7" s="9">
        <v>3336</v>
      </c>
      <c r="AN7" s="9">
        <v>2354</v>
      </c>
      <c r="AO7" s="9">
        <v>1350</v>
      </c>
      <c r="AP7" s="9">
        <v>1504</v>
      </c>
      <c r="AQ7" s="9">
        <v>666</v>
      </c>
      <c r="AR7" s="9">
        <v>302</v>
      </c>
      <c r="AS7" s="9">
        <v>281</v>
      </c>
      <c r="AT7" s="14">
        <v>232</v>
      </c>
      <c r="AU7" s="14">
        <v>375</v>
      </c>
      <c r="AV7" s="109">
        <v>401</v>
      </c>
      <c r="AW7" s="109">
        <v>619</v>
      </c>
      <c r="AX7" s="8">
        <v>566</v>
      </c>
      <c r="AY7" s="8">
        <v>550</v>
      </c>
      <c r="AZ7" s="8">
        <v>398</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20</v>
      </c>
      <c r="AA8" s="119">
        <v>28</v>
      </c>
      <c r="AB8" s="119">
        <v>39</v>
      </c>
      <c r="AC8" s="119">
        <v>43</v>
      </c>
      <c r="AD8" s="119">
        <v>77</v>
      </c>
      <c r="AE8" s="119">
        <v>97</v>
      </c>
      <c r="AF8" s="119">
        <v>65</v>
      </c>
      <c r="AG8" s="8">
        <v>120</v>
      </c>
      <c r="AH8" s="9">
        <v>133</v>
      </c>
      <c r="AI8" s="9">
        <v>155</v>
      </c>
      <c r="AJ8" s="9">
        <v>219</v>
      </c>
      <c r="AK8" s="9">
        <v>246</v>
      </c>
      <c r="AL8" s="9">
        <v>289</v>
      </c>
      <c r="AM8" s="9">
        <v>422</v>
      </c>
      <c r="AN8" s="9">
        <v>192</v>
      </c>
      <c r="AO8" s="9">
        <v>178</v>
      </c>
      <c r="AP8" s="9">
        <v>147</v>
      </c>
      <c r="AQ8" s="9">
        <v>64</v>
      </c>
      <c r="AR8" s="9">
        <v>28</v>
      </c>
      <c r="AS8" s="9">
        <v>34</v>
      </c>
      <c r="AT8" s="14">
        <v>20</v>
      </c>
      <c r="AU8" s="14">
        <v>23</v>
      </c>
      <c r="AV8" s="109">
        <v>31</v>
      </c>
      <c r="AW8" s="109">
        <v>63</v>
      </c>
      <c r="AX8" s="8">
        <v>59</v>
      </c>
      <c r="AY8" s="8">
        <v>56</v>
      </c>
      <c r="AZ8" s="8">
        <v>32</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4</v>
      </c>
      <c r="AA9" s="119">
        <v>5</v>
      </c>
      <c r="AB9" s="119">
        <v>12</v>
      </c>
      <c r="AC9" s="119">
        <v>21</v>
      </c>
      <c r="AD9" s="119">
        <v>44</v>
      </c>
      <c r="AE9" s="119">
        <v>44</v>
      </c>
      <c r="AF9" s="119">
        <v>60</v>
      </c>
      <c r="AG9" s="8">
        <v>64</v>
      </c>
      <c r="AH9" s="9">
        <v>50</v>
      </c>
      <c r="AI9" s="9">
        <v>91</v>
      </c>
      <c r="AJ9" s="9">
        <v>84</v>
      </c>
      <c r="AK9" s="9">
        <v>109</v>
      </c>
      <c r="AL9" s="9">
        <v>80</v>
      </c>
      <c r="AM9" s="9">
        <v>101</v>
      </c>
      <c r="AN9" s="9">
        <v>79</v>
      </c>
      <c r="AO9" s="9">
        <v>71</v>
      </c>
      <c r="AP9" s="9">
        <v>56</v>
      </c>
      <c r="AQ9" s="9">
        <v>30</v>
      </c>
      <c r="AR9" s="9">
        <v>15</v>
      </c>
      <c r="AS9" s="9">
        <v>9</v>
      </c>
      <c r="AT9" s="14">
        <v>11</v>
      </c>
      <c r="AU9" s="14">
        <v>7</v>
      </c>
      <c r="AV9" s="109">
        <v>15</v>
      </c>
      <c r="AW9" s="109">
        <v>37</v>
      </c>
      <c r="AX9" s="8">
        <v>24</v>
      </c>
      <c r="AY9" s="8">
        <v>16</v>
      </c>
      <c r="AZ9" s="8">
        <v>14</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v>2</v>
      </c>
      <c r="AA10" s="119">
        <v>1</v>
      </c>
      <c r="AB10" s="119">
        <v>3</v>
      </c>
      <c r="AC10" s="119">
        <v>4</v>
      </c>
      <c r="AD10" s="119">
        <v>15</v>
      </c>
      <c r="AE10" s="119">
        <v>18</v>
      </c>
      <c r="AF10" s="119">
        <v>19</v>
      </c>
      <c r="AG10" s="8">
        <v>21</v>
      </c>
      <c r="AH10" s="9">
        <v>17</v>
      </c>
      <c r="AI10" s="9">
        <v>40</v>
      </c>
      <c r="AJ10" s="9">
        <v>20</v>
      </c>
      <c r="AK10" s="9">
        <v>34</v>
      </c>
      <c r="AL10" s="9">
        <v>47</v>
      </c>
      <c r="AM10" s="9">
        <v>59</v>
      </c>
      <c r="AN10" s="9">
        <v>22</v>
      </c>
      <c r="AO10" s="9">
        <v>14</v>
      </c>
      <c r="AP10" s="9">
        <v>23</v>
      </c>
      <c r="AQ10" s="9">
        <v>5</v>
      </c>
      <c r="AR10" s="9">
        <v>1</v>
      </c>
      <c r="AS10" s="9">
        <v>2</v>
      </c>
      <c r="AT10" s="14">
        <v>4</v>
      </c>
      <c r="AU10" s="14">
        <v>3</v>
      </c>
      <c r="AV10" s="109">
        <v>3</v>
      </c>
      <c r="AW10" s="109">
        <v>3</v>
      </c>
      <c r="AX10" s="8">
        <v>8</v>
      </c>
      <c r="AY10" s="8">
        <v>3</v>
      </c>
      <c r="AZ10" s="8">
        <v>3</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12</v>
      </c>
      <c r="AA11" s="119">
        <v>16</v>
      </c>
      <c r="AB11" s="119">
        <v>22</v>
      </c>
      <c r="AC11" s="119">
        <v>31</v>
      </c>
      <c r="AD11" s="119">
        <v>92</v>
      </c>
      <c r="AE11" s="119">
        <v>152</v>
      </c>
      <c r="AF11" s="119">
        <v>136</v>
      </c>
      <c r="AG11" s="8">
        <v>133</v>
      </c>
      <c r="AH11" s="9">
        <v>193</v>
      </c>
      <c r="AI11" s="9">
        <v>168</v>
      </c>
      <c r="AJ11" s="9">
        <v>143</v>
      </c>
      <c r="AK11" s="9">
        <v>210</v>
      </c>
      <c r="AL11" s="9">
        <v>164</v>
      </c>
      <c r="AM11" s="9">
        <v>178</v>
      </c>
      <c r="AN11" s="9">
        <v>124</v>
      </c>
      <c r="AO11" s="9">
        <v>103</v>
      </c>
      <c r="AP11" s="9">
        <v>99</v>
      </c>
      <c r="AQ11" s="9">
        <v>75</v>
      </c>
      <c r="AR11" s="9">
        <v>22</v>
      </c>
      <c r="AS11" s="9">
        <v>15</v>
      </c>
      <c r="AT11" s="14">
        <v>9</v>
      </c>
      <c r="AU11" s="14">
        <v>16</v>
      </c>
      <c r="AV11" s="109">
        <v>9</v>
      </c>
      <c r="AW11" s="109">
        <v>30</v>
      </c>
      <c r="AX11" s="8">
        <v>32</v>
      </c>
      <c r="AY11" s="8">
        <v>25</v>
      </c>
      <c r="AZ11" s="8">
        <v>22</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129</v>
      </c>
      <c r="AA12" s="119">
        <v>148</v>
      </c>
      <c r="AB12" s="119">
        <v>236</v>
      </c>
      <c r="AC12" s="119">
        <v>324</v>
      </c>
      <c r="AD12" s="119">
        <v>564</v>
      </c>
      <c r="AE12" s="119">
        <v>737</v>
      </c>
      <c r="AF12" s="119">
        <v>957</v>
      </c>
      <c r="AG12" s="8">
        <v>942</v>
      </c>
      <c r="AH12" s="9">
        <v>1409</v>
      </c>
      <c r="AI12" s="9">
        <v>1113</v>
      </c>
      <c r="AJ12" s="9">
        <v>1211</v>
      </c>
      <c r="AK12" s="9">
        <v>1776</v>
      </c>
      <c r="AL12" s="9">
        <v>1767</v>
      </c>
      <c r="AM12" s="9">
        <v>1955</v>
      </c>
      <c r="AN12" s="9">
        <v>1186</v>
      </c>
      <c r="AO12" s="9">
        <v>848</v>
      </c>
      <c r="AP12" s="9">
        <v>679</v>
      </c>
      <c r="AQ12" s="9">
        <v>300</v>
      </c>
      <c r="AR12" s="9">
        <v>148</v>
      </c>
      <c r="AS12" s="9">
        <v>132</v>
      </c>
      <c r="AT12" s="14">
        <v>114</v>
      </c>
      <c r="AU12" s="14">
        <v>131</v>
      </c>
      <c r="AV12" s="109">
        <v>198</v>
      </c>
      <c r="AW12" s="109">
        <v>292</v>
      </c>
      <c r="AX12" s="8">
        <v>313</v>
      </c>
      <c r="AY12" s="8">
        <v>291</v>
      </c>
      <c r="AZ12" s="8">
        <v>262</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1</v>
      </c>
      <c r="AA13" s="119">
        <v>1</v>
      </c>
      <c r="AB13" s="119">
        <v>5</v>
      </c>
      <c r="AC13" s="119">
        <v>10</v>
      </c>
      <c r="AD13" s="119">
        <v>18</v>
      </c>
      <c r="AE13" s="119">
        <v>32</v>
      </c>
      <c r="AF13" s="119">
        <v>43</v>
      </c>
      <c r="AG13" s="8">
        <v>32</v>
      </c>
      <c r="AH13" s="9">
        <v>38</v>
      </c>
      <c r="AI13" s="9">
        <v>46</v>
      </c>
      <c r="AJ13" s="9">
        <v>40</v>
      </c>
      <c r="AK13" s="9">
        <v>70</v>
      </c>
      <c r="AL13" s="9">
        <v>89</v>
      </c>
      <c r="AM13" s="9">
        <v>54</v>
      </c>
      <c r="AN13" s="9">
        <v>68</v>
      </c>
      <c r="AO13" s="9">
        <v>38</v>
      </c>
      <c r="AP13" s="9">
        <v>48</v>
      </c>
      <c r="AQ13" s="9">
        <v>30</v>
      </c>
      <c r="AR13" s="9">
        <v>7</v>
      </c>
      <c r="AS13" s="9">
        <v>13</v>
      </c>
      <c r="AT13" s="14">
        <v>11</v>
      </c>
      <c r="AU13" s="14">
        <v>10</v>
      </c>
      <c r="AV13" s="109">
        <v>7</v>
      </c>
      <c r="AW13" s="109">
        <v>9</v>
      </c>
      <c r="AX13" s="8">
        <v>10</v>
      </c>
      <c r="AY13" s="8">
        <v>13</v>
      </c>
      <c r="AZ13" s="8">
        <v>10</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4</v>
      </c>
      <c r="AA14" s="119">
        <v>9</v>
      </c>
      <c r="AB14" s="119">
        <v>18</v>
      </c>
      <c r="AC14" s="119">
        <v>27</v>
      </c>
      <c r="AD14" s="119">
        <v>20</v>
      </c>
      <c r="AE14" s="119">
        <v>27</v>
      </c>
      <c r="AF14" s="119">
        <v>50</v>
      </c>
      <c r="AG14" s="8">
        <v>25</v>
      </c>
      <c r="AH14" s="9">
        <v>48</v>
      </c>
      <c r="AI14" s="9">
        <v>37</v>
      </c>
      <c r="AJ14" s="9">
        <v>44</v>
      </c>
      <c r="AK14" s="9">
        <v>63</v>
      </c>
      <c r="AL14" s="9">
        <v>59</v>
      </c>
      <c r="AM14" s="9">
        <v>49</v>
      </c>
      <c r="AN14" s="9">
        <v>44</v>
      </c>
      <c r="AO14" s="9">
        <v>30</v>
      </c>
      <c r="AP14" s="9">
        <v>25</v>
      </c>
      <c r="AQ14" s="9">
        <v>16</v>
      </c>
      <c r="AR14" s="9">
        <v>6</v>
      </c>
      <c r="AS14" s="9">
        <v>7</v>
      </c>
      <c r="AT14" s="14">
        <v>10</v>
      </c>
      <c r="AU14" s="14">
        <v>9</v>
      </c>
      <c r="AV14" s="109">
        <v>4</v>
      </c>
      <c r="AW14" s="109">
        <v>4</v>
      </c>
      <c r="AX14" s="8">
        <v>15</v>
      </c>
      <c r="AY14" s="8">
        <v>12</v>
      </c>
      <c r="AZ14" s="8">
        <v>8</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40</v>
      </c>
      <c r="AA15" s="119">
        <v>13</v>
      </c>
      <c r="AB15" s="119">
        <v>11</v>
      </c>
      <c r="AC15" s="119">
        <v>44</v>
      </c>
      <c r="AD15" s="119">
        <v>75</v>
      </c>
      <c r="AE15" s="119">
        <v>80</v>
      </c>
      <c r="AF15" s="119">
        <v>71</v>
      </c>
      <c r="AG15" s="8">
        <v>75</v>
      </c>
      <c r="AH15" s="9">
        <v>146</v>
      </c>
      <c r="AI15" s="9">
        <v>146</v>
      </c>
      <c r="AJ15" s="9">
        <v>161</v>
      </c>
      <c r="AK15" s="9">
        <v>189</v>
      </c>
      <c r="AL15" s="9">
        <v>216</v>
      </c>
      <c r="AM15" s="9">
        <v>304</v>
      </c>
      <c r="AN15" s="9">
        <v>179</v>
      </c>
      <c r="AO15" s="9">
        <v>133</v>
      </c>
      <c r="AP15" s="9">
        <v>133</v>
      </c>
      <c r="AQ15" s="9">
        <v>46</v>
      </c>
      <c r="AR15" s="9">
        <v>19</v>
      </c>
      <c r="AS15" s="9">
        <v>22</v>
      </c>
      <c r="AT15" s="14">
        <v>12</v>
      </c>
      <c r="AU15" s="14">
        <v>17</v>
      </c>
      <c r="AV15" s="109">
        <v>20</v>
      </c>
      <c r="AW15" s="109">
        <v>49</v>
      </c>
      <c r="AX15" s="8">
        <v>40</v>
      </c>
      <c r="AY15" s="8">
        <v>31</v>
      </c>
      <c r="AZ15" s="8">
        <v>40</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88"/>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89"/>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c r="B25" s="127"/>
    </row>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sheetData>
  <mergeCells count="2">
    <mergeCell ref="B20:C20"/>
    <mergeCell ref="B1:AZ1"/>
  </mergeCells>
  <hyperlinks>
    <hyperlink ref="B26" location="Contents!A1" display="(Back to contents)" xr:uid="{00000000-0004-0000-3600-000000000000}"/>
    <hyperlink ref="B20" r:id="rId1" xr:uid="{00000000-0004-0000-3600-000001000000}"/>
    <hyperlink ref="B20:C20" r:id="rId2" display="https://estatistica.madeira.gov.pt/" xr:uid="{00000000-0004-0000-36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AZ31"/>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3638.2518131303559</v>
      </c>
      <c r="D4" s="122">
        <v>4483.2852824692491</v>
      </c>
      <c r="E4" s="122">
        <v>1479.7537933580072</v>
      </c>
      <c r="F4" s="122">
        <v>3032.8657934378148</v>
      </c>
      <c r="G4" s="122">
        <v>1349.1734918845582</v>
      </c>
      <c r="H4" s="122">
        <v>1839.2224738380503</v>
      </c>
      <c r="I4" s="122">
        <v>2561.2224538861346</v>
      </c>
      <c r="J4" s="122">
        <v>4897.5020201314828</v>
      </c>
      <c r="K4" s="122">
        <v>5913.5184206063386</v>
      </c>
      <c r="L4" s="122">
        <v>5431.6597001227046</v>
      </c>
      <c r="M4" s="122">
        <v>10442.772917269382</v>
      </c>
      <c r="N4" s="122">
        <v>16071.392943007351</v>
      </c>
      <c r="O4" s="122">
        <v>24221.102143833363</v>
      </c>
      <c r="P4" s="122">
        <v>20981.349946628627</v>
      </c>
      <c r="Q4" s="122">
        <v>19264.452669067548</v>
      </c>
      <c r="R4" s="122">
        <v>9518.7049211400517</v>
      </c>
      <c r="S4" s="122">
        <v>19721.501182151016</v>
      </c>
      <c r="T4" s="122">
        <v>10016.375534960745</v>
      </c>
      <c r="U4" s="122">
        <v>10229.81614309514</v>
      </c>
      <c r="V4" s="122">
        <v>18265.978990632575</v>
      </c>
      <c r="W4" s="122">
        <v>21513.153300545684</v>
      </c>
      <c r="X4" s="122">
        <v>34412.066918725868</v>
      </c>
      <c r="Y4" s="122">
        <v>46143.793457766777</v>
      </c>
      <c r="Z4" s="122">
        <v>75263.614688600486</v>
      </c>
      <c r="AA4" s="122">
        <v>84042.457676998441</v>
      </c>
      <c r="AB4" s="122">
        <v>86666.134615576462</v>
      </c>
      <c r="AC4" s="122">
        <v>120070.62978222483</v>
      </c>
      <c r="AD4" s="122">
        <v>256711.32570505084</v>
      </c>
      <c r="AE4" s="122">
        <v>276877.72468351276</v>
      </c>
      <c r="AF4" s="122">
        <v>282618</v>
      </c>
      <c r="AG4" s="6">
        <v>347344</v>
      </c>
      <c r="AH4" s="123">
        <v>471137</v>
      </c>
      <c r="AI4" s="123">
        <v>458058</v>
      </c>
      <c r="AJ4" s="123">
        <v>476434</v>
      </c>
      <c r="AK4" s="123">
        <v>659783</v>
      </c>
      <c r="AL4" s="123">
        <v>796358</v>
      </c>
      <c r="AM4" s="123">
        <v>820214</v>
      </c>
      <c r="AN4" s="123">
        <v>505511</v>
      </c>
      <c r="AO4" s="123">
        <v>323960</v>
      </c>
      <c r="AP4" s="123">
        <v>402401</v>
      </c>
      <c r="AQ4" s="123">
        <v>197604</v>
      </c>
      <c r="AR4" s="123">
        <v>110994</v>
      </c>
      <c r="AS4" s="123">
        <v>98756</v>
      </c>
      <c r="AT4" s="108">
        <v>91448</v>
      </c>
      <c r="AU4" s="108">
        <v>139637</v>
      </c>
      <c r="AV4" s="108">
        <v>102616.89619000001</v>
      </c>
      <c r="AW4" s="108">
        <v>150338.06740999999</v>
      </c>
      <c r="AX4" s="6">
        <v>163357.43562</v>
      </c>
      <c r="AY4" s="6">
        <v>141355.04874999996</v>
      </c>
      <c r="AZ4" s="6">
        <v>172925</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453.90608633194</v>
      </c>
      <c r="AA5" s="119">
        <v>508.77385500942728</v>
      </c>
      <c r="AB5" s="119">
        <v>1366.7062379665008</v>
      </c>
      <c r="AC5" s="119">
        <v>1835.5762612104827</v>
      </c>
      <c r="AD5" s="119">
        <v>2962.8595085843117</v>
      </c>
      <c r="AE5" s="119">
        <v>6264.9015871749079</v>
      </c>
      <c r="AF5" s="119">
        <v>7550</v>
      </c>
      <c r="AG5" s="8">
        <v>6754</v>
      </c>
      <c r="AH5" s="9">
        <v>6596</v>
      </c>
      <c r="AI5" s="9">
        <v>4946</v>
      </c>
      <c r="AJ5" s="9">
        <v>7932</v>
      </c>
      <c r="AK5" s="9">
        <v>12489</v>
      </c>
      <c r="AL5" s="9">
        <v>10758</v>
      </c>
      <c r="AM5" s="9">
        <v>16137</v>
      </c>
      <c r="AN5" s="9">
        <v>10721</v>
      </c>
      <c r="AO5" s="9">
        <v>8323</v>
      </c>
      <c r="AP5" s="9">
        <v>9485</v>
      </c>
      <c r="AQ5" s="9">
        <v>3496</v>
      </c>
      <c r="AR5" s="9">
        <v>2007</v>
      </c>
      <c r="AS5" s="9">
        <v>2130</v>
      </c>
      <c r="AT5" s="14">
        <v>1967</v>
      </c>
      <c r="AU5" s="14">
        <v>2697</v>
      </c>
      <c r="AV5" s="109">
        <v>2367.65987</v>
      </c>
      <c r="AW5" s="109">
        <v>3506.3539999999998</v>
      </c>
      <c r="AX5" s="8">
        <v>3699.2</v>
      </c>
      <c r="AY5" s="8">
        <v>3665.9800800000003</v>
      </c>
      <c r="AZ5" s="8">
        <v>2346</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977.6438782534093</v>
      </c>
      <c r="AA6" s="119">
        <v>788.10067736754422</v>
      </c>
      <c r="AB6" s="119">
        <v>6000.538701728834</v>
      </c>
      <c r="AC6" s="119">
        <v>3910.5755130136372</v>
      </c>
      <c r="AD6" s="119">
        <v>9492.1239812052954</v>
      </c>
      <c r="AE6" s="119">
        <v>16864.356899871309</v>
      </c>
      <c r="AF6" s="119">
        <v>15974</v>
      </c>
      <c r="AG6" s="8">
        <v>22507</v>
      </c>
      <c r="AH6" s="9">
        <v>42032</v>
      </c>
      <c r="AI6" s="9">
        <v>27462</v>
      </c>
      <c r="AJ6" s="9">
        <v>42588</v>
      </c>
      <c r="AK6" s="9">
        <v>48622</v>
      </c>
      <c r="AL6" s="9">
        <v>38045</v>
      </c>
      <c r="AM6" s="9">
        <v>40960</v>
      </c>
      <c r="AN6" s="9">
        <v>32997</v>
      </c>
      <c r="AO6" s="9">
        <v>16152</v>
      </c>
      <c r="AP6" s="9">
        <v>25016</v>
      </c>
      <c r="AQ6" s="9">
        <v>8879</v>
      </c>
      <c r="AR6" s="9">
        <v>3623</v>
      </c>
      <c r="AS6" s="9">
        <v>2645</v>
      </c>
      <c r="AT6" s="14">
        <v>3858</v>
      </c>
      <c r="AU6" s="14">
        <v>5193</v>
      </c>
      <c r="AV6" s="109">
        <v>5186.2934100000002</v>
      </c>
      <c r="AW6" s="109">
        <v>9265.4275199999993</v>
      </c>
      <c r="AX6" s="8">
        <v>8026.7511099999992</v>
      </c>
      <c r="AY6" s="8">
        <v>9783.0843799999984</v>
      </c>
      <c r="AZ6" s="8">
        <v>6690</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59845.771690226553</v>
      </c>
      <c r="AA7" s="119">
        <v>65068.185672529209</v>
      </c>
      <c r="AB7" s="119">
        <v>54772.997077044325</v>
      </c>
      <c r="AC7" s="119">
        <v>78904.839337197351</v>
      </c>
      <c r="AD7" s="119">
        <v>145040.45250945221</v>
      </c>
      <c r="AE7" s="119">
        <v>170573.91686036653</v>
      </c>
      <c r="AF7" s="119">
        <v>148564</v>
      </c>
      <c r="AG7" s="8">
        <v>188204</v>
      </c>
      <c r="AH7" s="9">
        <v>216239</v>
      </c>
      <c r="AI7" s="9">
        <v>253346</v>
      </c>
      <c r="AJ7" s="9">
        <v>224448</v>
      </c>
      <c r="AK7" s="9">
        <v>314735</v>
      </c>
      <c r="AL7" s="9">
        <v>434737</v>
      </c>
      <c r="AM7" s="9">
        <v>428155</v>
      </c>
      <c r="AN7" s="9">
        <v>269791</v>
      </c>
      <c r="AO7" s="9">
        <v>158043</v>
      </c>
      <c r="AP7" s="9">
        <v>239941</v>
      </c>
      <c r="AQ7" s="9">
        <v>130397</v>
      </c>
      <c r="AR7" s="9">
        <v>83337</v>
      </c>
      <c r="AS7" s="9">
        <v>67426</v>
      </c>
      <c r="AT7" s="14">
        <v>64170</v>
      </c>
      <c r="AU7" s="14">
        <v>113296</v>
      </c>
      <c r="AV7" s="109">
        <v>65071.175040000009</v>
      </c>
      <c r="AW7" s="109">
        <v>90338.915999999997</v>
      </c>
      <c r="AX7" s="8">
        <v>99641.473910000001</v>
      </c>
      <c r="AY7" s="8">
        <v>81609.951549999998</v>
      </c>
      <c r="AZ7" s="8">
        <v>120353</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1157.2111211979131</v>
      </c>
      <c r="AA8" s="119">
        <v>1680.9489131193823</v>
      </c>
      <c r="AB8" s="119">
        <v>2793.2682235811694</v>
      </c>
      <c r="AC8" s="119">
        <v>2633.6528965193879</v>
      </c>
      <c r="AD8" s="119">
        <v>4658.7723586157363</v>
      </c>
      <c r="AE8" s="119">
        <v>7546.8121826398383</v>
      </c>
      <c r="AF8" s="119">
        <v>4986</v>
      </c>
      <c r="AG8" s="8">
        <v>10281</v>
      </c>
      <c r="AH8" s="9">
        <v>11303</v>
      </c>
      <c r="AI8" s="9">
        <v>15017</v>
      </c>
      <c r="AJ8" s="9">
        <v>20545</v>
      </c>
      <c r="AK8" s="9">
        <v>38365</v>
      </c>
      <c r="AL8" s="9">
        <v>27673</v>
      </c>
      <c r="AM8" s="9">
        <v>35576</v>
      </c>
      <c r="AN8" s="9">
        <v>19279</v>
      </c>
      <c r="AO8" s="9">
        <v>18231</v>
      </c>
      <c r="AP8" s="9">
        <v>16019</v>
      </c>
      <c r="AQ8" s="9">
        <v>5709</v>
      </c>
      <c r="AR8" s="9">
        <v>2501</v>
      </c>
      <c r="AS8" s="9">
        <v>3781</v>
      </c>
      <c r="AT8" s="14">
        <v>2178</v>
      </c>
      <c r="AU8" s="14">
        <v>1804</v>
      </c>
      <c r="AV8" s="109">
        <v>4193.6351500000001</v>
      </c>
      <c r="AW8" s="109">
        <v>6137.1459599999998</v>
      </c>
      <c r="AX8" s="8">
        <v>5518.5953200000004</v>
      </c>
      <c r="AY8" s="8">
        <v>5593.7525700000006</v>
      </c>
      <c r="AZ8" s="8">
        <v>3715</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314.24267515288153</v>
      </c>
      <c r="AA9" s="119">
        <v>438.94214941989804</v>
      </c>
      <c r="AB9" s="119">
        <v>882.8722778104767</v>
      </c>
      <c r="AC9" s="119">
        <v>1197.1149529633583</v>
      </c>
      <c r="AD9" s="119">
        <v>22376.073662473442</v>
      </c>
      <c r="AE9" s="119">
        <v>2893.0278029947826</v>
      </c>
      <c r="AF9" s="119">
        <v>5347</v>
      </c>
      <c r="AG9" s="8">
        <v>5075</v>
      </c>
      <c r="AH9" s="9">
        <v>5104</v>
      </c>
      <c r="AI9" s="9">
        <v>8531</v>
      </c>
      <c r="AJ9" s="9">
        <v>8050</v>
      </c>
      <c r="AK9" s="9">
        <v>9358</v>
      </c>
      <c r="AL9" s="9">
        <v>6918</v>
      </c>
      <c r="AM9" s="9">
        <v>9009</v>
      </c>
      <c r="AN9" s="9">
        <v>7795</v>
      </c>
      <c r="AO9" s="9">
        <v>7313</v>
      </c>
      <c r="AP9" s="9">
        <v>5071</v>
      </c>
      <c r="AQ9" s="9">
        <v>2621</v>
      </c>
      <c r="AR9" s="9">
        <v>1419</v>
      </c>
      <c r="AS9" s="9">
        <v>3339</v>
      </c>
      <c r="AT9" s="14">
        <v>931</v>
      </c>
      <c r="AU9" s="14">
        <v>330</v>
      </c>
      <c r="AV9" s="109">
        <v>1697.68922</v>
      </c>
      <c r="AW9" s="109">
        <v>3116.90256</v>
      </c>
      <c r="AX9" s="8">
        <v>2804.5495799999999</v>
      </c>
      <c r="AY9" s="8">
        <v>1627.2</v>
      </c>
      <c r="AZ9" s="8">
        <v>1401</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119">
        <v>79.807663530890551</v>
      </c>
      <c r="AA10" s="119">
        <v>69.831705589529236</v>
      </c>
      <c r="AB10" s="119">
        <v>708.2930138366537</v>
      </c>
      <c r="AC10" s="119">
        <v>164.60330603246175</v>
      </c>
      <c r="AD10" s="119">
        <v>748.19684560209896</v>
      </c>
      <c r="AE10" s="119">
        <v>837.98046707435083</v>
      </c>
      <c r="AF10" s="119">
        <v>1275</v>
      </c>
      <c r="AG10" s="8">
        <v>1283</v>
      </c>
      <c r="AH10" s="9">
        <v>1418</v>
      </c>
      <c r="AI10" s="9">
        <v>3476</v>
      </c>
      <c r="AJ10" s="9">
        <v>1719</v>
      </c>
      <c r="AK10" s="9">
        <v>2768</v>
      </c>
      <c r="AL10" s="9">
        <v>3778</v>
      </c>
      <c r="AM10" s="9">
        <v>4321</v>
      </c>
      <c r="AN10" s="9">
        <v>1183</v>
      </c>
      <c r="AO10" s="9">
        <v>1010</v>
      </c>
      <c r="AP10" s="9">
        <v>1545</v>
      </c>
      <c r="AQ10" s="9">
        <v>365</v>
      </c>
      <c r="AR10" s="9">
        <v>203</v>
      </c>
      <c r="AS10" s="9">
        <v>78</v>
      </c>
      <c r="AT10" s="14">
        <v>125</v>
      </c>
      <c r="AU10" s="14">
        <v>223</v>
      </c>
      <c r="AV10" s="109">
        <v>240</v>
      </c>
      <c r="AW10" s="109">
        <v>317</v>
      </c>
      <c r="AX10" s="8">
        <v>662.92499999999995</v>
      </c>
      <c r="AY10" s="8">
        <v>152.1705</v>
      </c>
      <c r="AZ10" s="8">
        <v>243</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803.06461427958629</v>
      </c>
      <c r="AA11" s="119">
        <v>847.95642501571217</v>
      </c>
      <c r="AB11" s="119">
        <v>1197.1149529633583</v>
      </c>
      <c r="AC11" s="119">
        <v>2074.9992518031545</v>
      </c>
      <c r="AD11" s="119">
        <v>20859.728055386517</v>
      </c>
      <c r="AE11" s="119">
        <v>10963.577777556089</v>
      </c>
      <c r="AF11" s="119">
        <v>9856</v>
      </c>
      <c r="AG11" s="8">
        <v>10810</v>
      </c>
      <c r="AH11" s="9">
        <v>16254</v>
      </c>
      <c r="AI11" s="9">
        <v>14070</v>
      </c>
      <c r="AJ11" s="9">
        <v>11447</v>
      </c>
      <c r="AK11" s="9">
        <v>15306</v>
      </c>
      <c r="AL11" s="9">
        <v>13402</v>
      </c>
      <c r="AM11" s="9">
        <v>13657</v>
      </c>
      <c r="AN11" s="9">
        <v>10443</v>
      </c>
      <c r="AO11" s="9">
        <v>8621</v>
      </c>
      <c r="AP11" s="9">
        <v>8442</v>
      </c>
      <c r="AQ11" s="9">
        <v>6093</v>
      </c>
      <c r="AR11" s="9">
        <v>1321</v>
      </c>
      <c r="AS11" s="9">
        <v>1347</v>
      </c>
      <c r="AT11" s="14">
        <v>874</v>
      </c>
      <c r="AU11" s="14">
        <v>1375</v>
      </c>
      <c r="AV11" s="109">
        <v>551.5</v>
      </c>
      <c r="AW11" s="109">
        <v>2670.1609600000002</v>
      </c>
      <c r="AX11" s="8">
        <v>3049.41741</v>
      </c>
      <c r="AY11" s="8">
        <v>2378.60374</v>
      </c>
      <c r="AZ11" s="8">
        <v>2247</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9482.1480232639333</v>
      </c>
      <c r="AA12" s="119">
        <v>9482.1480232639333</v>
      </c>
      <c r="AB12" s="119">
        <v>16520.186350894346</v>
      </c>
      <c r="AC12" s="119">
        <v>24206.661944713243</v>
      </c>
      <c r="AD12" s="119">
        <v>40158.218692949988</v>
      </c>
      <c r="AE12" s="119">
        <v>50732.73411079299</v>
      </c>
      <c r="AF12" s="119">
        <v>76190</v>
      </c>
      <c r="AG12" s="8">
        <v>90055</v>
      </c>
      <c r="AH12" s="9">
        <v>152115</v>
      </c>
      <c r="AI12" s="9">
        <v>110631</v>
      </c>
      <c r="AJ12" s="9">
        <v>135154</v>
      </c>
      <c r="AK12" s="9">
        <v>173797</v>
      </c>
      <c r="AL12" s="9">
        <v>171717</v>
      </c>
      <c r="AM12" s="9">
        <v>174015</v>
      </c>
      <c r="AN12" s="9">
        <v>112615</v>
      </c>
      <c r="AO12" s="9">
        <v>84102</v>
      </c>
      <c r="AP12" s="9">
        <v>73754</v>
      </c>
      <c r="AQ12" s="9">
        <v>31544</v>
      </c>
      <c r="AR12" s="9">
        <v>13534</v>
      </c>
      <c r="AS12" s="9">
        <v>14356</v>
      </c>
      <c r="AT12" s="14">
        <v>14023</v>
      </c>
      <c r="AU12" s="14">
        <v>11892</v>
      </c>
      <c r="AV12" s="109">
        <v>20056.3315</v>
      </c>
      <c r="AW12" s="109">
        <v>30032.482840000001</v>
      </c>
      <c r="AX12" s="8">
        <v>33414.686450000001</v>
      </c>
      <c r="AY12" s="8">
        <v>31070.291020000004</v>
      </c>
      <c r="AZ12" s="8">
        <v>29848</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49.879789706806591</v>
      </c>
      <c r="AA13" s="119">
        <v>14.96393691204198</v>
      </c>
      <c r="AB13" s="119">
        <v>349.15852794764618</v>
      </c>
      <c r="AC13" s="119">
        <v>1127.2832473738292</v>
      </c>
      <c r="AD13" s="119">
        <v>1182.1510160513164</v>
      </c>
      <c r="AE13" s="119">
        <v>3002.7633403497571</v>
      </c>
      <c r="AF13" s="119">
        <v>3103</v>
      </c>
      <c r="AG13" s="8">
        <v>2313</v>
      </c>
      <c r="AH13" s="9">
        <v>3015</v>
      </c>
      <c r="AI13" s="9">
        <v>4183</v>
      </c>
      <c r="AJ13" s="9">
        <v>3833</v>
      </c>
      <c r="AK13" s="9">
        <v>7493</v>
      </c>
      <c r="AL13" s="9">
        <v>7041</v>
      </c>
      <c r="AM13" s="9">
        <v>4749</v>
      </c>
      <c r="AN13" s="9">
        <v>7082</v>
      </c>
      <c r="AO13" s="9">
        <v>3618</v>
      </c>
      <c r="AP13" s="9">
        <v>4551</v>
      </c>
      <c r="AQ13" s="9">
        <v>2741</v>
      </c>
      <c r="AR13" s="9">
        <v>565</v>
      </c>
      <c r="AS13" s="9">
        <v>1037</v>
      </c>
      <c r="AT13" s="14">
        <v>819</v>
      </c>
      <c r="AU13" s="14">
        <v>579</v>
      </c>
      <c r="AV13" s="109">
        <v>395.41750000000002</v>
      </c>
      <c r="AW13" s="109">
        <v>677.22798999999998</v>
      </c>
      <c r="AX13" s="8">
        <v>791.85143999999991</v>
      </c>
      <c r="AY13" s="8">
        <v>1036.14291</v>
      </c>
      <c r="AZ13" s="8">
        <v>620</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249.39894853403297</v>
      </c>
      <c r="AA14" s="119">
        <v>4045.2509452220152</v>
      </c>
      <c r="AB14" s="119">
        <v>1137.2592053151905</v>
      </c>
      <c r="AC14" s="119">
        <v>1471.4537963507946</v>
      </c>
      <c r="AD14" s="119">
        <v>1491.4057122335173</v>
      </c>
      <c r="AE14" s="119">
        <v>2025.1194620963477</v>
      </c>
      <c r="AF14" s="119">
        <v>3904</v>
      </c>
      <c r="AG14" s="8">
        <v>2136</v>
      </c>
      <c r="AH14" s="9">
        <v>3896</v>
      </c>
      <c r="AI14" s="9">
        <v>3736</v>
      </c>
      <c r="AJ14" s="9">
        <v>5534</v>
      </c>
      <c r="AK14" s="9">
        <v>14359</v>
      </c>
      <c r="AL14" s="9">
        <v>11728</v>
      </c>
      <c r="AM14" s="9">
        <v>4763</v>
      </c>
      <c r="AN14" s="9">
        <v>5100</v>
      </c>
      <c r="AO14" s="9">
        <v>2870</v>
      </c>
      <c r="AP14" s="9">
        <v>2970</v>
      </c>
      <c r="AQ14" s="9">
        <v>1514</v>
      </c>
      <c r="AR14" s="9">
        <v>761</v>
      </c>
      <c r="AS14" s="9">
        <v>767</v>
      </c>
      <c r="AT14" s="14">
        <v>1153</v>
      </c>
      <c r="AU14" s="14">
        <v>606</v>
      </c>
      <c r="AV14" s="109">
        <v>585</v>
      </c>
      <c r="AW14" s="109">
        <v>308</v>
      </c>
      <c r="AX14" s="8">
        <v>1920.5</v>
      </c>
      <c r="AY14" s="8">
        <v>1304.115</v>
      </c>
      <c r="AZ14" s="8">
        <v>659</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1850.5401981225245</v>
      </c>
      <c r="AA15" s="119">
        <v>1097.3553735497451</v>
      </c>
      <c r="AB15" s="119">
        <v>937.74004648796404</v>
      </c>
      <c r="AC15" s="119">
        <v>2543.8692750471364</v>
      </c>
      <c r="AD15" s="119">
        <v>7741.3433624963836</v>
      </c>
      <c r="AE15" s="119">
        <v>5167.5462136251635</v>
      </c>
      <c r="AF15" s="119">
        <v>5870</v>
      </c>
      <c r="AG15" s="8">
        <v>7926</v>
      </c>
      <c r="AH15" s="9">
        <v>13166</v>
      </c>
      <c r="AI15" s="9">
        <v>12661</v>
      </c>
      <c r="AJ15" s="9">
        <v>15184</v>
      </c>
      <c r="AK15" s="9">
        <v>22491</v>
      </c>
      <c r="AL15" s="9">
        <v>70561</v>
      </c>
      <c r="AM15" s="9">
        <v>88872</v>
      </c>
      <c r="AN15" s="9">
        <v>28505</v>
      </c>
      <c r="AO15" s="9">
        <v>15676</v>
      </c>
      <c r="AP15" s="9">
        <v>15608</v>
      </c>
      <c r="AQ15" s="9">
        <v>4244</v>
      </c>
      <c r="AR15" s="9">
        <v>1722</v>
      </c>
      <c r="AS15" s="9">
        <v>1852</v>
      </c>
      <c r="AT15" s="14">
        <v>1349</v>
      </c>
      <c r="AU15" s="14">
        <v>1643</v>
      </c>
      <c r="AV15" s="109">
        <v>2272.1945000000001</v>
      </c>
      <c r="AW15" s="109">
        <v>3968.44958</v>
      </c>
      <c r="AX15" s="8">
        <v>3827.4854</v>
      </c>
      <c r="AY15" s="8">
        <v>3133.7570000000001</v>
      </c>
      <c r="AZ15" s="8">
        <v>4803</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88"/>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89"/>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c r="C22" s="127"/>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2.75" customHeight="1" x14ac:dyDescent="0.15">
      <c r="B25" s="127"/>
    </row>
    <row r="26" spans="1:52" ht="12.7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sheetData>
  <mergeCells count="2">
    <mergeCell ref="B20:C20"/>
    <mergeCell ref="B1:AZ1"/>
  </mergeCells>
  <hyperlinks>
    <hyperlink ref="B26" location="Contents!A1" display="(Back to contents)" xr:uid="{00000000-0004-0000-3700-000000000000}"/>
    <hyperlink ref="B20" r:id="rId1" xr:uid="{00000000-0004-0000-3700-000001000000}"/>
    <hyperlink ref="B20:C20" r:id="rId2" display="https://estatistica.madeira.gov.pt/" xr:uid="{00000000-0004-0000-37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AZ31"/>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551</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7</v>
      </c>
      <c r="D4" s="122">
        <v>4</v>
      </c>
      <c r="E4" s="122">
        <v>18</v>
      </c>
      <c r="F4" s="122">
        <v>88</v>
      </c>
      <c r="G4" s="122">
        <v>48</v>
      </c>
      <c r="H4" s="122">
        <v>61</v>
      </c>
      <c r="I4" s="122">
        <v>135</v>
      </c>
      <c r="J4" s="122">
        <v>180</v>
      </c>
      <c r="K4" s="122">
        <v>167</v>
      </c>
      <c r="L4" s="122">
        <v>183</v>
      </c>
      <c r="M4" s="122">
        <v>251</v>
      </c>
      <c r="N4" s="122">
        <v>218</v>
      </c>
      <c r="O4" s="122">
        <v>208</v>
      </c>
      <c r="P4" s="122">
        <v>179</v>
      </c>
      <c r="Q4" s="122">
        <v>215</v>
      </c>
      <c r="R4" s="122">
        <v>133</v>
      </c>
      <c r="S4" s="122">
        <v>115</v>
      </c>
      <c r="T4" s="122">
        <v>79</v>
      </c>
      <c r="U4" s="122">
        <v>90</v>
      </c>
      <c r="V4" s="122">
        <v>117</v>
      </c>
      <c r="W4" s="122">
        <v>134</v>
      </c>
      <c r="X4" s="122">
        <v>151</v>
      </c>
      <c r="Y4" s="122">
        <v>268</v>
      </c>
      <c r="Z4" s="122">
        <v>610</v>
      </c>
      <c r="AA4" s="122">
        <v>474</v>
      </c>
      <c r="AB4" s="122">
        <v>781</v>
      </c>
      <c r="AC4" s="122">
        <v>957</v>
      </c>
      <c r="AD4" s="122">
        <v>1809</v>
      </c>
      <c r="AE4" s="122">
        <v>2473</v>
      </c>
      <c r="AF4" s="122">
        <v>2227</v>
      </c>
      <c r="AG4" s="6">
        <v>2302</v>
      </c>
      <c r="AH4" s="123">
        <v>3384</v>
      </c>
      <c r="AI4" s="123">
        <v>2869</v>
      </c>
      <c r="AJ4" s="123">
        <v>3225</v>
      </c>
      <c r="AK4" s="123">
        <v>3995</v>
      </c>
      <c r="AL4" s="123">
        <v>4579</v>
      </c>
      <c r="AM4" s="123">
        <v>5428</v>
      </c>
      <c r="AN4" s="123">
        <v>3468</v>
      </c>
      <c r="AO4" s="123">
        <v>1795</v>
      </c>
      <c r="AP4" s="123">
        <v>1794</v>
      </c>
      <c r="AQ4" s="123">
        <v>727</v>
      </c>
      <c r="AR4" s="123">
        <v>394</v>
      </c>
      <c r="AS4" s="123">
        <v>382</v>
      </c>
      <c r="AT4" s="108">
        <v>281</v>
      </c>
      <c r="AU4" s="108">
        <v>411</v>
      </c>
      <c r="AV4" s="108">
        <v>487</v>
      </c>
      <c r="AW4" s="108">
        <v>794</v>
      </c>
      <c r="AX4" s="6">
        <v>742</v>
      </c>
      <c r="AY4" s="6">
        <v>734</v>
      </c>
      <c r="AZ4" s="6">
        <v>566</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64">
        <v>0</v>
      </c>
      <c r="AA5" s="64">
        <v>0</v>
      </c>
      <c r="AB5" s="119">
        <v>3</v>
      </c>
      <c r="AC5" s="119">
        <v>1</v>
      </c>
      <c r="AD5" s="119">
        <v>12</v>
      </c>
      <c r="AE5" s="119">
        <v>10</v>
      </c>
      <c r="AF5" s="119">
        <v>13</v>
      </c>
      <c r="AG5" s="8">
        <v>18</v>
      </c>
      <c r="AH5" s="9">
        <v>7</v>
      </c>
      <c r="AI5" s="9">
        <v>6</v>
      </c>
      <c r="AJ5" s="9">
        <v>25</v>
      </c>
      <c r="AK5" s="9">
        <v>19</v>
      </c>
      <c r="AL5" s="9">
        <v>36</v>
      </c>
      <c r="AM5" s="9">
        <v>28</v>
      </c>
      <c r="AN5" s="9">
        <v>26</v>
      </c>
      <c r="AO5" s="9">
        <v>10</v>
      </c>
      <c r="AP5" s="9">
        <v>11</v>
      </c>
      <c r="AQ5" s="9">
        <v>3</v>
      </c>
      <c r="AR5" s="9">
        <v>3</v>
      </c>
      <c r="AS5" s="9">
        <v>3</v>
      </c>
      <c r="AT5" s="64">
        <v>0</v>
      </c>
      <c r="AU5" s="14">
        <v>3</v>
      </c>
      <c r="AV5" s="109">
        <v>2</v>
      </c>
      <c r="AW5" s="109">
        <v>7</v>
      </c>
      <c r="AX5" s="8">
        <v>7</v>
      </c>
      <c r="AY5" s="8">
        <v>11</v>
      </c>
      <c r="AZ5" s="8">
        <v>5</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3</v>
      </c>
      <c r="AA6" s="119">
        <v>6</v>
      </c>
      <c r="AB6" s="119">
        <v>84</v>
      </c>
      <c r="AC6" s="119">
        <v>31</v>
      </c>
      <c r="AD6" s="119">
        <v>100</v>
      </c>
      <c r="AE6" s="119">
        <v>137</v>
      </c>
      <c r="AF6" s="119">
        <v>128</v>
      </c>
      <c r="AG6" s="8">
        <v>162</v>
      </c>
      <c r="AH6" s="9">
        <v>333</v>
      </c>
      <c r="AI6" s="9">
        <v>172</v>
      </c>
      <c r="AJ6" s="9">
        <v>327</v>
      </c>
      <c r="AK6" s="9">
        <v>306</v>
      </c>
      <c r="AL6" s="9">
        <v>274</v>
      </c>
      <c r="AM6" s="9">
        <v>337</v>
      </c>
      <c r="AN6" s="9">
        <v>249</v>
      </c>
      <c r="AO6" s="9">
        <v>117</v>
      </c>
      <c r="AP6" s="9">
        <v>170</v>
      </c>
      <c r="AQ6" s="9">
        <v>52</v>
      </c>
      <c r="AR6" s="9">
        <v>23</v>
      </c>
      <c r="AS6" s="9">
        <v>23</v>
      </c>
      <c r="AT6" s="14">
        <v>17</v>
      </c>
      <c r="AU6" s="14">
        <v>35</v>
      </c>
      <c r="AV6" s="109">
        <v>35</v>
      </c>
      <c r="AW6" s="109">
        <v>56</v>
      </c>
      <c r="AX6" s="8">
        <v>61</v>
      </c>
      <c r="AY6" s="8">
        <v>55</v>
      </c>
      <c r="AZ6" s="8">
        <v>36</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518</v>
      </c>
      <c r="AA7" s="119">
        <v>363</v>
      </c>
      <c r="AB7" s="119">
        <v>506</v>
      </c>
      <c r="AC7" s="119">
        <v>652</v>
      </c>
      <c r="AD7" s="119">
        <v>1137</v>
      </c>
      <c r="AE7" s="119">
        <v>1700</v>
      </c>
      <c r="AF7" s="119">
        <v>1235</v>
      </c>
      <c r="AG7" s="8">
        <v>1228</v>
      </c>
      <c r="AH7" s="9">
        <v>1622</v>
      </c>
      <c r="AI7" s="9">
        <v>1484</v>
      </c>
      <c r="AJ7" s="9">
        <v>1582</v>
      </c>
      <c r="AK7" s="9">
        <v>1820</v>
      </c>
      <c r="AL7" s="9">
        <v>2342</v>
      </c>
      <c r="AM7" s="9">
        <v>2712</v>
      </c>
      <c r="AN7" s="9">
        <v>1906</v>
      </c>
      <c r="AO7" s="9">
        <v>879</v>
      </c>
      <c r="AP7" s="9">
        <v>943</v>
      </c>
      <c r="AQ7" s="9">
        <v>383</v>
      </c>
      <c r="AR7" s="9">
        <v>216</v>
      </c>
      <c r="AS7" s="9">
        <v>203</v>
      </c>
      <c r="AT7" s="14">
        <v>148</v>
      </c>
      <c r="AU7" s="14">
        <v>239</v>
      </c>
      <c r="AV7" s="109">
        <v>272</v>
      </c>
      <c r="AW7" s="109">
        <v>419</v>
      </c>
      <c r="AX7" s="8">
        <v>361</v>
      </c>
      <c r="AY7" s="8">
        <v>362</v>
      </c>
      <c r="AZ7" s="8">
        <v>274</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9</v>
      </c>
      <c r="AA8" s="119">
        <v>14</v>
      </c>
      <c r="AB8" s="119">
        <v>20</v>
      </c>
      <c r="AC8" s="119">
        <v>19</v>
      </c>
      <c r="AD8" s="119">
        <v>34</v>
      </c>
      <c r="AE8" s="119">
        <v>22</v>
      </c>
      <c r="AF8" s="119">
        <v>19</v>
      </c>
      <c r="AG8" s="8">
        <v>33</v>
      </c>
      <c r="AH8" s="9">
        <v>62</v>
      </c>
      <c r="AI8" s="9">
        <v>75</v>
      </c>
      <c r="AJ8" s="9">
        <v>120</v>
      </c>
      <c r="AK8" s="9">
        <v>93</v>
      </c>
      <c r="AL8" s="9">
        <v>149</v>
      </c>
      <c r="AM8" s="9">
        <v>319</v>
      </c>
      <c r="AN8" s="9">
        <v>118</v>
      </c>
      <c r="AO8" s="9">
        <v>95</v>
      </c>
      <c r="AP8" s="9">
        <v>76</v>
      </c>
      <c r="AQ8" s="9">
        <v>32</v>
      </c>
      <c r="AR8" s="9">
        <v>12</v>
      </c>
      <c r="AS8" s="9">
        <v>23</v>
      </c>
      <c r="AT8" s="14">
        <v>12</v>
      </c>
      <c r="AU8" s="14">
        <v>7</v>
      </c>
      <c r="AV8" s="109">
        <v>9</v>
      </c>
      <c r="AW8" s="109">
        <v>33</v>
      </c>
      <c r="AX8" s="8">
        <v>27</v>
      </c>
      <c r="AY8" s="8">
        <v>23</v>
      </c>
      <c r="AZ8" s="8">
        <v>18</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64">
        <v>0</v>
      </c>
      <c r="AA9" s="119">
        <v>1</v>
      </c>
      <c r="AB9" s="119">
        <v>2</v>
      </c>
      <c r="AC9" s="119">
        <v>1</v>
      </c>
      <c r="AD9" s="119">
        <v>16</v>
      </c>
      <c r="AE9" s="119">
        <v>12</v>
      </c>
      <c r="AF9" s="119">
        <v>9</v>
      </c>
      <c r="AG9" s="8">
        <v>20</v>
      </c>
      <c r="AH9" s="9">
        <v>14</v>
      </c>
      <c r="AI9" s="9">
        <v>39</v>
      </c>
      <c r="AJ9" s="9">
        <v>40</v>
      </c>
      <c r="AK9" s="9">
        <v>54</v>
      </c>
      <c r="AL9" s="9">
        <v>30</v>
      </c>
      <c r="AM9" s="9">
        <v>39</v>
      </c>
      <c r="AN9" s="9">
        <v>35</v>
      </c>
      <c r="AO9" s="9">
        <v>15</v>
      </c>
      <c r="AP9" s="9">
        <v>22</v>
      </c>
      <c r="AQ9" s="9">
        <v>4</v>
      </c>
      <c r="AR9" s="9">
        <v>9</v>
      </c>
      <c r="AS9" s="9">
        <v>6</v>
      </c>
      <c r="AT9" s="14">
        <v>2</v>
      </c>
      <c r="AU9" s="14">
        <v>4</v>
      </c>
      <c r="AV9" s="109">
        <v>5</v>
      </c>
      <c r="AW9" s="109">
        <v>9</v>
      </c>
      <c r="AX9" s="8">
        <v>5</v>
      </c>
      <c r="AY9" s="8">
        <v>5</v>
      </c>
      <c r="AZ9" s="8">
        <v>5</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64">
        <v>0</v>
      </c>
      <c r="AA10" s="64">
        <v>0</v>
      </c>
      <c r="AB10" s="64">
        <v>0</v>
      </c>
      <c r="AC10" s="64">
        <v>0</v>
      </c>
      <c r="AD10" s="119">
        <v>2</v>
      </c>
      <c r="AE10" s="119">
        <v>1</v>
      </c>
      <c r="AF10" s="119">
        <v>7</v>
      </c>
      <c r="AG10" s="8">
        <v>2</v>
      </c>
      <c r="AH10" s="9">
        <v>1</v>
      </c>
      <c r="AI10" s="9">
        <v>15</v>
      </c>
      <c r="AJ10" s="9">
        <v>3</v>
      </c>
      <c r="AK10" s="9">
        <v>6</v>
      </c>
      <c r="AL10" s="9">
        <v>13</v>
      </c>
      <c r="AM10" s="9">
        <v>13</v>
      </c>
      <c r="AN10" s="9">
        <v>2</v>
      </c>
      <c r="AO10" s="9">
        <v>1</v>
      </c>
      <c r="AP10" s="9">
        <v>2</v>
      </c>
      <c r="AQ10" s="64">
        <v>0</v>
      </c>
      <c r="AR10" s="64">
        <v>0</v>
      </c>
      <c r="AS10" s="9">
        <v>1</v>
      </c>
      <c r="AT10" s="64">
        <v>0</v>
      </c>
      <c r="AU10" s="14">
        <v>1</v>
      </c>
      <c r="AV10" s="64">
        <v>0</v>
      </c>
      <c r="AW10" s="64">
        <v>0</v>
      </c>
      <c r="AX10" s="8">
        <v>0</v>
      </c>
      <c r="AY10" s="128">
        <v>0</v>
      </c>
      <c r="AZ10" s="8">
        <v>0</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6</v>
      </c>
      <c r="AA11" s="119">
        <v>2</v>
      </c>
      <c r="AB11" s="119">
        <v>2</v>
      </c>
      <c r="AC11" s="119">
        <v>3</v>
      </c>
      <c r="AD11" s="119">
        <v>22</v>
      </c>
      <c r="AE11" s="119">
        <v>76</v>
      </c>
      <c r="AF11" s="119">
        <v>39</v>
      </c>
      <c r="AG11" s="8">
        <v>54</v>
      </c>
      <c r="AH11" s="9">
        <v>93</v>
      </c>
      <c r="AI11" s="9">
        <v>82</v>
      </c>
      <c r="AJ11" s="9">
        <v>73</v>
      </c>
      <c r="AK11" s="9">
        <v>117</v>
      </c>
      <c r="AL11" s="9">
        <v>88</v>
      </c>
      <c r="AM11" s="9">
        <v>69</v>
      </c>
      <c r="AN11" s="9">
        <v>49</v>
      </c>
      <c r="AO11" s="9">
        <v>34</v>
      </c>
      <c r="AP11" s="9">
        <v>31</v>
      </c>
      <c r="AQ11" s="9">
        <v>15</v>
      </c>
      <c r="AR11" s="9">
        <v>5</v>
      </c>
      <c r="AS11" s="9">
        <v>6</v>
      </c>
      <c r="AT11" s="14">
        <v>1</v>
      </c>
      <c r="AU11" s="14">
        <v>3</v>
      </c>
      <c r="AV11" s="109">
        <v>3</v>
      </c>
      <c r="AW11" s="109">
        <v>7</v>
      </c>
      <c r="AX11" s="8">
        <v>9</v>
      </c>
      <c r="AY11" s="8">
        <v>13</v>
      </c>
      <c r="AZ11" s="8">
        <v>6</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47</v>
      </c>
      <c r="AA12" s="119">
        <v>85</v>
      </c>
      <c r="AB12" s="119">
        <v>160</v>
      </c>
      <c r="AC12" s="119">
        <v>235</v>
      </c>
      <c r="AD12" s="119">
        <v>458</v>
      </c>
      <c r="AE12" s="119">
        <v>490</v>
      </c>
      <c r="AF12" s="119">
        <v>741</v>
      </c>
      <c r="AG12" s="8">
        <v>760</v>
      </c>
      <c r="AH12" s="9">
        <v>1174</v>
      </c>
      <c r="AI12" s="9">
        <v>939</v>
      </c>
      <c r="AJ12" s="9">
        <v>980</v>
      </c>
      <c r="AK12" s="9">
        <v>1495</v>
      </c>
      <c r="AL12" s="9">
        <v>1518</v>
      </c>
      <c r="AM12" s="9">
        <v>1728</v>
      </c>
      <c r="AN12" s="9">
        <v>1019</v>
      </c>
      <c r="AO12" s="9">
        <v>599</v>
      </c>
      <c r="AP12" s="9">
        <v>490</v>
      </c>
      <c r="AQ12" s="9">
        <v>219</v>
      </c>
      <c r="AR12" s="9">
        <v>115</v>
      </c>
      <c r="AS12" s="9">
        <v>105</v>
      </c>
      <c r="AT12" s="14">
        <v>93</v>
      </c>
      <c r="AU12" s="14">
        <v>110</v>
      </c>
      <c r="AV12" s="109">
        <v>156</v>
      </c>
      <c r="AW12" s="109">
        <v>241</v>
      </c>
      <c r="AX12" s="8">
        <v>253</v>
      </c>
      <c r="AY12" s="8">
        <v>247</v>
      </c>
      <c r="AZ12" s="8">
        <v>203</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64">
        <v>0</v>
      </c>
      <c r="AA13" s="64">
        <v>0</v>
      </c>
      <c r="AB13" s="64">
        <v>0</v>
      </c>
      <c r="AC13" s="119">
        <v>1</v>
      </c>
      <c r="AD13" s="119">
        <v>2</v>
      </c>
      <c r="AE13" s="119">
        <v>1</v>
      </c>
      <c r="AF13" s="119">
        <v>3</v>
      </c>
      <c r="AG13" s="8">
        <v>3</v>
      </c>
      <c r="AH13" s="9">
        <v>7</v>
      </c>
      <c r="AI13" s="9">
        <v>3</v>
      </c>
      <c r="AJ13" s="9">
        <v>10</v>
      </c>
      <c r="AK13" s="9">
        <v>6</v>
      </c>
      <c r="AL13" s="9">
        <v>41</v>
      </c>
      <c r="AM13" s="9">
        <v>21</v>
      </c>
      <c r="AN13" s="9">
        <v>16</v>
      </c>
      <c r="AO13" s="9">
        <v>2</v>
      </c>
      <c r="AP13" s="9">
        <v>5</v>
      </c>
      <c r="AQ13" s="9">
        <v>1</v>
      </c>
      <c r="AR13" s="9">
        <v>1</v>
      </c>
      <c r="AS13" s="9">
        <v>2</v>
      </c>
      <c r="AT13" s="64">
        <v>0</v>
      </c>
      <c r="AU13" s="14">
        <v>2</v>
      </c>
      <c r="AV13" s="64">
        <v>0</v>
      </c>
      <c r="AW13" s="64">
        <v>2</v>
      </c>
      <c r="AX13" s="8">
        <v>1</v>
      </c>
      <c r="AY13" s="8">
        <v>2</v>
      </c>
      <c r="AZ13" s="8">
        <v>5</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64">
        <v>0</v>
      </c>
      <c r="AA14" s="64">
        <v>0</v>
      </c>
      <c r="AB14" s="119">
        <v>2</v>
      </c>
      <c r="AC14" s="119">
        <v>3</v>
      </c>
      <c r="AD14" s="64">
        <v>0</v>
      </c>
      <c r="AE14" s="119">
        <v>2</v>
      </c>
      <c r="AF14" s="119">
        <v>6</v>
      </c>
      <c r="AG14" s="8">
        <v>1</v>
      </c>
      <c r="AH14" s="9">
        <v>5</v>
      </c>
      <c r="AI14" s="9">
        <v>6</v>
      </c>
      <c r="AJ14" s="9">
        <v>4</v>
      </c>
      <c r="AK14" s="9">
        <v>9</v>
      </c>
      <c r="AL14" s="9">
        <v>11</v>
      </c>
      <c r="AM14" s="9">
        <v>8</v>
      </c>
      <c r="AN14" s="9">
        <v>8</v>
      </c>
      <c r="AO14" s="9">
        <v>5</v>
      </c>
      <c r="AP14" s="9">
        <v>3</v>
      </c>
      <c r="AQ14" s="9">
        <v>3</v>
      </c>
      <c r="AR14" s="9">
        <v>1</v>
      </c>
      <c r="AS14" s="64">
        <v>0</v>
      </c>
      <c r="AT14" s="14">
        <v>1</v>
      </c>
      <c r="AU14" s="14">
        <v>3</v>
      </c>
      <c r="AV14" s="64">
        <v>0</v>
      </c>
      <c r="AW14" s="64">
        <v>1</v>
      </c>
      <c r="AX14" s="64">
        <v>0</v>
      </c>
      <c r="AY14" s="128">
        <v>4</v>
      </c>
      <c r="AZ14" s="8">
        <v>0</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27</v>
      </c>
      <c r="AA15" s="119">
        <v>3</v>
      </c>
      <c r="AB15" s="119">
        <v>2</v>
      </c>
      <c r="AC15" s="119">
        <v>11</v>
      </c>
      <c r="AD15" s="119">
        <v>26</v>
      </c>
      <c r="AE15" s="119">
        <v>22</v>
      </c>
      <c r="AF15" s="119">
        <v>27</v>
      </c>
      <c r="AG15" s="8">
        <v>21</v>
      </c>
      <c r="AH15" s="9">
        <v>66</v>
      </c>
      <c r="AI15" s="9">
        <v>48</v>
      </c>
      <c r="AJ15" s="9">
        <v>61</v>
      </c>
      <c r="AK15" s="9">
        <v>70</v>
      </c>
      <c r="AL15" s="9">
        <v>77</v>
      </c>
      <c r="AM15" s="9">
        <v>154</v>
      </c>
      <c r="AN15" s="9">
        <v>40</v>
      </c>
      <c r="AO15" s="9">
        <v>38</v>
      </c>
      <c r="AP15" s="9">
        <v>41</v>
      </c>
      <c r="AQ15" s="9">
        <v>15</v>
      </c>
      <c r="AR15" s="9">
        <v>9</v>
      </c>
      <c r="AS15" s="9">
        <v>10</v>
      </c>
      <c r="AT15" s="14">
        <v>7</v>
      </c>
      <c r="AU15" s="14">
        <v>4</v>
      </c>
      <c r="AV15" s="109">
        <v>5</v>
      </c>
      <c r="AW15" s="109">
        <v>19</v>
      </c>
      <c r="AX15" s="8">
        <v>18</v>
      </c>
      <c r="AY15" s="8">
        <v>12</v>
      </c>
      <c r="AZ15" s="8">
        <v>14</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57"/>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c r="B25" s="127"/>
    </row>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sheetData>
  <mergeCells count="2">
    <mergeCell ref="B20:C20"/>
    <mergeCell ref="B1:AZ1"/>
  </mergeCells>
  <hyperlinks>
    <hyperlink ref="B26" location="Contents!A1" display="(Back to contents)" xr:uid="{00000000-0004-0000-3800-000000000000}"/>
    <hyperlink ref="B20" r:id="rId1" xr:uid="{00000000-0004-0000-3800-000001000000}"/>
    <hyperlink ref="B20:C20" r:id="rId2" display="https://estatistica.madeira.gov.pt/" xr:uid="{00000000-0004-0000-38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AZ31"/>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552</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90.990712383156605</v>
      </c>
      <c r="D4" s="122">
        <v>347.2630959387875</v>
      </c>
      <c r="E4" s="122">
        <v>154.37794914256642</v>
      </c>
      <c r="F4" s="122">
        <v>304.27669316946162</v>
      </c>
      <c r="G4" s="122">
        <v>448.23475424227615</v>
      </c>
      <c r="H4" s="122">
        <v>227.80598756995639</v>
      </c>
      <c r="I4" s="122">
        <v>2318.1332987500127</v>
      </c>
      <c r="J4" s="122">
        <v>4350.2459073632544</v>
      </c>
      <c r="K4" s="122">
        <v>4621.9211699803473</v>
      </c>
      <c r="L4" s="122">
        <v>3864.2571402918966</v>
      </c>
      <c r="M4" s="122">
        <v>7738.6348899153045</v>
      </c>
      <c r="N4" s="122">
        <v>8611.9402240600157</v>
      </c>
      <c r="O4" s="122">
        <v>16061.431949002903</v>
      </c>
      <c r="P4" s="122">
        <v>13993.241288494728</v>
      </c>
      <c r="Q4" s="122">
        <v>8643.5640107341314</v>
      </c>
      <c r="R4" s="122">
        <v>4815.0906315778966</v>
      </c>
      <c r="S4" s="122">
        <v>13284.713839646451</v>
      </c>
      <c r="T4" s="122">
        <v>3262.4923933320697</v>
      </c>
      <c r="U4" s="122">
        <v>5979.0504883231406</v>
      </c>
      <c r="V4" s="122">
        <v>4374.4575572869389</v>
      </c>
      <c r="W4" s="122">
        <v>6908.3508743927132</v>
      </c>
      <c r="X4" s="122">
        <v>10454.803922546662</v>
      </c>
      <c r="Y4" s="122">
        <v>15343.023313813708</v>
      </c>
      <c r="Z4" s="122">
        <v>41824.20366915733</v>
      </c>
      <c r="AA4" s="122">
        <v>30691.034606598099</v>
      </c>
      <c r="AB4" s="122">
        <v>51680.450115222309</v>
      </c>
      <c r="AC4" s="122">
        <v>60678.764178330224</v>
      </c>
      <c r="AD4" s="122">
        <v>124205.6643489191</v>
      </c>
      <c r="AE4" s="122">
        <v>167750.72076296128</v>
      </c>
      <c r="AF4" s="122">
        <v>174582</v>
      </c>
      <c r="AG4" s="6">
        <v>208583</v>
      </c>
      <c r="AH4" s="123">
        <v>312865</v>
      </c>
      <c r="AI4" s="123">
        <v>262129</v>
      </c>
      <c r="AJ4" s="123">
        <v>294806</v>
      </c>
      <c r="AK4" s="123">
        <v>404774</v>
      </c>
      <c r="AL4" s="123">
        <v>449972</v>
      </c>
      <c r="AM4" s="123">
        <v>502859</v>
      </c>
      <c r="AN4" s="123">
        <v>320870</v>
      </c>
      <c r="AO4" s="123">
        <v>183022</v>
      </c>
      <c r="AP4" s="123">
        <v>247043</v>
      </c>
      <c r="AQ4" s="123">
        <v>80939</v>
      </c>
      <c r="AR4" s="123">
        <v>39466</v>
      </c>
      <c r="AS4" s="123">
        <v>43992</v>
      </c>
      <c r="AT4" s="108">
        <v>33585</v>
      </c>
      <c r="AU4" s="108">
        <v>42898</v>
      </c>
      <c r="AV4" s="108">
        <v>53151.2667</v>
      </c>
      <c r="AW4" s="108">
        <v>86839.3603</v>
      </c>
      <c r="AX4" s="6">
        <v>83005.016820000004</v>
      </c>
      <c r="AY4" s="6">
        <v>81941.334090000004</v>
      </c>
      <c r="AZ4" s="6">
        <v>72814</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64">
        <v>0</v>
      </c>
      <c r="AA5" s="64">
        <v>0</v>
      </c>
      <c r="AB5" s="119">
        <v>139.66341117905847</v>
      </c>
      <c r="AC5" s="119">
        <v>44.89181073612594</v>
      </c>
      <c r="AD5" s="119">
        <v>832.99248810367021</v>
      </c>
      <c r="AE5" s="119">
        <v>823.01653016230887</v>
      </c>
      <c r="AF5" s="119">
        <v>782</v>
      </c>
      <c r="AG5" s="8">
        <v>1416</v>
      </c>
      <c r="AH5" s="9">
        <v>600</v>
      </c>
      <c r="AI5" s="9">
        <v>542</v>
      </c>
      <c r="AJ5" s="9">
        <v>1991</v>
      </c>
      <c r="AK5" s="9">
        <v>1746</v>
      </c>
      <c r="AL5" s="9">
        <v>3263</v>
      </c>
      <c r="AM5" s="9">
        <v>3119</v>
      </c>
      <c r="AN5" s="9">
        <v>2443</v>
      </c>
      <c r="AO5" s="9">
        <v>1077</v>
      </c>
      <c r="AP5" s="9">
        <v>1074</v>
      </c>
      <c r="AQ5" s="9">
        <v>255</v>
      </c>
      <c r="AR5" s="9">
        <v>289</v>
      </c>
      <c r="AS5" s="9">
        <v>205</v>
      </c>
      <c r="AT5" s="64">
        <v>0</v>
      </c>
      <c r="AU5" s="14">
        <v>295</v>
      </c>
      <c r="AV5" s="109">
        <v>244.4</v>
      </c>
      <c r="AW5" s="109">
        <v>758.82</v>
      </c>
      <c r="AX5" s="8">
        <v>723</v>
      </c>
      <c r="AY5" s="8">
        <v>1434.5</v>
      </c>
      <c r="AZ5" s="8">
        <v>498</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124.69947426701648</v>
      </c>
      <c r="AA6" s="119">
        <v>359.13448588900752</v>
      </c>
      <c r="AB6" s="119">
        <v>4918.1472650911301</v>
      </c>
      <c r="AC6" s="119">
        <v>1830.5882822398021</v>
      </c>
      <c r="AD6" s="119">
        <v>6000.538701728834</v>
      </c>
      <c r="AE6" s="119">
        <v>8898.5544836942972</v>
      </c>
      <c r="AF6" s="119">
        <v>9724</v>
      </c>
      <c r="AG6" s="8">
        <v>12208</v>
      </c>
      <c r="AH6" s="9">
        <v>28338</v>
      </c>
      <c r="AI6" s="9">
        <v>15556</v>
      </c>
      <c r="AJ6" s="9">
        <v>27671</v>
      </c>
      <c r="AK6" s="9">
        <v>26300</v>
      </c>
      <c r="AL6" s="9">
        <v>24175</v>
      </c>
      <c r="AM6" s="9">
        <v>28721</v>
      </c>
      <c r="AN6" s="9">
        <v>22076</v>
      </c>
      <c r="AO6" s="9">
        <v>11347</v>
      </c>
      <c r="AP6" s="9">
        <v>18398</v>
      </c>
      <c r="AQ6" s="9">
        <v>5515</v>
      </c>
      <c r="AR6" s="9">
        <v>2215</v>
      </c>
      <c r="AS6" s="9">
        <v>2510</v>
      </c>
      <c r="AT6" s="14">
        <v>2283</v>
      </c>
      <c r="AU6" s="14">
        <v>3574</v>
      </c>
      <c r="AV6" s="109">
        <v>3523.5916499999998</v>
      </c>
      <c r="AW6" s="109">
        <v>5964.3255999999992</v>
      </c>
      <c r="AX6" s="8">
        <v>5486.3822499999997</v>
      </c>
      <c r="AY6" s="8">
        <v>5729.3584199999996</v>
      </c>
      <c r="AZ6" s="8">
        <v>3953</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36816.272782593951</v>
      </c>
      <c r="AA7" s="119">
        <v>24181.722049859836</v>
      </c>
      <c r="AB7" s="119">
        <v>34037.968495924826</v>
      </c>
      <c r="AC7" s="119">
        <v>41375.285561796067</v>
      </c>
      <c r="AD7" s="119">
        <v>76380.921978032944</v>
      </c>
      <c r="AE7" s="119">
        <v>118210.11362616095</v>
      </c>
      <c r="AF7" s="119">
        <v>97654</v>
      </c>
      <c r="AG7" s="8">
        <v>117836</v>
      </c>
      <c r="AH7" s="9">
        <v>153391</v>
      </c>
      <c r="AI7" s="9">
        <v>139836</v>
      </c>
      <c r="AJ7" s="9">
        <v>146777</v>
      </c>
      <c r="AK7" s="9">
        <v>215532</v>
      </c>
      <c r="AL7" s="9">
        <v>248548</v>
      </c>
      <c r="AM7" s="9">
        <v>262270</v>
      </c>
      <c r="AN7" s="9">
        <v>179621</v>
      </c>
      <c r="AO7" s="9">
        <v>95223</v>
      </c>
      <c r="AP7" s="9">
        <v>156688</v>
      </c>
      <c r="AQ7" s="9">
        <v>46999</v>
      </c>
      <c r="AR7" s="9">
        <v>22668</v>
      </c>
      <c r="AS7" s="9">
        <v>26498</v>
      </c>
      <c r="AT7" s="14">
        <v>20451</v>
      </c>
      <c r="AU7" s="14">
        <v>27421</v>
      </c>
      <c r="AV7" s="109">
        <v>33296.426780000002</v>
      </c>
      <c r="AW7" s="109">
        <v>50453.299299999999</v>
      </c>
      <c r="AX7" s="8">
        <v>45641.479530000004</v>
      </c>
      <c r="AY7" s="8">
        <v>44299.631079999999</v>
      </c>
      <c r="AZ7" s="8">
        <v>40579</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483.83396015602398</v>
      </c>
      <c r="AA8" s="119">
        <v>753.18482457277958</v>
      </c>
      <c r="AB8" s="119">
        <v>1167.1870791392744</v>
      </c>
      <c r="AC8" s="119">
        <v>1152.2231422272325</v>
      </c>
      <c r="AD8" s="119">
        <v>1905.407966800012</v>
      </c>
      <c r="AE8" s="119">
        <v>1486.4177332628365</v>
      </c>
      <c r="AF8" s="119">
        <v>1300</v>
      </c>
      <c r="AG8" s="8">
        <v>2586</v>
      </c>
      <c r="AH8" s="9">
        <v>5787</v>
      </c>
      <c r="AI8" s="9">
        <v>6489</v>
      </c>
      <c r="AJ8" s="9">
        <v>12295</v>
      </c>
      <c r="AK8" s="9">
        <v>8834</v>
      </c>
      <c r="AL8" s="9">
        <v>12921</v>
      </c>
      <c r="AM8" s="9">
        <v>24529</v>
      </c>
      <c r="AN8" s="9">
        <v>11818</v>
      </c>
      <c r="AO8" s="9">
        <v>9482</v>
      </c>
      <c r="AP8" s="9">
        <v>9530</v>
      </c>
      <c r="AQ8" s="9">
        <v>3176</v>
      </c>
      <c r="AR8" s="9">
        <v>1111</v>
      </c>
      <c r="AS8" s="9">
        <v>1683</v>
      </c>
      <c r="AT8" s="14">
        <v>1135</v>
      </c>
      <c r="AU8" s="14">
        <v>619</v>
      </c>
      <c r="AV8" s="109">
        <v>1039.6267399999999</v>
      </c>
      <c r="AW8" s="109">
        <v>2496.3921399999999</v>
      </c>
      <c r="AX8" s="8">
        <v>2418.4207099999999</v>
      </c>
      <c r="AY8" s="8">
        <v>2318.98</v>
      </c>
      <c r="AZ8" s="8">
        <v>2110</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64">
        <v>0</v>
      </c>
      <c r="AA9" s="119">
        <v>49.879789706806591</v>
      </c>
      <c r="AB9" s="119">
        <v>104.74755838429385</v>
      </c>
      <c r="AC9" s="119">
        <v>14.96393691204198</v>
      </c>
      <c r="AD9" s="119">
        <v>847.95642501571217</v>
      </c>
      <c r="AE9" s="119">
        <v>708.2930138366537</v>
      </c>
      <c r="AF9" s="119">
        <v>901</v>
      </c>
      <c r="AG9" s="8">
        <v>1753</v>
      </c>
      <c r="AH9" s="9">
        <v>1367</v>
      </c>
      <c r="AI9" s="9">
        <v>3656</v>
      </c>
      <c r="AJ9" s="9">
        <v>4216</v>
      </c>
      <c r="AK9" s="9">
        <v>4406</v>
      </c>
      <c r="AL9" s="9">
        <v>2312</v>
      </c>
      <c r="AM9" s="9">
        <v>3434</v>
      </c>
      <c r="AN9" s="9">
        <v>3863</v>
      </c>
      <c r="AO9" s="9">
        <v>1567</v>
      </c>
      <c r="AP9" s="9">
        <v>2088</v>
      </c>
      <c r="AQ9" s="9">
        <v>352</v>
      </c>
      <c r="AR9" s="9">
        <v>930</v>
      </c>
      <c r="AS9" s="9">
        <v>3000</v>
      </c>
      <c r="AT9" s="14">
        <v>242</v>
      </c>
      <c r="AU9" s="14">
        <v>67</v>
      </c>
      <c r="AV9" s="109">
        <v>528.68921999999998</v>
      </c>
      <c r="AW9" s="109">
        <v>1237.5125600000001</v>
      </c>
      <c r="AX9" s="8">
        <v>765</v>
      </c>
      <c r="AY9" s="8">
        <v>480.5</v>
      </c>
      <c r="AZ9" s="8">
        <v>582</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64">
        <v>0</v>
      </c>
      <c r="AA10" s="64">
        <v>0</v>
      </c>
      <c r="AB10" s="64">
        <v>0</v>
      </c>
      <c r="AC10" s="64">
        <v>0</v>
      </c>
      <c r="AD10" s="119">
        <v>114.72351632565517</v>
      </c>
      <c r="AE10" s="119">
        <v>49.879789706806591</v>
      </c>
      <c r="AF10" s="119">
        <v>554</v>
      </c>
      <c r="AG10" s="8">
        <v>150</v>
      </c>
      <c r="AH10" s="9">
        <v>66</v>
      </c>
      <c r="AI10" s="9">
        <v>1354</v>
      </c>
      <c r="AJ10" s="9">
        <v>125</v>
      </c>
      <c r="AK10" s="9">
        <v>478</v>
      </c>
      <c r="AL10" s="9">
        <v>982</v>
      </c>
      <c r="AM10" s="9">
        <v>1149</v>
      </c>
      <c r="AN10" s="9">
        <v>140</v>
      </c>
      <c r="AO10" s="9">
        <v>95</v>
      </c>
      <c r="AP10" s="9">
        <v>77</v>
      </c>
      <c r="AQ10" s="9" t="s">
        <v>48</v>
      </c>
      <c r="AR10" s="64">
        <v>0</v>
      </c>
      <c r="AS10" s="9">
        <v>65</v>
      </c>
      <c r="AT10" s="64">
        <v>0</v>
      </c>
      <c r="AU10" s="14">
        <v>60</v>
      </c>
      <c r="AV10" s="64">
        <v>0</v>
      </c>
      <c r="AW10" s="64">
        <v>0</v>
      </c>
      <c r="AX10" s="8">
        <v>0</v>
      </c>
      <c r="AY10" s="128">
        <v>0</v>
      </c>
      <c r="AZ10" s="8">
        <v>0</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329.20661206492349</v>
      </c>
      <c r="AA11" s="119">
        <v>114.72351632565517</v>
      </c>
      <c r="AB11" s="119">
        <v>109.73553735497451</v>
      </c>
      <c r="AC11" s="119">
        <v>224.45905368062967</v>
      </c>
      <c r="AD11" s="119">
        <v>1875.4800929759281</v>
      </c>
      <c r="AE11" s="119">
        <v>5352.1014355403477</v>
      </c>
      <c r="AF11" s="119">
        <v>3099</v>
      </c>
      <c r="AG11" s="8">
        <v>4941</v>
      </c>
      <c r="AH11" s="9">
        <v>8822</v>
      </c>
      <c r="AI11" s="9">
        <v>6514</v>
      </c>
      <c r="AJ11" s="9">
        <v>6490</v>
      </c>
      <c r="AK11" s="9">
        <v>8196</v>
      </c>
      <c r="AL11" s="9">
        <v>7414</v>
      </c>
      <c r="AM11" s="9">
        <v>6216</v>
      </c>
      <c r="AN11" s="9">
        <v>3904</v>
      </c>
      <c r="AO11" s="9">
        <v>3262</v>
      </c>
      <c r="AP11" s="9">
        <v>3176</v>
      </c>
      <c r="AQ11" s="9">
        <v>1822</v>
      </c>
      <c r="AR11" s="9">
        <v>319</v>
      </c>
      <c r="AS11" s="9">
        <v>375</v>
      </c>
      <c r="AT11" s="14">
        <v>95</v>
      </c>
      <c r="AU11" s="14">
        <v>284</v>
      </c>
      <c r="AV11" s="109">
        <v>144.5</v>
      </c>
      <c r="AW11" s="109">
        <v>590.5</v>
      </c>
      <c r="AX11" s="8">
        <v>714.7</v>
      </c>
      <c r="AY11" s="8">
        <v>1556.6154899999999</v>
      </c>
      <c r="AZ11" s="8">
        <v>793</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2912.9797188775051</v>
      </c>
      <c r="AA12" s="119">
        <v>5102.7024870063151</v>
      </c>
      <c r="AB12" s="119">
        <v>10993.505651380174</v>
      </c>
      <c r="AC12" s="119">
        <v>15293.143524106903</v>
      </c>
      <c r="AD12" s="119">
        <v>32421.863309424287</v>
      </c>
      <c r="AE12" s="119">
        <v>30686.046627627416</v>
      </c>
      <c r="AF12" s="119">
        <v>57875</v>
      </c>
      <c r="AG12" s="8">
        <v>65777</v>
      </c>
      <c r="AH12" s="9">
        <v>108597</v>
      </c>
      <c r="AI12" s="9">
        <v>83681</v>
      </c>
      <c r="AJ12" s="9">
        <v>88878</v>
      </c>
      <c r="AK12" s="9">
        <v>124201</v>
      </c>
      <c r="AL12" s="9">
        <v>139495</v>
      </c>
      <c r="AM12" s="9">
        <v>146316</v>
      </c>
      <c r="AN12" s="9">
        <v>90450</v>
      </c>
      <c r="AO12" s="9">
        <v>56593</v>
      </c>
      <c r="AP12" s="9">
        <v>51051</v>
      </c>
      <c r="AQ12" s="9">
        <v>21373</v>
      </c>
      <c r="AR12" s="9">
        <v>10656</v>
      </c>
      <c r="AS12" s="9">
        <v>8607</v>
      </c>
      <c r="AT12" s="14">
        <v>8709</v>
      </c>
      <c r="AU12" s="14">
        <v>9968</v>
      </c>
      <c r="AV12" s="109">
        <v>14008.032310000001</v>
      </c>
      <c r="AW12" s="109">
        <v>23803.06668</v>
      </c>
      <c r="AX12" s="8">
        <v>25304.572989999997</v>
      </c>
      <c r="AY12" s="8">
        <v>24604.249100000001</v>
      </c>
      <c r="AZ12" s="8">
        <v>22581</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64">
        <v>0</v>
      </c>
      <c r="AA13" s="64">
        <v>0</v>
      </c>
      <c r="AB13" s="64">
        <v>0</v>
      </c>
      <c r="AC13" s="119">
        <v>74.819684560209893</v>
      </c>
      <c r="AD13" s="119">
        <v>189.54320088586505</v>
      </c>
      <c r="AE13" s="119">
        <v>24.939894853403295</v>
      </c>
      <c r="AF13" s="119">
        <v>129</v>
      </c>
      <c r="AG13" s="8">
        <v>219</v>
      </c>
      <c r="AH13" s="9">
        <v>497</v>
      </c>
      <c r="AI13" s="9">
        <v>182</v>
      </c>
      <c r="AJ13" s="9">
        <v>928</v>
      </c>
      <c r="AK13" s="9">
        <v>288</v>
      </c>
      <c r="AL13" s="9">
        <v>2796</v>
      </c>
      <c r="AM13" s="9">
        <v>1268</v>
      </c>
      <c r="AN13" s="9">
        <v>1089</v>
      </c>
      <c r="AO13" s="9">
        <v>136</v>
      </c>
      <c r="AP13" s="9">
        <v>480</v>
      </c>
      <c r="AQ13" s="9">
        <v>60</v>
      </c>
      <c r="AR13" s="9">
        <v>78</v>
      </c>
      <c r="AS13" s="9">
        <v>126</v>
      </c>
      <c r="AT13" s="64">
        <v>0</v>
      </c>
      <c r="AU13" s="14">
        <v>65</v>
      </c>
      <c r="AV13" s="64">
        <v>0</v>
      </c>
      <c r="AW13" s="64">
        <v>100</v>
      </c>
      <c r="AX13" s="8">
        <v>105.99144</v>
      </c>
      <c r="AY13" s="8">
        <v>145</v>
      </c>
      <c r="AZ13" s="8">
        <v>210</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64">
        <v>0</v>
      </c>
      <c r="AA14" s="64">
        <v>0</v>
      </c>
      <c r="AB14" s="119">
        <v>119.71149529633584</v>
      </c>
      <c r="AC14" s="119">
        <v>99.759579413613181</v>
      </c>
      <c r="AD14" s="64">
        <v>0</v>
      </c>
      <c r="AE14" s="119">
        <v>244.41096956335232</v>
      </c>
      <c r="AF14" s="119">
        <v>481</v>
      </c>
      <c r="AG14" s="8">
        <v>20</v>
      </c>
      <c r="AH14" s="9">
        <v>488</v>
      </c>
      <c r="AI14" s="9">
        <v>847</v>
      </c>
      <c r="AJ14" s="9">
        <v>556</v>
      </c>
      <c r="AK14" s="9">
        <v>7967</v>
      </c>
      <c r="AL14" s="9">
        <v>1094</v>
      </c>
      <c r="AM14" s="9">
        <v>729</v>
      </c>
      <c r="AN14" s="9">
        <v>690</v>
      </c>
      <c r="AO14" s="9">
        <v>357</v>
      </c>
      <c r="AP14" s="9">
        <v>285</v>
      </c>
      <c r="AQ14" s="9">
        <v>310</v>
      </c>
      <c r="AR14" s="9">
        <v>250</v>
      </c>
      <c r="AS14" s="64">
        <v>0</v>
      </c>
      <c r="AT14" s="14">
        <v>122</v>
      </c>
      <c r="AU14" s="14">
        <v>338</v>
      </c>
      <c r="AV14" s="64">
        <v>0</v>
      </c>
      <c r="AW14" s="64">
        <v>80</v>
      </c>
      <c r="AX14" s="8">
        <v>0</v>
      </c>
      <c r="AY14" s="8">
        <v>434.5</v>
      </c>
      <c r="AZ14" s="8">
        <v>0</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1157.2111211979131</v>
      </c>
      <c r="AA15" s="119">
        <v>129.68745323769716</v>
      </c>
      <c r="AB15" s="119">
        <v>89.78362147225188</v>
      </c>
      <c r="AC15" s="119">
        <v>578.60556059895657</v>
      </c>
      <c r="AD15" s="119">
        <v>3641.2246485968813</v>
      </c>
      <c r="AE15" s="119">
        <v>1266.9466585528876</v>
      </c>
      <c r="AF15" s="119">
        <v>2082</v>
      </c>
      <c r="AG15" s="8">
        <v>1676</v>
      </c>
      <c r="AH15" s="9">
        <v>4913</v>
      </c>
      <c r="AI15" s="9">
        <v>3472</v>
      </c>
      <c r="AJ15" s="9">
        <v>4879</v>
      </c>
      <c r="AK15" s="9">
        <v>6826</v>
      </c>
      <c r="AL15" s="9">
        <v>6973</v>
      </c>
      <c r="AM15" s="9">
        <v>25109</v>
      </c>
      <c r="AN15" s="9">
        <v>4775</v>
      </c>
      <c r="AO15" s="9">
        <v>3883</v>
      </c>
      <c r="AP15" s="9">
        <v>4196</v>
      </c>
      <c r="AQ15" s="9">
        <v>1077</v>
      </c>
      <c r="AR15" s="9">
        <v>952</v>
      </c>
      <c r="AS15" s="9">
        <v>923</v>
      </c>
      <c r="AT15" s="14">
        <v>548</v>
      </c>
      <c r="AU15" s="14">
        <v>209</v>
      </c>
      <c r="AV15" s="109">
        <v>366</v>
      </c>
      <c r="AW15" s="109">
        <v>1355.4440199999999</v>
      </c>
      <c r="AX15" s="8">
        <v>1845.4698999999998</v>
      </c>
      <c r="AY15" s="8">
        <v>938</v>
      </c>
      <c r="AZ15" s="8">
        <v>1508</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57"/>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c r="B25" s="127"/>
    </row>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sheetData>
  <mergeCells count="2">
    <mergeCell ref="B20:C20"/>
    <mergeCell ref="B1:AZ1"/>
  </mergeCells>
  <hyperlinks>
    <hyperlink ref="B26" location="Contents!A1" display="(Back to contents)" xr:uid="{00000000-0004-0000-3900-000000000000}"/>
    <hyperlink ref="B20" r:id="rId1" xr:uid="{00000000-0004-0000-3900-000001000000}"/>
    <hyperlink ref="B20:C20" r:id="rId2" display="https://estatistica.madeira.gov.pt/" xr:uid="{00000000-0004-0000-39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AZ31"/>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553</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75</v>
      </c>
      <c r="D4" s="122">
        <v>53</v>
      </c>
      <c r="E4" s="122">
        <v>40</v>
      </c>
      <c r="F4" s="122">
        <v>60</v>
      </c>
      <c r="G4" s="122">
        <v>36</v>
      </c>
      <c r="H4" s="122">
        <v>46</v>
      </c>
      <c r="I4" s="122">
        <v>72</v>
      </c>
      <c r="J4" s="122">
        <v>137</v>
      </c>
      <c r="K4" s="122">
        <v>147</v>
      </c>
      <c r="L4" s="122">
        <v>194</v>
      </c>
      <c r="M4" s="122">
        <v>237</v>
      </c>
      <c r="N4" s="122">
        <v>324</v>
      </c>
      <c r="O4" s="122">
        <v>235</v>
      </c>
      <c r="P4" s="122">
        <v>161</v>
      </c>
      <c r="Q4" s="122">
        <v>173</v>
      </c>
      <c r="R4" s="122">
        <v>156</v>
      </c>
      <c r="S4" s="122">
        <v>74</v>
      </c>
      <c r="T4" s="122">
        <v>68</v>
      </c>
      <c r="U4" s="122">
        <v>64</v>
      </c>
      <c r="V4" s="122">
        <v>58</v>
      </c>
      <c r="W4" s="122">
        <v>81</v>
      </c>
      <c r="X4" s="122">
        <v>70</v>
      </c>
      <c r="Y4" s="122">
        <v>69</v>
      </c>
      <c r="Z4" s="122">
        <v>96</v>
      </c>
      <c r="AA4" s="122">
        <v>134</v>
      </c>
      <c r="AB4" s="122">
        <v>121</v>
      </c>
      <c r="AC4" s="122">
        <v>165</v>
      </c>
      <c r="AD4" s="122">
        <v>176</v>
      </c>
      <c r="AE4" s="122">
        <v>202</v>
      </c>
      <c r="AF4" s="122">
        <v>182</v>
      </c>
      <c r="AG4" s="123">
        <v>202</v>
      </c>
      <c r="AH4" s="123">
        <v>232</v>
      </c>
      <c r="AI4" s="123">
        <v>222</v>
      </c>
      <c r="AJ4" s="123">
        <v>237</v>
      </c>
      <c r="AK4" s="123">
        <v>234</v>
      </c>
      <c r="AL4" s="123">
        <v>313</v>
      </c>
      <c r="AM4" s="123">
        <v>264</v>
      </c>
      <c r="AN4" s="123">
        <v>218</v>
      </c>
      <c r="AO4" s="123">
        <v>253</v>
      </c>
      <c r="AP4" s="123">
        <v>155</v>
      </c>
      <c r="AQ4" s="123">
        <v>92</v>
      </c>
      <c r="AR4" s="123">
        <v>29</v>
      </c>
      <c r="AS4" s="123">
        <v>28</v>
      </c>
      <c r="AT4" s="108">
        <v>33</v>
      </c>
      <c r="AU4" s="108">
        <v>53</v>
      </c>
      <c r="AV4" s="108">
        <v>27</v>
      </c>
      <c r="AW4" s="108">
        <v>26</v>
      </c>
      <c r="AX4" s="6">
        <v>59</v>
      </c>
      <c r="AY4" s="6">
        <v>32</v>
      </c>
      <c r="AZ4" s="6">
        <v>33</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6</v>
      </c>
      <c r="AA5" s="119">
        <v>4</v>
      </c>
      <c r="AB5" s="119">
        <v>12</v>
      </c>
      <c r="AC5" s="119">
        <v>25</v>
      </c>
      <c r="AD5" s="119">
        <v>24</v>
      </c>
      <c r="AE5" s="119">
        <v>26</v>
      </c>
      <c r="AF5" s="119">
        <v>20</v>
      </c>
      <c r="AG5" s="9">
        <v>53</v>
      </c>
      <c r="AH5" s="9">
        <v>35</v>
      </c>
      <c r="AI5" s="9">
        <v>46</v>
      </c>
      <c r="AJ5" s="9">
        <v>45</v>
      </c>
      <c r="AK5" s="9">
        <v>57</v>
      </c>
      <c r="AL5" s="9">
        <v>86</v>
      </c>
      <c r="AM5" s="9">
        <v>58</v>
      </c>
      <c r="AN5" s="9">
        <v>49</v>
      </c>
      <c r="AO5" s="9">
        <v>27</v>
      </c>
      <c r="AP5" s="9">
        <v>24</v>
      </c>
      <c r="AQ5" s="9">
        <v>21</v>
      </c>
      <c r="AR5" s="64">
        <v>0</v>
      </c>
      <c r="AS5" s="9">
        <v>6</v>
      </c>
      <c r="AT5" s="14">
        <v>3</v>
      </c>
      <c r="AU5" s="14">
        <v>14</v>
      </c>
      <c r="AV5" s="109">
        <v>4</v>
      </c>
      <c r="AW5" s="109">
        <v>6</v>
      </c>
      <c r="AX5" s="8">
        <v>10</v>
      </c>
      <c r="AY5" s="8">
        <v>10</v>
      </c>
      <c r="AZ5" s="8">
        <v>2</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5</v>
      </c>
      <c r="AA6" s="119">
        <v>8</v>
      </c>
      <c r="AB6" s="119">
        <v>3</v>
      </c>
      <c r="AC6" s="119">
        <v>6</v>
      </c>
      <c r="AD6" s="119">
        <v>26</v>
      </c>
      <c r="AE6" s="119">
        <v>17</v>
      </c>
      <c r="AF6" s="119">
        <v>23</v>
      </c>
      <c r="AG6" s="9">
        <v>26</v>
      </c>
      <c r="AH6" s="9">
        <v>35</v>
      </c>
      <c r="AI6" s="9">
        <v>23</v>
      </c>
      <c r="AJ6" s="9">
        <v>16</v>
      </c>
      <c r="AK6" s="9">
        <v>30</v>
      </c>
      <c r="AL6" s="9">
        <v>31</v>
      </c>
      <c r="AM6" s="9">
        <v>45</v>
      </c>
      <c r="AN6" s="9">
        <v>29</v>
      </c>
      <c r="AO6" s="9">
        <v>14</v>
      </c>
      <c r="AP6" s="9">
        <v>16</v>
      </c>
      <c r="AQ6" s="9">
        <v>10</v>
      </c>
      <c r="AR6" s="9">
        <v>6</v>
      </c>
      <c r="AS6" s="9">
        <v>1</v>
      </c>
      <c r="AT6" s="14">
        <v>4</v>
      </c>
      <c r="AU6" s="14">
        <v>9</v>
      </c>
      <c r="AV6" s="109">
        <v>4</v>
      </c>
      <c r="AW6" s="109">
        <v>2</v>
      </c>
      <c r="AX6" s="8">
        <v>5</v>
      </c>
      <c r="AY6" s="8">
        <v>2</v>
      </c>
      <c r="AZ6" s="8">
        <v>2</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38</v>
      </c>
      <c r="AA7" s="119">
        <v>54</v>
      </c>
      <c r="AB7" s="119">
        <v>30</v>
      </c>
      <c r="AC7" s="119">
        <v>29</v>
      </c>
      <c r="AD7" s="119">
        <v>31</v>
      </c>
      <c r="AE7" s="119">
        <v>39</v>
      </c>
      <c r="AF7" s="119">
        <v>27</v>
      </c>
      <c r="AG7" s="9">
        <v>16</v>
      </c>
      <c r="AH7" s="9">
        <v>38</v>
      </c>
      <c r="AI7" s="9">
        <v>26</v>
      </c>
      <c r="AJ7" s="9">
        <v>33</v>
      </c>
      <c r="AK7" s="9">
        <v>27</v>
      </c>
      <c r="AL7" s="9">
        <v>37</v>
      </c>
      <c r="AM7" s="9">
        <v>27</v>
      </c>
      <c r="AN7" s="9">
        <v>41</v>
      </c>
      <c r="AO7" s="9">
        <v>17</v>
      </c>
      <c r="AP7" s="9">
        <v>19</v>
      </c>
      <c r="AQ7" s="9">
        <v>7</v>
      </c>
      <c r="AR7" s="9">
        <v>1</v>
      </c>
      <c r="AS7" s="9">
        <v>5</v>
      </c>
      <c r="AT7" s="14">
        <v>4</v>
      </c>
      <c r="AU7" s="14">
        <v>4</v>
      </c>
      <c r="AV7" s="109">
        <v>3</v>
      </c>
      <c r="AW7" s="109">
        <v>4</v>
      </c>
      <c r="AX7" s="8">
        <v>10</v>
      </c>
      <c r="AY7" s="8">
        <v>3</v>
      </c>
      <c r="AZ7" s="8">
        <v>3</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5</v>
      </c>
      <c r="AA8" s="119">
        <v>11</v>
      </c>
      <c r="AB8" s="119">
        <v>18</v>
      </c>
      <c r="AC8" s="119">
        <v>12</v>
      </c>
      <c r="AD8" s="119">
        <v>14</v>
      </c>
      <c r="AE8" s="119">
        <v>11</v>
      </c>
      <c r="AF8" s="119">
        <v>7</v>
      </c>
      <c r="AG8" s="9">
        <v>11</v>
      </c>
      <c r="AH8" s="9">
        <v>20</v>
      </c>
      <c r="AI8" s="9">
        <v>24</v>
      </c>
      <c r="AJ8" s="9">
        <v>22</v>
      </c>
      <c r="AK8" s="9">
        <v>24</v>
      </c>
      <c r="AL8" s="9">
        <v>19</v>
      </c>
      <c r="AM8" s="9">
        <v>24</v>
      </c>
      <c r="AN8" s="9">
        <v>18</v>
      </c>
      <c r="AO8" s="9">
        <v>17</v>
      </c>
      <c r="AP8" s="9">
        <v>35</v>
      </c>
      <c r="AQ8" s="9">
        <v>9</v>
      </c>
      <c r="AR8" s="9">
        <v>3</v>
      </c>
      <c r="AS8" s="9">
        <v>5</v>
      </c>
      <c r="AT8" s="14">
        <v>3</v>
      </c>
      <c r="AU8" s="14">
        <v>2</v>
      </c>
      <c r="AV8" s="109">
        <v>3</v>
      </c>
      <c r="AW8" s="64">
        <v>0</v>
      </c>
      <c r="AX8" s="8">
        <v>4</v>
      </c>
      <c r="AY8" s="8">
        <v>0</v>
      </c>
      <c r="AZ8" s="8">
        <v>3</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5</v>
      </c>
      <c r="AA9" s="119">
        <v>13</v>
      </c>
      <c r="AB9" s="119">
        <v>9</v>
      </c>
      <c r="AC9" s="119">
        <v>19</v>
      </c>
      <c r="AD9" s="119">
        <v>8</v>
      </c>
      <c r="AE9" s="119">
        <v>20</v>
      </c>
      <c r="AF9" s="119">
        <v>16</v>
      </c>
      <c r="AG9" s="9">
        <v>18</v>
      </c>
      <c r="AH9" s="9">
        <v>33</v>
      </c>
      <c r="AI9" s="9">
        <v>17</v>
      </c>
      <c r="AJ9" s="9">
        <v>20</v>
      </c>
      <c r="AK9" s="9">
        <v>12</v>
      </c>
      <c r="AL9" s="9">
        <v>14</v>
      </c>
      <c r="AM9" s="9">
        <v>26</v>
      </c>
      <c r="AN9" s="9">
        <v>12</v>
      </c>
      <c r="AO9" s="9">
        <v>16</v>
      </c>
      <c r="AP9" s="9">
        <v>10</v>
      </c>
      <c r="AQ9" s="9">
        <v>15</v>
      </c>
      <c r="AR9" s="9">
        <v>3</v>
      </c>
      <c r="AS9" s="9">
        <v>2</v>
      </c>
      <c r="AT9" s="14">
        <v>8</v>
      </c>
      <c r="AU9" s="14">
        <v>6</v>
      </c>
      <c r="AV9" s="109">
        <v>1</v>
      </c>
      <c r="AW9" s="109">
        <v>1</v>
      </c>
      <c r="AX9" s="8">
        <v>3</v>
      </c>
      <c r="AY9" s="8">
        <v>4</v>
      </c>
      <c r="AZ9" s="8">
        <v>0</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64">
        <v>0</v>
      </c>
      <c r="AA10" s="119">
        <v>1</v>
      </c>
      <c r="AB10" s="119">
        <v>3</v>
      </c>
      <c r="AC10" s="119">
        <v>5</v>
      </c>
      <c r="AD10" s="119">
        <v>2</v>
      </c>
      <c r="AE10" s="119">
        <v>8</v>
      </c>
      <c r="AF10" s="64">
        <v>0</v>
      </c>
      <c r="AG10" s="9">
        <v>3</v>
      </c>
      <c r="AH10" s="9">
        <v>2</v>
      </c>
      <c r="AI10" s="9">
        <v>8</v>
      </c>
      <c r="AJ10" s="9">
        <v>2</v>
      </c>
      <c r="AK10" s="9">
        <v>6</v>
      </c>
      <c r="AL10" s="9">
        <v>3</v>
      </c>
      <c r="AM10" s="9">
        <v>3</v>
      </c>
      <c r="AN10" s="9">
        <v>2</v>
      </c>
      <c r="AO10" s="9">
        <v>3</v>
      </c>
      <c r="AP10" s="9">
        <v>1</v>
      </c>
      <c r="AQ10" s="9">
        <v>2</v>
      </c>
      <c r="AR10" s="64">
        <v>0</v>
      </c>
      <c r="AS10" s="64">
        <v>0</v>
      </c>
      <c r="AT10" s="14">
        <v>2</v>
      </c>
      <c r="AU10" s="14">
        <v>1</v>
      </c>
      <c r="AV10" s="64">
        <v>0</v>
      </c>
      <c r="AW10" s="64">
        <v>0</v>
      </c>
      <c r="AX10" s="8">
        <v>0</v>
      </c>
      <c r="AY10" s="128">
        <v>0</v>
      </c>
      <c r="AZ10" s="8">
        <v>0</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7</v>
      </c>
      <c r="AA11" s="119">
        <v>15</v>
      </c>
      <c r="AB11" s="119">
        <v>9</v>
      </c>
      <c r="AC11" s="119">
        <v>33</v>
      </c>
      <c r="AD11" s="119">
        <v>11</v>
      </c>
      <c r="AE11" s="119">
        <v>15</v>
      </c>
      <c r="AF11" s="119">
        <v>15</v>
      </c>
      <c r="AG11" s="9">
        <v>19</v>
      </c>
      <c r="AH11" s="9">
        <v>19</v>
      </c>
      <c r="AI11" s="9">
        <v>21</v>
      </c>
      <c r="AJ11" s="9">
        <v>21</v>
      </c>
      <c r="AK11" s="9">
        <v>16</v>
      </c>
      <c r="AL11" s="9">
        <v>28</v>
      </c>
      <c r="AM11" s="9">
        <v>16</v>
      </c>
      <c r="AN11" s="9">
        <v>14</v>
      </c>
      <c r="AO11" s="9">
        <v>11</v>
      </c>
      <c r="AP11" s="9">
        <v>2</v>
      </c>
      <c r="AQ11" s="9">
        <v>10</v>
      </c>
      <c r="AR11" s="9">
        <v>1</v>
      </c>
      <c r="AS11" s="9">
        <v>3</v>
      </c>
      <c r="AT11" s="64">
        <v>0</v>
      </c>
      <c r="AU11" s="14">
        <v>2</v>
      </c>
      <c r="AV11" s="109">
        <v>2</v>
      </c>
      <c r="AW11" s="109">
        <v>2</v>
      </c>
      <c r="AX11" s="8">
        <v>4</v>
      </c>
      <c r="AY11" s="8">
        <v>10</v>
      </c>
      <c r="AZ11" s="8">
        <v>10</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17</v>
      </c>
      <c r="AA12" s="119">
        <v>22</v>
      </c>
      <c r="AB12" s="119">
        <v>22</v>
      </c>
      <c r="AC12" s="119">
        <v>20</v>
      </c>
      <c r="AD12" s="119">
        <v>34</v>
      </c>
      <c r="AE12" s="119">
        <v>37</v>
      </c>
      <c r="AF12" s="119">
        <v>41</v>
      </c>
      <c r="AG12" s="9">
        <v>33</v>
      </c>
      <c r="AH12" s="9">
        <v>34</v>
      </c>
      <c r="AI12" s="9">
        <v>35</v>
      </c>
      <c r="AJ12" s="9">
        <v>53</v>
      </c>
      <c r="AK12" s="9">
        <v>36</v>
      </c>
      <c r="AL12" s="9">
        <v>65</v>
      </c>
      <c r="AM12" s="9">
        <v>28</v>
      </c>
      <c r="AN12" s="9">
        <v>34</v>
      </c>
      <c r="AO12" s="9">
        <v>75</v>
      </c>
      <c r="AP12" s="9">
        <v>21</v>
      </c>
      <c r="AQ12" s="9">
        <v>11</v>
      </c>
      <c r="AR12" s="9">
        <v>8</v>
      </c>
      <c r="AS12" s="9">
        <v>3</v>
      </c>
      <c r="AT12" s="14">
        <v>4</v>
      </c>
      <c r="AU12" s="109">
        <v>12</v>
      </c>
      <c r="AV12" s="109">
        <v>8</v>
      </c>
      <c r="AW12" s="109">
        <v>5</v>
      </c>
      <c r="AX12" s="8">
        <v>17</v>
      </c>
      <c r="AY12" s="8">
        <v>1</v>
      </c>
      <c r="AZ12" s="8">
        <v>10</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1</v>
      </c>
      <c r="AA13" s="119">
        <v>1</v>
      </c>
      <c r="AB13" s="119">
        <v>2</v>
      </c>
      <c r="AC13" s="119">
        <v>4</v>
      </c>
      <c r="AD13" s="119">
        <v>14</v>
      </c>
      <c r="AE13" s="119">
        <v>7</v>
      </c>
      <c r="AF13" s="119">
        <v>16</v>
      </c>
      <c r="AG13" s="9">
        <v>4</v>
      </c>
      <c r="AH13" s="9">
        <v>6</v>
      </c>
      <c r="AI13" s="9">
        <v>9</v>
      </c>
      <c r="AJ13" s="9">
        <v>10</v>
      </c>
      <c r="AK13" s="9">
        <v>12</v>
      </c>
      <c r="AL13" s="9">
        <v>17</v>
      </c>
      <c r="AM13" s="9">
        <v>13</v>
      </c>
      <c r="AN13" s="9">
        <v>8</v>
      </c>
      <c r="AO13" s="9">
        <v>16</v>
      </c>
      <c r="AP13" s="9">
        <v>6</v>
      </c>
      <c r="AQ13" s="9">
        <v>5</v>
      </c>
      <c r="AR13" s="9">
        <v>1</v>
      </c>
      <c r="AS13" s="9">
        <v>2</v>
      </c>
      <c r="AT13" s="14">
        <v>4</v>
      </c>
      <c r="AU13" s="14">
        <v>1</v>
      </c>
      <c r="AV13" s="110">
        <v>1</v>
      </c>
      <c r="AW13" s="110">
        <v>1</v>
      </c>
      <c r="AX13" s="8">
        <v>1</v>
      </c>
      <c r="AY13" s="8">
        <v>1</v>
      </c>
      <c r="AZ13" s="8">
        <v>2</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7</v>
      </c>
      <c r="AA14" s="119">
        <v>3</v>
      </c>
      <c r="AB14" s="119">
        <v>10</v>
      </c>
      <c r="AC14" s="119">
        <v>8</v>
      </c>
      <c r="AD14" s="119">
        <v>9</v>
      </c>
      <c r="AE14" s="119">
        <v>20</v>
      </c>
      <c r="AF14" s="119">
        <v>15</v>
      </c>
      <c r="AG14" s="9">
        <v>16</v>
      </c>
      <c r="AH14" s="9">
        <v>10</v>
      </c>
      <c r="AI14" s="9">
        <v>12</v>
      </c>
      <c r="AJ14" s="9">
        <v>14</v>
      </c>
      <c r="AK14" s="9">
        <v>12</v>
      </c>
      <c r="AL14" s="9">
        <v>7</v>
      </c>
      <c r="AM14" s="9">
        <v>6</v>
      </c>
      <c r="AN14" s="9">
        <v>9</v>
      </c>
      <c r="AO14" s="9">
        <v>6</v>
      </c>
      <c r="AP14" s="9">
        <v>10</v>
      </c>
      <c r="AQ14" s="9">
        <v>1</v>
      </c>
      <c r="AR14" s="9">
        <v>4</v>
      </c>
      <c r="AS14" s="64">
        <v>0</v>
      </c>
      <c r="AT14" s="64">
        <v>0</v>
      </c>
      <c r="AU14" s="14">
        <v>1</v>
      </c>
      <c r="AV14" s="64">
        <v>0</v>
      </c>
      <c r="AW14" s="109">
        <v>2</v>
      </c>
      <c r="AX14" s="8">
        <v>2</v>
      </c>
      <c r="AY14" s="8">
        <v>1</v>
      </c>
      <c r="AZ14" s="8">
        <v>1</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5</v>
      </c>
      <c r="AA15" s="119">
        <v>2</v>
      </c>
      <c r="AB15" s="119">
        <v>3</v>
      </c>
      <c r="AC15" s="119">
        <v>4</v>
      </c>
      <c r="AD15" s="119">
        <v>3</v>
      </c>
      <c r="AE15" s="119">
        <v>2</v>
      </c>
      <c r="AF15" s="119">
        <v>2</v>
      </c>
      <c r="AG15" s="9">
        <v>3</v>
      </c>
      <c r="AH15" s="64">
        <v>0</v>
      </c>
      <c r="AI15" s="9">
        <v>1</v>
      </c>
      <c r="AJ15" s="9">
        <v>1</v>
      </c>
      <c r="AK15" s="9">
        <v>2</v>
      </c>
      <c r="AL15" s="9">
        <v>6</v>
      </c>
      <c r="AM15" s="9">
        <v>18</v>
      </c>
      <c r="AN15" s="9">
        <v>2</v>
      </c>
      <c r="AO15" s="9">
        <v>51</v>
      </c>
      <c r="AP15" s="9">
        <v>11</v>
      </c>
      <c r="AQ15" s="9">
        <v>1</v>
      </c>
      <c r="AR15" s="9">
        <v>2</v>
      </c>
      <c r="AS15" s="9">
        <v>1</v>
      </c>
      <c r="AT15" s="14">
        <v>1</v>
      </c>
      <c r="AU15" s="14">
        <v>1</v>
      </c>
      <c r="AV15" s="109">
        <v>1</v>
      </c>
      <c r="AW15" s="109">
        <v>3</v>
      </c>
      <c r="AX15" s="8">
        <v>3</v>
      </c>
      <c r="AY15" s="8">
        <v>0</v>
      </c>
      <c r="AZ15" s="8">
        <v>0</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57"/>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c r="C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c r="B25" s="127"/>
    </row>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sheetData>
  <mergeCells count="2">
    <mergeCell ref="B20:C20"/>
    <mergeCell ref="B1:AZ1"/>
  </mergeCells>
  <hyperlinks>
    <hyperlink ref="B26" location="Contents!A1" display="(Back to contents)" xr:uid="{00000000-0004-0000-3A00-000000000000}"/>
    <hyperlink ref="B20" r:id="rId1" xr:uid="{00000000-0004-0000-3A00-000001000000}"/>
    <hyperlink ref="B20:C20" r:id="rId2" display="https://estatistica.madeira.gov.pt/" xr:uid="{00000000-0004-0000-3A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H2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6.7109375" style="11" customWidth="1"/>
    <col min="34" max="34" width="12.85546875" style="11" bestFit="1" customWidth="1"/>
    <col min="35" max="16384" width="9.140625" style="11"/>
  </cols>
  <sheetData>
    <row r="1" spans="2:34" ht="30" customHeight="1" x14ac:dyDescent="0.2">
      <c r="B1" s="446" t="s">
        <v>760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AF2" s="29" t="s">
        <v>12</v>
      </c>
      <c r="AH2" s="24"/>
    </row>
    <row r="3" spans="2:34"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s="13" customFormat="1" ht="19.5" customHeight="1" x14ac:dyDescent="0.2">
      <c r="B4" s="33" t="s">
        <v>11</v>
      </c>
      <c r="C4" s="15">
        <f>SUM(C5:C15)</f>
        <v>1419</v>
      </c>
      <c r="D4" s="15">
        <f t="shared" ref="D4:Q4" si="0">SUM(D5:D15)</f>
        <v>1195</v>
      </c>
      <c r="E4" s="15">
        <f t="shared" si="0"/>
        <v>1433</v>
      </c>
      <c r="F4" s="15">
        <f t="shared" si="0"/>
        <v>1467</v>
      </c>
      <c r="G4" s="15">
        <f t="shared" si="0"/>
        <v>1569</v>
      </c>
      <c r="H4" s="15">
        <f t="shared" si="0"/>
        <v>1665</v>
      </c>
      <c r="I4" s="15">
        <f t="shared" si="0"/>
        <v>1701</v>
      </c>
      <c r="J4" s="15">
        <f t="shared" si="0"/>
        <v>1591</v>
      </c>
      <c r="K4" s="15">
        <f t="shared" si="0"/>
        <v>1490</v>
      </c>
      <c r="L4" s="15">
        <f t="shared" si="0"/>
        <v>1337</v>
      </c>
      <c r="M4" s="15">
        <f t="shared" si="0"/>
        <v>1332</v>
      </c>
      <c r="N4" s="15">
        <f t="shared" si="0"/>
        <v>1144</v>
      </c>
      <c r="O4" s="15">
        <f t="shared" si="0"/>
        <v>1019</v>
      </c>
      <c r="P4" s="15">
        <f t="shared" si="0"/>
        <v>823</v>
      </c>
      <c r="Q4" s="15">
        <f t="shared" si="0"/>
        <v>592</v>
      </c>
      <c r="R4" s="15">
        <f t="shared" ref="R4" si="1">SUM(R5:R15)</f>
        <v>543</v>
      </c>
      <c r="S4" s="15">
        <f t="shared" ref="S4:V4" si="2">SUM(S5:S15)</f>
        <v>510</v>
      </c>
      <c r="T4" s="15">
        <f t="shared" si="2"/>
        <v>347</v>
      </c>
      <c r="U4" s="15">
        <f t="shared" si="2"/>
        <v>274</v>
      </c>
      <c r="V4" s="15">
        <f t="shared" si="2"/>
        <v>211</v>
      </c>
      <c r="W4" s="15">
        <f>SUM(W5:W15)</f>
        <v>228</v>
      </c>
      <c r="X4" s="15">
        <f t="shared" ref="X4:AF4" si="3">SUM(X5:X15)</f>
        <v>250</v>
      </c>
      <c r="Y4" s="15">
        <f t="shared" si="3"/>
        <v>251</v>
      </c>
      <c r="Z4" s="15">
        <f t="shared" si="3"/>
        <v>355</v>
      </c>
      <c r="AA4" s="15">
        <f t="shared" si="3"/>
        <v>389</v>
      </c>
      <c r="AB4" s="15">
        <f t="shared" si="3"/>
        <v>457</v>
      </c>
      <c r="AC4" s="15">
        <f t="shared" si="3"/>
        <v>486</v>
      </c>
      <c r="AD4" s="15">
        <f>SUM(AD5:AD15)</f>
        <v>511</v>
      </c>
      <c r="AE4" s="15">
        <f>SUM(AE5:AE15)</f>
        <v>514</v>
      </c>
      <c r="AF4" s="15">
        <f t="shared" si="3"/>
        <v>598</v>
      </c>
    </row>
    <row r="5" spans="2:34" ht="19.5" customHeight="1" x14ac:dyDescent="0.2">
      <c r="B5" s="34" t="s">
        <v>0</v>
      </c>
      <c r="C5" s="7">
        <v>136</v>
      </c>
      <c r="D5" s="8">
        <v>119</v>
      </c>
      <c r="E5" s="9">
        <v>147</v>
      </c>
      <c r="F5" s="9">
        <v>155</v>
      </c>
      <c r="G5" s="9">
        <v>169</v>
      </c>
      <c r="H5" s="9">
        <v>197</v>
      </c>
      <c r="I5" s="9">
        <v>186</v>
      </c>
      <c r="J5" s="9">
        <v>156</v>
      </c>
      <c r="K5" s="9">
        <v>164</v>
      </c>
      <c r="L5" s="9">
        <v>146</v>
      </c>
      <c r="M5" s="9">
        <v>142</v>
      </c>
      <c r="N5" s="9">
        <v>126</v>
      </c>
      <c r="O5" s="9">
        <v>98</v>
      </c>
      <c r="P5" s="9">
        <v>78</v>
      </c>
      <c r="Q5" s="9">
        <v>63</v>
      </c>
      <c r="R5" s="9">
        <v>44</v>
      </c>
      <c r="S5" s="11">
        <v>42</v>
      </c>
      <c r="T5" s="11">
        <v>22</v>
      </c>
      <c r="U5" s="11">
        <v>26</v>
      </c>
      <c r="V5" s="11">
        <v>17</v>
      </c>
      <c r="W5" s="11">
        <v>25</v>
      </c>
      <c r="X5" s="11">
        <v>34</v>
      </c>
      <c r="Y5" s="11">
        <v>31</v>
      </c>
      <c r="Z5" s="11">
        <v>49</v>
      </c>
      <c r="AA5" s="11">
        <v>48</v>
      </c>
      <c r="AB5" s="11">
        <v>44</v>
      </c>
      <c r="AC5" s="11">
        <v>47</v>
      </c>
      <c r="AD5" s="11">
        <v>54</v>
      </c>
      <c r="AE5" s="11">
        <v>49</v>
      </c>
      <c r="AF5" s="11">
        <v>89</v>
      </c>
    </row>
    <row r="6" spans="2:34" ht="19.5" customHeight="1" x14ac:dyDescent="0.2">
      <c r="B6" s="34" t="s">
        <v>1</v>
      </c>
      <c r="C6" s="7">
        <v>122</v>
      </c>
      <c r="D6" s="8">
        <v>100</v>
      </c>
      <c r="E6" s="9">
        <v>125</v>
      </c>
      <c r="F6" s="9">
        <v>135</v>
      </c>
      <c r="G6" s="9">
        <v>183</v>
      </c>
      <c r="H6" s="9">
        <v>175</v>
      </c>
      <c r="I6" s="9">
        <v>203</v>
      </c>
      <c r="J6" s="9">
        <v>199</v>
      </c>
      <c r="K6" s="9">
        <v>133</v>
      </c>
      <c r="L6" s="9">
        <v>176</v>
      </c>
      <c r="M6" s="9">
        <v>147</v>
      </c>
      <c r="N6" s="9">
        <v>97</v>
      </c>
      <c r="O6" s="9">
        <v>142</v>
      </c>
      <c r="P6" s="9">
        <v>98</v>
      </c>
      <c r="Q6" s="9">
        <v>81</v>
      </c>
      <c r="R6" s="9">
        <v>77</v>
      </c>
      <c r="S6" s="11">
        <v>41</v>
      </c>
      <c r="T6" s="11">
        <v>41</v>
      </c>
      <c r="U6" s="11">
        <v>38</v>
      </c>
      <c r="V6" s="11">
        <v>27</v>
      </c>
      <c r="W6" s="11">
        <v>17</v>
      </c>
      <c r="X6" s="11">
        <v>15</v>
      </c>
      <c r="Y6" s="11">
        <v>18</v>
      </c>
      <c r="Z6" s="11">
        <v>26</v>
      </c>
      <c r="AA6" s="11">
        <v>20</v>
      </c>
      <c r="AB6" s="11">
        <v>38</v>
      </c>
      <c r="AC6" s="11">
        <v>32</v>
      </c>
      <c r="AD6" s="11">
        <v>25</v>
      </c>
      <c r="AE6" s="11">
        <v>54</v>
      </c>
      <c r="AF6" s="11">
        <v>56</v>
      </c>
    </row>
    <row r="7" spans="2:34" ht="19.5" customHeight="1" x14ac:dyDescent="0.2">
      <c r="B7" s="34" t="s">
        <v>2</v>
      </c>
      <c r="C7" s="7">
        <v>360</v>
      </c>
      <c r="D7" s="8">
        <v>242</v>
      </c>
      <c r="E7" s="9">
        <v>408</v>
      </c>
      <c r="F7" s="9">
        <v>424</v>
      </c>
      <c r="G7" s="9">
        <v>441</v>
      </c>
      <c r="H7" s="9">
        <v>390</v>
      </c>
      <c r="I7" s="9">
        <v>347</v>
      </c>
      <c r="J7" s="9">
        <v>314</v>
      </c>
      <c r="K7" s="9">
        <v>417</v>
      </c>
      <c r="L7" s="9">
        <v>360</v>
      </c>
      <c r="M7" s="9">
        <v>330</v>
      </c>
      <c r="N7" s="9">
        <v>264</v>
      </c>
      <c r="O7" s="9">
        <v>266</v>
      </c>
      <c r="P7" s="9">
        <v>220</v>
      </c>
      <c r="Q7" s="9">
        <v>143</v>
      </c>
      <c r="R7" s="9">
        <v>129</v>
      </c>
      <c r="S7" s="11">
        <v>117</v>
      </c>
      <c r="T7" s="11">
        <v>90</v>
      </c>
      <c r="U7" s="11">
        <v>76</v>
      </c>
      <c r="V7" s="11">
        <v>55</v>
      </c>
      <c r="W7" s="11">
        <v>66</v>
      </c>
      <c r="X7" s="11">
        <v>81</v>
      </c>
      <c r="Y7" s="11">
        <v>91</v>
      </c>
      <c r="Z7" s="11">
        <v>118</v>
      </c>
      <c r="AA7" s="11">
        <v>150</v>
      </c>
      <c r="AB7" s="11">
        <v>145</v>
      </c>
      <c r="AC7" s="11">
        <v>171</v>
      </c>
      <c r="AD7" s="11">
        <v>206</v>
      </c>
      <c r="AE7" s="11">
        <v>193</v>
      </c>
      <c r="AF7" s="11">
        <v>155</v>
      </c>
    </row>
    <row r="8" spans="2:34" ht="19.5" customHeight="1" x14ac:dyDescent="0.2">
      <c r="B8" s="34" t="s">
        <v>3</v>
      </c>
      <c r="C8" s="7">
        <v>239</v>
      </c>
      <c r="D8" s="8">
        <v>250</v>
      </c>
      <c r="E8" s="9">
        <v>236</v>
      </c>
      <c r="F8" s="9">
        <v>189</v>
      </c>
      <c r="G8" s="9">
        <v>167</v>
      </c>
      <c r="H8" s="9">
        <v>189</v>
      </c>
      <c r="I8" s="9">
        <v>199</v>
      </c>
      <c r="J8" s="9">
        <v>139</v>
      </c>
      <c r="K8" s="9">
        <v>135</v>
      </c>
      <c r="L8" s="9">
        <v>143</v>
      </c>
      <c r="M8" s="9">
        <v>154</v>
      </c>
      <c r="N8" s="9">
        <v>157</v>
      </c>
      <c r="O8" s="9">
        <v>108</v>
      </c>
      <c r="P8" s="9">
        <v>72</v>
      </c>
      <c r="Q8" s="9">
        <v>76</v>
      </c>
      <c r="R8" s="9">
        <v>50</v>
      </c>
      <c r="S8" s="11">
        <v>66</v>
      </c>
      <c r="T8" s="11">
        <v>48</v>
      </c>
      <c r="U8" s="11">
        <v>23</v>
      </c>
      <c r="V8" s="11">
        <v>22</v>
      </c>
      <c r="W8" s="11">
        <v>16</v>
      </c>
      <c r="X8" s="11">
        <v>15</v>
      </c>
      <c r="Y8" s="11">
        <v>15</v>
      </c>
      <c r="Z8" s="11">
        <v>18</v>
      </c>
      <c r="AA8" s="11">
        <v>26</v>
      </c>
      <c r="AB8" s="11">
        <v>35</v>
      </c>
      <c r="AC8" s="11">
        <v>44</v>
      </c>
      <c r="AD8" s="11">
        <v>39</v>
      </c>
      <c r="AE8" s="11">
        <v>45</v>
      </c>
      <c r="AF8" s="11">
        <v>42</v>
      </c>
    </row>
    <row r="9" spans="2:34" ht="19.5" customHeight="1" x14ac:dyDescent="0.2">
      <c r="B9" s="34" t="s">
        <v>4</v>
      </c>
      <c r="C9" s="7">
        <v>122</v>
      </c>
      <c r="D9" s="8">
        <v>123</v>
      </c>
      <c r="E9" s="9">
        <v>119</v>
      </c>
      <c r="F9" s="9">
        <v>119</v>
      </c>
      <c r="G9" s="9">
        <v>98</v>
      </c>
      <c r="H9" s="9">
        <v>141</v>
      </c>
      <c r="I9" s="9">
        <v>111</v>
      </c>
      <c r="J9" s="9">
        <v>108</v>
      </c>
      <c r="K9" s="9">
        <v>127</v>
      </c>
      <c r="L9" s="9">
        <v>69</v>
      </c>
      <c r="M9" s="9">
        <v>63</v>
      </c>
      <c r="N9" s="9">
        <v>61</v>
      </c>
      <c r="O9" s="9">
        <v>64</v>
      </c>
      <c r="P9" s="9">
        <v>50</v>
      </c>
      <c r="Q9" s="9">
        <v>59</v>
      </c>
      <c r="R9" s="9">
        <v>57</v>
      </c>
      <c r="S9" s="11">
        <v>74</v>
      </c>
      <c r="T9" s="11">
        <v>44</v>
      </c>
      <c r="U9" s="11">
        <v>30</v>
      </c>
      <c r="V9" s="11">
        <v>30</v>
      </c>
      <c r="W9" s="11">
        <v>42</v>
      </c>
      <c r="X9" s="11">
        <v>43</v>
      </c>
      <c r="Y9" s="11">
        <v>34</v>
      </c>
      <c r="Z9" s="11">
        <v>42</v>
      </c>
      <c r="AA9" s="11">
        <v>43</v>
      </c>
      <c r="AB9" s="11">
        <v>54</v>
      </c>
      <c r="AC9" s="11">
        <v>56</v>
      </c>
      <c r="AD9" s="11">
        <v>38</v>
      </c>
      <c r="AE9" s="11">
        <v>44</v>
      </c>
      <c r="AF9" s="11">
        <v>53</v>
      </c>
    </row>
    <row r="10" spans="2:34" ht="19.5" customHeight="1" x14ac:dyDescent="0.2">
      <c r="B10" s="34" t="s">
        <v>5</v>
      </c>
      <c r="C10" s="7">
        <v>9</v>
      </c>
      <c r="D10" s="8">
        <v>17</v>
      </c>
      <c r="E10" s="9">
        <v>12</v>
      </c>
      <c r="F10" s="9">
        <v>16</v>
      </c>
      <c r="G10" s="9">
        <v>12</v>
      </c>
      <c r="H10" s="9">
        <v>12</v>
      </c>
      <c r="I10" s="9">
        <v>14</v>
      </c>
      <c r="J10" s="9">
        <v>30</v>
      </c>
      <c r="K10" s="9">
        <v>24</v>
      </c>
      <c r="L10" s="9">
        <v>16</v>
      </c>
      <c r="M10" s="9">
        <v>12</v>
      </c>
      <c r="N10" s="9">
        <v>10</v>
      </c>
      <c r="O10" s="9">
        <v>7</v>
      </c>
      <c r="P10" s="9">
        <v>9</v>
      </c>
      <c r="Q10" s="9">
        <v>0</v>
      </c>
      <c r="R10" s="9">
        <v>2</v>
      </c>
      <c r="S10" s="11">
        <v>1</v>
      </c>
      <c r="T10" s="11">
        <v>1</v>
      </c>
      <c r="U10" s="11">
        <v>1</v>
      </c>
      <c r="V10" s="11">
        <v>1</v>
      </c>
      <c r="W10" s="11">
        <v>1</v>
      </c>
      <c r="X10" s="11">
        <v>0</v>
      </c>
      <c r="Y10" s="11">
        <v>3</v>
      </c>
      <c r="Z10" s="11">
        <v>3</v>
      </c>
      <c r="AA10" s="11">
        <v>3</v>
      </c>
      <c r="AB10" s="11">
        <v>1</v>
      </c>
      <c r="AC10" s="11">
        <v>2</v>
      </c>
      <c r="AD10" s="11">
        <v>2</v>
      </c>
      <c r="AE10" s="11">
        <v>8</v>
      </c>
      <c r="AF10" s="11">
        <v>10</v>
      </c>
    </row>
    <row r="11" spans="2:34" ht="19.5" customHeight="1" x14ac:dyDescent="0.2">
      <c r="B11" s="34" t="s">
        <v>6</v>
      </c>
      <c r="C11" s="7">
        <v>61</v>
      </c>
      <c r="D11" s="8">
        <v>79</v>
      </c>
      <c r="E11" s="9">
        <v>63</v>
      </c>
      <c r="F11" s="9">
        <v>77</v>
      </c>
      <c r="G11" s="9">
        <v>72</v>
      </c>
      <c r="H11" s="9">
        <v>97</v>
      </c>
      <c r="I11" s="9">
        <v>110</v>
      </c>
      <c r="J11" s="9">
        <v>129</v>
      </c>
      <c r="K11" s="9">
        <v>93</v>
      </c>
      <c r="L11" s="9">
        <v>70</v>
      </c>
      <c r="M11" s="9">
        <v>60</v>
      </c>
      <c r="N11" s="9">
        <v>47</v>
      </c>
      <c r="O11" s="9">
        <v>48</v>
      </c>
      <c r="P11" s="9">
        <v>30</v>
      </c>
      <c r="Q11" s="9">
        <v>24</v>
      </c>
      <c r="R11" s="9">
        <v>34</v>
      </c>
      <c r="S11" s="11">
        <v>23</v>
      </c>
      <c r="T11" s="11">
        <v>7</v>
      </c>
      <c r="U11" s="11">
        <v>14</v>
      </c>
      <c r="V11" s="11">
        <v>5</v>
      </c>
      <c r="W11" s="11">
        <v>9</v>
      </c>
      <c r="X11" s="11">
        <v>13</v>
      </c>
      <c r="Y11" s="11">
        <v>11</v>
      </c>
      <c r="Z11" s="11">
        <v>16</v>
      </c>
      <c r="AA11" s="11">
        <v>13</v>
      </c>
      <c r="AB11" s="11">
        <v>10</v>
      </c>
      <c r="AC11" s="11">
        <v>0</v>
      </c>
      <c r="AD11" s="11">
        <v>10</v>
      </c>
      <c r="AE11" s="11">
        <v>6</v>
      </c>
      <c r="AF11" s="11">
        <v>49</v>
      </c>
    </row>
    <row r="12" spans="2:34" ht="19.5" customHeight="1" x14ac:dyDescent="0.2">
      <c r="B12" s="34" t="s">
        <v>7</v>
      </c>
      <c r="C12" s="7">
        <v>256</v>
      </c>
      <c r="D12" s="8">
        <v>146</v>
      </c>
      <c r="E12" s="9">
        <v>203</v>
      </c>
      <c r="F12" s="9">
        <v>182</v>
      </c>
      <c r="G12" s="9">
        <v>265</v>
      </c>
      <c r="H12" s="9">
        <v>263</v>
      </c>
      <c r="I12" s="9">
        <v>299</v>
      </c>
      <c r="J12" s="9">
        <v>308</v>
      </c>
      <c r="K12" s="9">
        <v>147</v>
      </c>
      <c r="L12" s="9">
        <v>203</v>
      </c>
      <c r="M12" s="9">
        <v>245</v>
      </c>
      <c r="N12" s="9">
        <v>169</v>
      </c>
      <c r="O12" s="9">
        <v>118</v>
      </c>
      <c r="P12" s="9">
        <v>92</v>
      </c>
      <c r="Q12" s="9">
        <v>65</v>
      </c>
      <c r="R12" s="9">
        <v>87</v>
      </c>
      <c r="S12" s="11">
        <v>84</v>
      </c>
      <c r="T12" s="11">
        <v>54</v>
      </c>
      <c r="U12" s="11">
        <v>34</v>
      </c>
      <c r="V12" s="11">
        <v>32</v>
      </c>
      <c r="W12" s="11">
        <v>28</v>
      </c>
      <c r="X12" s="11">
        <v>33</v>
      </c>
      <c r="Y12" s="11">
        <v>26</v>
      </c>
      <c r="Z12" s="11">
        <v>44</v>
      </c>
      <c r="AA12" s="11">
        <v>46</v>
      </c>
      <c r="AB12" s="11">
        <v>62</v>
      </c>
      <c r="AC12" s="11">
        <v>66</v>
      </c>
      <c r="AD12" s="11">
        <v>71</v>
      </c>
      <c r="AE12" s="11">
        <v>65</v>
      </c>
      <c r="AF12" s="11">
        <v>85</v>
      </c>
    </row>
    <row r="13" spans="2:34" ht="19.5" customHeight="1" x14ac:dyDescent="0.2">
      <c r="B13" s="34" t="s">
        <v>8</v>
      </c>
      <c r="C13" s="7">
        <v>36</v>
      </c>
      <c r="D13" s="8">
        <v>32</v>
      </c>
      <c r="E13" s="9">
        <v>24</v>
      </c>
      <c r="F13" s="9">
        <v>41</v>
      </c>
      <c r="G13" s="9">
        <v>35</v>
      </c>
      <c r="H13" s="9">
        <v>40</v>
      </c>
      <c r="I13" s="9">
        <v>40</v>
      </c>
      <c r="J13" s="9">
        <v>60</v>
      </c>
      <c r="K13" s="9">
        <v>38</v>
      </c>
      <c r="L13" s="9">
        <v>41</v>
      </c>
      <c r="M13" s="9">
        <v>42</v>
      </c>
      <c r="N13" s="9">
        <v>42</v>
      </c>
      <c r="O13" s="9">
        <v>36</v>
      </c>
      <c r="P13" s="9">
        <v>34</v>
      </c>
      <c r="Q13" s="9">
        <v>19</v>
      </c>
      <c r="R13" s="9">
        <v>11</v>
      </c>
      <c r="S13" s="11">
        <v>23</v>
      </c>
      <c r="T13" s="11">
        <v>12</v>
      </c>
      <c r="U13" s="11">
        <v>6</v>
      </c>
      <c r="V13" s="11">
        <v>5</v>
      </c>
      <c r="W13" s="11">
        <v>5</v>
      </c>
      <c r="X13" s="11">
        <v>4</v>
      </c>
      <c r="Y13" s="11">
        <v>1</v>
      </c>
      <c r="Z13" s="11">
        <v>3</v>
      </c>
      <c r="AA13" s="11">
        <v>8</v>
      </c>
      <c r="AB13" s="11">
        <v>5</v>
      </c>
      <c r="AC13" s="11">
        <v>6</v>
      </c>
      <c r="AD13" s="11">
        <v>9</v>
      </c>
      <c r="AE13" s="11">
        <v>10</v>
      </c>
      <c r="AF13" s="11">
        <v>9</v>
      </c>
    </row>
    <row r="14" spans="2:34" ht="19.5" customHeight="1" x14ac:dyDescent="0.2">
      <c r="B14" s="34" t="s">
        <v>9</v>
      </c>
      <c r="C14" s="7">
        <v>41</v>
      </c>
      <c r="D14" s="8">
        <v>34</v>
      </c>
      <c r="E14" s="9">
        <v>41</v>
      </c>
      <c r="F14" s="9">
        <v>58</v>
      </c>
      <c r="G14" s="9">
        <v>55</v>
      </c>
      <c r="H14" s="9">
        <v>67</v>
      </c>
      <c r="I14" s="9">
        <v>69</v>
      </c>
      <c r="J14" s="9">
        <v>49</v>
      </c>
      <c r="K14" s="9">
        <v>63</v>
      </c>
      <c r="L14" s="9">
        <v>47</v>
      </c>
      <c r="M14" s="9">
        <v>40</v>
      </c>
      <c r="N14" s="9">
        <v>38</v>
      </c>
      <c r="O14" s="9">
        <v>23</v>
      </c>
      <c r="P14" s="9">
        <v>19</v>
      </c>
      <c r="Q14" s="9">
        <v>20</v>
      </c>
      <c r="R14" s="9">
        <v>19</v>
      </c>
      <c r="S14" s="11">
        <v>18</v>
      </c>
      <c r="T14" s="11">
        <v>23</v>
      </c>
      <c r="U14" s="11">
        <v>19</v>
      </c>
      <c r="V14" s="11">
        <v>14</v>
      </c>
      <c r="W14" s="11">
        <v>14</v>
      </c>
      <c r="X14" s="11">
        <v>7</v>
      </c>
      <c r="Y14" s="11">
        <v>14</v>
      </c>
      <c r="Z14" s="11">
        <v>22</v>
      </c>
      <c r="AA14" s="11">
        <v>14</v>
      </c>
      <c r="AB14" s="11">
        <v>58</v>
      </c>
      <c r="AC14" s="11">
        <v>45</v>
      </c>
      <c r="AD14" s="11">
        <v>39</v>
      </c>
      <c r="AE14" s="11">
        <v>25</v>
      </c>
      <c r="AF14" s="11">
        <v>38</v>
      </c>
    </row>
    <row r="15" spans="2:34" ht="19.5" customHeight="1" x14ac:dyDescent="0.2">
      <c r="B15" s="34" t="s">
        <v>10</v>
      </c>
      <c r="C15" s="7">
        <v>37</v>
      </c>
      <c r="D15" s="8">
        <v>53</v>
      </c>
      <c r="E15" s="9">
        <v>55</v>
      </c>
      <c r="F15" s="9">
        <v>71</v>
      </c>
      <c r="G15" s="9">
        <v>72</v>
      </c>
      <c r="H15" s="9">
        <v>94</v>
      </c>
      <c r="I15" s="9">
        <v>123</v>
      </c>
      <c r="J15" s="9">
        <v>99</v>
      </c>
      <c r="K15" s="9">
        <v>149</v>
      </c>
      <c r="L15" s="9">
        <v>66</v>
      </c>
      <c r="M15" s="9">
        <v>97</v>
      </c>
      <c r="N15" s="9">
        <v>133</v>
      </c>
      <c r="O15" s="9">
        <v>109</v>
      </c>
      <c r="P15" s="9">
        <v>121</v>
      </c>
      <c r="Q15" s="9">
        <v>42</v>
      </c>
      <c r="R15" s="9">
        <v>33</v>
      </c>
      <c r="S15" s="11">
        <v>21</v>
      </c>
      <c r="T15" s="11">
        <v>5</v>
      </c>
      <c r="U15" s="11">
        <v>7</v>
      </c>
      <c r="V15" s="11">
        <v>3</v>
      </c>
      <c r="W15" s="11">
        <v>5</v>
      </c>
      <c r="X15" s="11">
        <v>5</v>
      </c>
      <c r="Y15" s="11">
        <v>7</v>
      </c>
      <c r="Z15" s="11">
        <v>14</v>
      </c>
      <c r="AA15" s="11">
        <v>18</v>
      </c>
      <c r="AB15" s="11">
        <v>5</v>
      </c>
      <c r="AC15" s="11">
        <v>17</v>
      </c>
      <c r="AD15" s="11">
        <v>18</v>
      </c>
      <c r="AE15" s="11">
        <v>15</v>
      </c>
      <c r="AF15" s="11">
        <v>12</v>
      </c>
    </row>
    <row r="16" spans="2:34" ht="9" customHeight="1" x14ac:dyDescent="0.2">
      <c r="C16" s="7"/>
      <c r="D16" s="8"/>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row>
    <row r="17" spans="2:32" ht="3" customHeight="1" x14ac:dyDescent="0.2">
      <c r="B17" s="57"/>
      <c r="C17" s="58"/>
      <c r="D17" s="59"/>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2:32" ht="9" customHeight="1" x14ac:dyDescent="0.2">
      <c r="C18" s="7"/>
      <c r="D18" s="8"/>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row>
    <row r="19" spans="2:32" s="32" customFormat="1" ht="13.5" customHeight="1" x14ac:dyDescent="0.15">
      <c r="B19" s="32" t="s">
        <v>18</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63" t="s">
        <v>13</v>
      </c>
    </row>
    <row r="23" spans="2:32" s="32" customFormat="1" ht="13.5" customHeight="1" x14ac:dyDescent="0.15">
      <c r="B23" s="32" t="s">
        <v>22</v>
      </c>
    </row>
    <row r="24" spans="2:32" s="32" customFormat="1" ht="13.5" customHeight="1" x14ac:dyDescent="0.15">
      <c r="B24" s="32" t="s">
        <v>661</v>
      </c>
    </row>
    <row r="25" spans="2:32" s="32" customFormat="1" ht="13.5" customHeight="1" x14ac:dyDescent="0.15">
      <c r="B25" s="32" t="s">
        <v>794</v>
      </c>
    </row>
    <row r="26" spans="2:32" s="32" customFormat="1" ht="13.5" customHeight="1" x14ac:dyDescent="0.15"/>
    <row r="27" spans="2:32" ht="13.5" customHeight="1" x14ac:dyDescent="0.2">
      <c r="B27" s="22" t="s">
        <v>68</v>
      </c>
    </row>
  </sheetData>
  <mergeCells count="2">
    <mergeCell ref="B1:AF1"/>
    <mergeCell ref="B20:C20"/>
  </mergeCells>
  <hyperlinks>
    <hyperlink ref="B27" location="Contents!A1" display="(Back to contents)" xr:uid="{00000000-0004-0000-0500-000000000000}"/>
    <hyperlink ref="B20" r:id="rId1" xr:uid="{00000000-0004-0000-0500-000001000000}"/>
    <hyperlink ref="B20:C20" r:id="rId2" display="https://estatistica.madeira.gov.pt/" xr:uid="{00000000-0004-0000-05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AZ32"/>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554</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1912.8550194032382</v>
      </c>
      <c r="D4" s="122">
        <v>1380.3433724723416</v>
      </c>
      <c r="E4" s="122">
        <v>2286.8536826248742</v>
      </c>
      <c r="F4" s="122">
        <v>877.75461138655839</v>
      </c>
      <c r="G4" s="122">
        <v>1148.0781317025967</v>
      </c>
      <c r="H4" s="122">
        <v>1402.6496144292257</v>
      </c>
      <c r="I4" s="122">
        <v>720.60833391526421</v>
      </c>
      <c r="J4" s="122">
        <v>1835.386718009597</v>
      </c>
      <c r="K4" s="122">
        <v>6923.6739457906451</v>
      </c>
      <c r="L4" s="122">
        <v>4427.280254586447</v>
      </c>
      <c r="M4" s="122">
        <v>24506.683891820714</v>
      </c>
      <c r="N4" s="122">
        <v>14258.980856136712</v>
      </c>
      <c r="O4" s="122">
        <v>8041.1458385291444</v>
      </c>
      <c r="P4" s="122">
        <v>5094.1181751977738</v>
      </c>
      <c r="Q4" s="122">
        <v>5413.0695024989782</v>
      </c>
      <c r="R4" s="122">
        <v>4961.9965882223842</v>
      </c>
      <c r="S4" s="122">
        <v>7357.648068155745</v>
      </c>
      <c r="T4" s="122">
        <v>9813.6640695922815</v>
      </c>
      <c r="U4" s="122">
        <v>23122.140641055059</v>
      </c>
      <c r="V4" s="122">
        <v>43485.20066639399</v>
      </c>
      <c r="W4" s="122">
        <v>21368.501910395946</v>
      </c>
      <c r="X4" s="122">
        <v>13213.156293333066</v>
      </c>
      <c r="Y4" s="122">
        <v>12045.969214193792</v>
      </c>
      <c r="Z4" s="122">
        <v>17717.301303857701</v>
      </c>
      <c r="AA4" s="122">
        <v>10065.741562833571</v>
      </c>
      <c r="AB4" s="122">
        <v>9108.049600462884</v>
      </c>
      <c r="AC4" s="122">
        <v>11612.015043744575</v>
      </c>
      <c r="AD4" s="122">
        <v>56493.84982192915</v>
      </c>
      <c r="AE4" s="122">
        <v>21847.347891581288</v>
      </c>
      <c r="AF4" s="122">
        <v>19939</v>
      </c>
      <c r="AG4" s="123">
        <v>22342</v>
      </c>
      <c r="AH4" s="123">
        <v>36660</v>
      </c>
      <c r="AI4" s="123">
        <v>38190</v>
      </c>
      <c r="AJ4" s="123">
        <v>42254</v>
      </c>
      <c r="AK4" s="123">
        <v>67717</v>
      </c>
      <c r="AL4" s="123">
        <v>71752</v>
      </c>
      <c r="AM4" s="123">
        <v>60000</v>
      </c>
      <c r="AN4" s="123">
        <v>78614</v>
      </c>
      <c r="AO4" s="123">
        <v>50709</v>
      </c>
      <c r="AP4" s="123">
        <v>22811</v>
      </c>
      <c r="AQ4" s="123">
        <v>6268</v>
      </c>
      <c r="AR4" s="123">
        <v>3054</v>
      </c>
      <c r="AS4" s="123">
        <v>2389</v>
      </c>
      <c r="AT4" s="108">
        <v>7319</v>
      </c>
      <c r="AU4" s="108">
        <v>3266</v>
      </c>
      <c r="AV4" s="108">
        <v>2630.8773099999999</v>
      </c>
      <c r="AW4" s="108">
        <v>2646.8675800000001</v>
      </c>
      <c r="AX4" s="6">
        <v>4459.3084400000007</v>
      </c>
      <c r="AY4" s="6">
        <v>4083.3850000000002</v>
      </c>
      <c r="AZ4" s="6">
        <v>3283</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254.38692750471364</v>
      </c>
      <c r="AA5" s="119">
        <v>349.15852794764618</v>
      </c>
      <c r="AB5" s="119">
        <v>673.37716104188905</v>
      </c>
      <c r="AC5" s="119">
        <v>783.11269839686349</v>
      </c>
      <c r="AD5" s="119">
        <v>8509.4921239812065</v>
      </c>
      <c r="AE5" s="119">
        <v>1860.5161560638862</v>
      </c>
      <c r="AF5" s="119">
        <v>999</v>
      </c>
      <c r="AG5" s="9">
        <v>3888</v>
      </c>
      <c r="AH5" s="9">
        <v>2893</v>
      </c>
      <c r="AI5" s="9">
        <v>4037</v>
      </c>
      <c r="AJ5" s="9">
        <v>3052</v>
      </c>
      <c r="AK5" s="9">
        <v>2794</v>
      </c>
      <c r="AL5" s="9">
        <v>4039</v>
      </c>
      <c r="AM5" s="9">
        <v>5212</v>
      </c>
      <c r="AN5" s="9">
        <v>3893</v>
      </c>
      <c r="AO5" s="9">
        <v>1551</v>
      </c>
      <c r="AP5" s="9">
        <v>999</v>
      </c>
      <c r="AQ5" s="9">
        <v>578</v>
      </c>
      <c r="AR5" s="64">
        <v>0</v>
      </c>
      <c r="AS5" s="9">
        <v>471</v>
      </c>
      <c r="AT5" s="14">
        <v>165</v>
      </c>
      <c r="AU5" s="14">
        <v>373</v>
      </c>
      <c r="AV5" s="109">
        <v>492.61</v>
      </c>
      <c r="AW5" s="109">
        <v>1067</v>
      </c>
      <c r="AX5" s="8">
        <v>401.83</v>
      </c>
      <c r="AY5" s="8">
        <v>427</v>
      </c>
      <c r="AZ5" s="8">
        <v>89</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289.30278029947829</v>
      </c>
      <c r="AA6" s="119">
        <v>324.21863309424288</v>
      </c>
      <c r="AB6" s="119">
        <v>184.5552219151844</v>
      </c>
      <c r="AC6" s="119">
        <v>214.48309573926838</v>
      </c>
      <c r="AD6" s="119">
        <v>1865.5041350345668</v>
      </c>
      <c r="AE6" s="119">
        <v>1052.4635628136191</v>
      </c>
      <c r="AF6" s="119">
        <v>1839</v>
      </c>
      <c r="AG6" s="9">
        <v>2929</v>
      </c>
      <c r="AH6" s="9">
        <v>5164</v>
      </c>
      <c r="AI6" s="9">
        <v>11954</v>
      </c>
      <c r="AJ6" s="9">
        <v>1427</v>
      </c>
      <c r="AK6" s="9">
        <v>2481</v>
      </c>
      <c r="AL6" s="9">
        <v>7029</v>
      </c>
      <c r="AM6" s="9">
        <v>3679</v>
      </c>
      <c r="AN6" s="9">
        <v>3572</v>
      </c>
      <c r="AO6" s="9">
        <v>2510</v>
      </c>
      <c r="AP6" s="9">
        <v>1404</v>
      </c>
      <c r="AQ6" s="9">
        <v>294</v>
      </c>
      <c r="AR6" s="9">
        <v>546</v>
      </c>
      <c r="AS6" s="9">
        <v>37</v>
      </c>
      <c r="AT6" s="14">
        <v>141</v>
      </c>
      <c r="AU6" s="14">
        <v>125</v>
      </c>
      <c r="AV6" s="109">
        <v>233.88499999999999</v>
      </c>
      <c r="AW6" s="109">
        <v>210</v>
      </c>
      <c r="AX6" s="8">
        <v>20.100000000000001</v>
      </c>
      <c r="AY6" s="8">
        <v>1580</v>
      </c>
      <c r="AZ6" s="8">
        <v>650</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7092.9060963078982</v>
      </c>
      <c r="AA7" s="119">
        <v>5536.6566574555318</v>
      </c>
      <c r="AB7" s="119">
        <v>2873.0758871120602</v>
      </c>
      <c r="AC7" s="119">
        <v>2334.3741582785487</v>
      </c>
      <c r="AD7" s="119">
        <v>3282.0901627078742</v>
      </c>
      <c r="AE7" s="119">
        <v>6205.0458395267406</v>
      </c>
      <c r="AF7" s="119">
        <v>2897</v>
      </c>
      <c r="AG7" s="9">
        <v>2441</v>
      </c>
      <c r="AH7" s="9">
        <v>13152</v>
      </c>
      <c r="AI7" s="9">
        <v>4916</v>
      </c>
      <c r="AJ7" s="9">
        <v>6464</v>
      </c>
      <c r="AK7" s="9">
        <v>25571</v>
      </c>
      <c r="AL7" s="9">
        <v>26565</v>
      </c>
      <c r="AM7" s="9">
        <v>26456</v>
      </c>
      <c r="AN7" s="9">
        <v>46816</v>
      </c>
      <c r="AO7" s="9">
        <v>4352</v>
      </c>
      <c r="AP7" s="9">
        <v>1239</v>
      </c>
      <c r="AQ7" s="9">
        <v>586</v>
      </c>
      <c r="AR7" s="9">
        <v>1000</v>
      </c>
      <c r="AS7" s="9">
        <v>265</v>
      </c>
      <c r="AT7" s="14">
        <v>542</v>
      </c>
      <c r="AU7" s="14">
        <v>1379</v>
      </c>
      <c r="AV7" s="109">
        <v>957</v>
      </c>
      <c r="AW7" s="109">
        <v>71.663939999999997</v>
      </c>
      <c r="AX7" s="8">
        <v>1607.1</v>
      </c>
      <c r="AY7" s="8">
        <v>462.9</v>
      </c>
      <c r="AZ7" s="8">
        <v>242</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4728.6040642052658</v>
      </c>
      <c r="AA8" s="119">
        <v>718.26897177801504</v>
      </c>
      <c r="AB8" s="119">
        <v>1172.175058109955</v>
      </c>
      <c r="AC8" s="119">
        <v>748.19684560209896</v>
      </c>
      <c r="AD8" s="119">
        <v>972.65589928272868</v>
      </c>
      <c r="AE8" s="119">
        <v>698.31705589529236</v>
      </c>
      <c r="AF8" s="119">
        <v>569</v>
      </c>
      <c r="AG8" s="9">
        <v>716</v>
      </c>
      <c r="AH8" s="9">
        <v>1455</v>
      </c>
      <c r="AI8" s="9">
        <v>4055</v>
      </c>
      <c r="AJ8" s="9">
        <v>4077</v>
      </c>
      <c r="AK8" s="9">
        <v>7543</v>
      </c>
      <c r="AL8" s="9">
        <v>3445</v>
      </c>
      <c r="AM8" s="9">
        <v>2545</v>
      </c>
      <c r="AN8" s="9">
        <v>2532</v>
      </c>
      <c r="AO8" s="9">
        <v>2049</v>
      </c>
      <c r="AP8" s="9">
        <v>2538</v>
      </c>
      <c r="AQ8" s="9">
        <v>1750</v>
      </c>
      <c r="AR8" s="9">
        <v>191</v>
      </c>
      <c r="AS8" s="9">
        <v>359</v>
      </c>
      <c r="AT8" s="14">
        <v>252</v>
      </c>
      <c r="AU8" s="14">
        <v>140</v>
      </c>
      <c r="AV8" s="109">
        <v>160</v>
      </c>
      <c r="AW8" s="64">
        <v>0</v>
      </c>
      <c r="AX8" s="8">
        <v>260.08</v>
      </c>
      <c r="AY8" s="8">
        <v>0</v>
      </c>
      <c r="AZ8" s="8">
        <v>154</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154.62734809110046</v>
      </c>
      <c r="AA9" s="119">
        <v>613.5214133937211</v>
      </c>
      <c r="AB9" s="119">
        <v>433.95417044921737</v>
      </c>
      <c r="AC9" s="119">
        <v>1057.4515417842997</v>
      </c>
      <c r="AD9" s="119">
        <v>468.87002324398202</v>
      </c>
      <c r="AE9" s="119">
        <v>1167.1870791392744</v>
      </c>
      <c r="AF9" s="119">
        <v>1080</v>
      </c>
      <c r="AG9" s="9">
        <v>1631</v>
      </c>
      <c r="AH9" s="9">
        <v>4476</v>
      </c>
      <c r="AI9" s="9">
        <v>2327</v>
      </c>
      <c r="AJ9" s="9">
        <v>4385</v>
      </c>
      <c r="AK9" s="9">
        <v>815</v>
      </c>
      <c r="AL9" s="9">
        <v>1735</v>
      </c>
      <c r="AM9" s="9">
        <v>2029</v>
      </c>
      <c r="AN9" s="9">
        <v>1439</v>
      </c>
      <c r="AO9" s="9">
        <v>1351</v>
      </c>
      <c r="AP9" s="9">
        <v>276</v>
      </c>
      <c r="AQ9" s="9">
        <v>1375</v>
      </c>
      <c r="AR9" s="9">
        <v>145</v>
      </c>
      <c r="AS9" s="9">
        <v>155</v>
      </c>
      <c r="AT9" s="14">
        <v>1164</v>
      </c>
      <c r="AU9" s="14">
        <v>304</v>
      </c>
      <c r="AV9" s="109">
        <v>80</v>
      </c>
      <c r="AW9" s="109">
        <v>140</v>
      </c>
      <c r="AX9" s="8">
        <v>194.27</v>
      </c>
      <c r="AY9" s="8">
        <v>267.2</v>
      </c>
      <c r="AZ9" s="8">
        <v>0</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64">
        <v>0</v>
      </c>
      <c r="AA10" s="119">
        <v>34.915852794764618</v>
      </c>
      <c r="AB10" s="119">
        <v>244.41096956335232</v>
      </c>
      <c r="AC10" s="119">
        <v>219.47107470994902</v>
      </c>
      <c r="AD10" s="119">
        <v>74.819684560209893</v>
      </c>
      <c r="AE10" s="119">
        <v>199.51915882722636</v>
      </c>
      <c r="AF10" s="64">
        <v>0</v>
      </c>
      <c r="AG10" s="9">
        <v>227</v>
      </c>
      <c r="AH10" s="9">
        <v>80</v>
      </c>
      <c r="AI10" s="9">
        <v>732</v>
      </c>
      <c r="AJ10" s="9">
        <v>171</v>
      </c>
      <c r="AK10" s="9">
        <v>665</v>
      </c>
      <c r="AL10" s="9">
        <v>90</v>
      </c>
      <c r="AM10" s="9">
        <v>173</v>
      </c>
      <c r="AN10" s="9">
        <v>80</v>
      </c>
      <c r="AO10" s="9">
        <v>90</v>
      </c>
      <c r="AP10" s="9">
        <v>30</v>
      </c>
      <c r="AQ10" s="9">
        <v>203</v>
      </c>
      <c r="AR10" s="64">
        <v>0</v>
      </c>
      <c r="AS10" s="64">
        <v>0</v>
      </c>
      <c r="AT10" s="14">
        <v>49</v>
      </c>
      <c r="AU10" s="14">
        <v>75</v>
      </c>
      <c r="AV10" s="64">
        <v>0</v>
      </c>
      <c r="AW10" s="64">
        <v>0</v>
      </c>
      <c r="AX10" s="8">
        <v>0</v>
      </c>
      <c r="AY10" s="128">
        <v>0</v>
      </c>
      <c r="AZ10" s="8">
        <v>0</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89.78362147225188</v>
      </c>
      <c r="AA11" s="119">
        <v>668.38918207120832</v>
      </c>
      <c r="AB11" s="119">
        <v>912.80015163456062</v>
      </c>
      <c r="AC11" s="119">
        <v>1651.0210392952984</v>
      </c>
      <c r="AD11" s="119">
        <v>35269.999301682939</v>
      </c>
      <c r="AE11" s="119">
        <v>977.6438782534093</v>
      </c>
      <c r="AF11" s="119">
        <v>415</v>
      </c>
      <c r="AG11" s="9">
        <v>1342</v>
      </c>
      <c r="AH11" s="9">
        <v>1300</v>
      </c>
      <c r="AI11" s="9">
        <v>1059</v>
      </c>
      <c r="AJ11" s="9">
        <v>3867</v>
      </c>
      <c r="AK11" s="9">
        <v>697</v>
      </c>
      <c r="AL11" s="9">
        <v>1186</v>
      </c>
      <c r="AM11" s="9">
        <v>1246</v>
      </c>
      <c r="AN11" s="9">
        <v>1994</v>
      </c>
      <c r="AO11" s="9">
        <v>923</v>
      </c>
      <c r="AP11" s="9">
        <v>0</v>
      </c>
      <c r="AQ11" s="9">
        <v>111</v>
      </c>
      <c r="AR11" s="9">
        <v>130</v>
      </c>
      <c r="AS11" s="9">
        <v>116</v>
      </c>
      <c r="AT11" s="64">
        <v>0</v>
      </c>
      <c r="AU11" s="14">
        <v>395</v>
      </c>
      <c r="AV11" s="109">
        <v>170</v>
      </c>
      <c r="AW11" s="109">
        <v>137.5</v>
      </c>
      <c r="AX11" s="8">
        <v>698</v>
      </c>
      <c r="AY11" s="8">
        <v>963.78499999999997</v>
      </c>
      <c r="AZ11" s="8">
        <v>648</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4140.0225456649478</v>
      </c>
      <c r="AA12" s="119">
        <v>1461.4778384094334</v>
      </c>
      <c r="AB12" s="119">
        <v>1985.2156303309025</v>
      </c>
      <c r="AC12" s="119">
        <v>2977.823445496354</v>
      </c>
      <c r="AD12" s="119">
        <v>4140.0225456649478</v>
      </c>
      <c r="AE12" s="119">
        <v>7641.5837830827704</v>
      </c>
      <c r="AF12" s="119">
        <v>9020</v>
      </c>
      <c r="AG12" s="9">
        <v>4743</v>
      </c>
      <c r="AH12" s="9">
        <v>5982</v>
      </c>
      <c r="AI12" s="9">
        <v>5482</v>
      </c>
      <c r="AJ12" s="9">
        <v>16190</v>
      </c>
      <c r="AK12" s="9">
        <v>23672</v>
      </c>
      <c r="AL12" s="9">
        <v>14491</v>
      </c>
      <c r="AM12" s="9">
        <v>5532</v>
      </c>
      <c r="AN12" s="9">
        <v>15792</v>
      </c>
      <c r="AO12" s="9">
        <v>4745</v>
      </c>
      <c r="AP12" s="9">
        <v>1478</v>
      </c>
      <c r="AQ12" s="9">
        <v>900</v>
      </c>
      <c r="AR12" s="9">
        <v>362</v>
      </c>
      <c r="AS12" s="9">
        <v>489</v>
      </c>
      <c r="AT12" s="14">
        <v>4868</v>
      </c>
      <c r="AU12" s="109">
        <v>120</v>
      </c>
      <c r="AV12" s="109">
        <v>481.18230999999997</v>
      </c>
      <c r="AW12" s="109">
        <v>676.76400000000001</v>
      </c>
      <c r="AX12" s="8">
        <v>1017.5593299999999</v>
      </c>
      <c r="AY12" s="8">
        <v>180</v>
      </c>
      <c r="AZ12" s="8">
        <v>925</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119">
        <v>29.92787382408396</v>
      </c>
      <c r="AA13" s="119">
        <v>39.903831765445275</v>
      </c>
      <c r="AB13" s="119">
        <v>34.915852794764618</v>
      </c>
      <c r="AC13" s="119">
        <v>643.44928721780502</v>
      </c>
      <c r="AD13" s="119">
        <v>957.69196237068672</v>
      </c>
      <c r="AE13" s="119">
        <v>458.89406530262067</v>
      </c>
      <c r="AF13" s="119">
        <v>1247</v>
      </c>
      <c r="AG13" s="9">
        <v>464</v>
      </c>
      <c r="AH13" s="9">
        <v>935</v>
      </c>
      <c r="AI13" s="9">
        <v>1928</v>
      </c>
      <c r="AJ13" s="9">
        <v>975</v>
      </c>
      <c r="AK13" s="9">
        <v>1255</v>
      </c>
      <c r="AL13" s="9">
        <v>3182</v>
      </c>
      <c r="AM13" s="9">
        <v>1961</v>
      </c>
      <c r="AN13" s="9">
        <v>1158</v>
      </c>
      <c r="AO13" s="9">
        <v>1550</v>
      </c>
      <c r="AP13" s="9">
        <v>814</v>
      </c>
      <c r="AQ13" s="9">
        <v>325</v>
      </c>
      <c r="AR13" s="9">
        <v>110</v>
      </c>
      <c r="AS13" s="9">
        <v>252</v>
      </c>
      <c r="AT13" s="14">
        <v>79</v>
      </c>
      <c r="AU13" s="14">
        <v>90</v>
      </c>
      <c r="AV13" s="64">
        <v>0.2</v>
      </c>
      <c r="AW13" s="64">
        <v>173.74</v>
      </c>
      <c r="AX13" s="129">
        <v>209</v>
      </c>
      <c r="AY13" s="8">
        <v>200</v>
      </c>
      <c r="AZ13" s="8">
        <v>260</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708.2930138366537</v>
      </c>
      <c r="AA14" s="119">
        <v>169.59128500314245</v>
      </c>
      <c r="AB14" s="119">
        <v>463.88204427330135</v>
      </c>
      <c r="AC14" s="119">
        <v>633.47332927644379</v>
      </c>
      <c r="AD14" s="119">
        <v>733.232908690057</v>
      </c>
      <c r="AE14" s="119">
        <v>1531.3095439989625</v>
      </c>
      <c r="AF14" s="119">
        <v>1574</v>
      </c>
      <c r="AG14" s="9">
        <v>2903</v>
      </c>
      <c r="AH14" s="9">
        <v>1224</v>
      </c>
      <c r="AI14" s="9">
        <v>1200</v>
      </c>
      <c r="AJ14" s="9">
        <v>1520</v>
      </c>
      <c r="AK14" s="9">
        <v>1247</v>
      </c>
      <c r="AL14" s="9">
        <v>848</v>
      </c>
      <c r="AM14" s="9">
        <v>532</v>
      </c>
      <c r="AN14" s="9">
        <v>1138</v>
      </c>
      <c r="AO14" s="9">
        <v>375</v>
      </c>
      <c r="AP14" s="9">
        <v>890</v>
      </c>
      <c r="AQ14" s="9">
        <v>120</v>
      </c>
      <c r="AR14" s="9">
        <v>390</v>
      </c>
      <c r="AS14" s="64">
        <v>0</v>
      </c>
      <c r="AT14" s="64">
        <v>0</v>
      </c>
      <c r="AU14" s="14">
        <v>190</v>
      </c>
      <c r="AV14" s="64">
        <v>0</v>
      </c>
      <c r="AW14" s="64">
        <v>1</v>
      </c>
      <c r="AX14" s="8">
        <v>0</v>
      </c>
      <c r="AY14" s="8">
        <v>2.5</v>
      </c>
      <c r="AZ14" s="8">
        <v>315</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229.44703265131034</v>
      </c>
      <c r="AA15" s="119">
        <v>149.63936912041979</v>
      </c>
      <c r="AB15" s="119">
        <v>129.68745323769716</v>
      </c>
      <c r="AC15" s="119">
        <v>354.14650691832685</v>
      </c>
      <c r="AD15" s="119">
        <v>224.45905368062967</v>
      </c>
      <c r="AE15" s="119">
        <v>54.867768677487256</v>
      </c>
      <c r="AF15" s="119">
        <v>299</v>
      </c>
      <c r="AG15" s="9">
        <v>1057</v>
      </c>
      <c r="AH15" s="64">
        <v>0</v>
      </c>
      <c r="AI15" s="9">
        <v>500</v>
      </c>
      <c r="AJ15" s="9">
        <v>125</v>
      </c>
      <c r="AK15" s="9">
        <v>975</v>
      </c>
      <c r="AL15" s="9">
        <v>9141</v>
      </c>
      <c r="AM15" s="9">
        <v>10636</v>
      </c>
      <c r="AN15" s="9">
        <v>200</v>
      </c>
      <c r="AO15" s="9">
        <v>31214</v>
      </c>
      <c r="AP15" s="9">
        <v>13143</v>
      </c>
      <c r="AQ15" s="9">
        <v>26</v>
      </c>
      <c r="AR15" s="9">
        <v>179</v>
      </c>
      <c r="AS15" s="9">
        <v>246</v>
      </c>
      <c r="AT15" s="14">
        <v>60</v>
      </c>
      <c r="AU15" s="14">
        <v>75</v>
      </c>
      <c r="AV15" s="109">
        <v>56</v>
      </c>
      <c r="AW15" s="109">
        <v>169.19964000000002</v>
      </c>
      <c r="AX15" s="8">
        <v>51.369109999999999</v>
      </c>
      <c r="AY15" s="8">
        <v>0</v>
      </c>
      <c r="AZ15" s="8">
        <v>0</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57"/>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row>
    <row r="23" spans="1:52" s="91" customFormat="1" ht="13.5" customHeight="1" x14ac:dyDescent="0.15">
      <c r="A23" s="94"/>
      <c r="B23" s="63" t="s">
        <v>49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c r="B25" s="35" t="s">
        <v>50</v>
      </c>
    </row>
    <row r="26" spans="1:52" s="91" customFormat="1" ht="13.5" customHeight="1" x14ac:dyDescent="0.15">
      <c r="B26" s="127"/>
    </row>
    <row r="27" spans="1:52" ht="13.5" customHeight="1" x14ac:dyDescent="0.2">
      <c r="B27" s="22" t="s">
        <v>68</v>
      </c>
    </row>
    <row r="28" spans="1:52" ht="12.75" customHeight="1" x14ac:dyDescent="0.2"/>
    <row r="29" spans="1:52" ht="12.75" customHeight="1" x14ac:dyDescent="0.2"/>
    <row r="30" spans="1:52" ht="12.75" customHeight="1" x14ac:dyDescent="0.2"/>
    <row r="31" spans="1:52" ht="12.75" customHeight="1" x14ac:dyDescent="0.2"/>
    <row r="32" spans="1:52" ht="12.75" customHeight="1" x14ac:dyDescent="0.2"/>
  </sheetData>
  <mergeCells count="2">
    <mergeCell ref="B20:C20"/>
    <mergeCell ref="B1:AZ1"/>
  </mergeCells>
  <hyperlinks>
    <hyperlink ref="B27" location="Contents!A1" display="(Back to contents)" xr:uid="{00000000-0004-0000-3B00-000000000000}"/>
    <hyperlink ref="B20" r:id="rId1" xr:uid="{00000000-0004-0000-3B00-000001000000}"/>
    <hyperlink ref="B20:C20" r:id="rId2" display="https://estatistica.madeira.gov.pt/" xr:uid="{00000000-0004-0000-3B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Z31"/>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555</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43</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81</v>
      </c>
      <c r="D4" s="122">
        <v>59</v>
      </c>
      <c r="E4" s="122">
        <v>66</v>
      </c>
      <c r="F4" s="122">
        <v>74</v>
      </c>
      <c r="G4" s="122">
        <v>36</v>
      </c>
      <c r="H4" s="122">
        <v>37</v>
      </c>
      <c r="I4" s="122">
        <v>55</v>
      </c>
      <c r="J4" s="122">
        <v>70</v>
      </c>
      <c r="K4" s="122">
        <v>80</v>
      </c>
      <c r="L4" s="122">
        <v>83</v>
      </c>
      <c r="M4" s="122">
        <v>77</v>
      </c>
      <c r="N4" s="122">
        <v>91</v>
      </c>
      <c r="O4" s="122">
        <v>67</v>
      </c>
      <c r="P4" s="122">
        <v>59</v>
      </c>
      <c r="Q4" s="122">
        <v>49</v>
      </c>
      <c r="R4" s="122">
        <v>34</v>
      </c>
      <c r="S4" s="122">
        <v>26</v>
      </c>
      <c r="T4" s="122">
        <v>20</v>
      </c>
      <c r="U4" s="122">
        <v>18</v>
      </c>
      <c r="V4" s="122">
        <v>16</v>
      </c>
      <c r="W4" s="122">
        <v>15</v>
      </c>
      <c r="X4" s="122">
        <v>28</v>
      </c>
      <c r="Y4" s="122">
        <v>30</v>
      </c>
      <c r="Z4" s="122">
        <v>54</v>
      </c>
      <c r="AA4" s="122">
        <v>62</v>
      </c>
      <c r="AB4" s="122">
        <v>75</v>
      </c>
      <c r="AC4" s="122">
        <v>129</v>
      </c>
      <c r="AD4" s="122">
        <v>148</v>
      </c>
      <c r="AE4" s="122">
        <v>260</v>
      </c>
      <c r="AF4" s="122">
        <v>228</v>
      </c>
      <c r="AG4" s="123">
        <v>205</v>
      </c>
      <c r="AH4" s="123">
        <v>188</v>
      </c>
      <c r="AI4" s="123">
        <v>176</v>
      </c>
      <c r="AJ4" s="123">
        <v>192</v>
      </c>
      <c r="AK4" s="123">
        <v>226</v>
      </c>
      <c r="AL4" s="123">
        <v>213</v>
      </c>
      <c r="AM4" s="123">
        <v>230</v>
      </c>
      <c r="AN4" s="123">
        <v>217</v>
      </c>
      <c r="AO4" s="123">
        <v>139</v>
      </c>
      <c r="AP4" s="123">
        <v>123</v>
      </c>
      <c r="AQ4" s="123">
        <v>70</v>
      </c>
      <c r="AR4" s="123">
        <v>30</v>
      </c>
      <c r="AS4" s="123">
        <v>26</v>
      </c>
      <c r="AT4" s="108">
        <v>18</v>
      </c>
      <c r="AU4" s="108">
        <v>26</v>
      </c>
      <c r="AV4" s="108">
        <v>20</v>
      </c>
      <c r="AW4" s="108">
        <v>39</v>
      </c>
      <c r="AX4" s="6">
        <v>39</v>
      </c>
      <c r="AY4" s="6">
        <v>51</v>
      </c>
      <c r="AZ4" s="6">
        <v>38</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1</v>
      </c>
      <c r="AA5" s="119">
        <v>5</v>
      </c>
      <c r="AB5" s="119">
        <v>7</v>
      </c>
      <c r="AC5" s="119">
        <v>9</v>
      </c>
      <c r="AD5" s="119">
        <v>14</v>
      </c>
      <c r="AE5" s="119">
        <v>15</v>
      </c>
      <c r="AF5" s="119">
        <v>20</v>
      </c>
      <c r="AG5" s="9">
        <v>17</v>
      </c>
      <c r="AH5" s="9">
        <v>11</v>
      </c>
      <c r="AI5" s="9">
        <v>16</v>
      </c>
      <c r="AJ5" s="9">
        <v>14</v>
      </c>
      <c r="AK5" s="9">
        <v>13</v>
      </c>
      <c r="AL5" s="9">
        <v>20</v>
      </c>
      <c r="AM5" s="9">
        <v>16</v>
      </c>
      <c r="AN5" s="9">
        <v>12</v>
      </c>
      <c r="AO5" s="9">
        <v>12</v>
      </c>
      <c r="AP5" s="9">
        <v>7</v>
      </c>
      <c r="AQ5" s="9">
        <v>6</v>
      </c>
      <c r="AR5" s="9">
        <v>1</v>
      </c>
      <c r="AS5" s="64">
        <v>0</v>
      </c>
      <c r="AT5" s="14">
        <v>2</v>
      </c>
      <c r="AU5" s="14">
        <v>4</v>
      </c>
      <c r="AV5" s="109">
        <v>3</v>
      </c>
      <c r="AW5" s="109">
        <v>1</v>
      </c>
      <c r="AX5" s="8">
        <v>5</v>
      </c>
      <c r="AY5" s="8">
        <v>6</v>
      </c>
      <c r="AZ5" s="8">
        <v>3</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7</v>
      </c>
      <c r="AA6" s="119">
        <v>6</v>
      </c>
      <c r="AB6" s="119">
        <v>10</v>
      </c>
      <c r="AC6" s="119">
        <v>14</v>
      </c>
      <c r="AD6" s="119">
        <v>20</v>
      </c>
      <c r="AE6" s="119">
        <v>35</v>
      </c>
      <c r="AF6" s="119">
        <v>34</v>
      </c>
      <c r="AG6" s="9">
        <v>21</v>
      </c>
      <c r="AH6" s="9">
        <v>14</v>
      </c>
      <c r="AI6" s="9">
        <v>25</v>
      </c>
      <c r="AJ6" s="9">
        <v>16</v>
      </c>
      <c r="AK6" s="9">
        <v>22</v>
      </c>
      <c r="AL6" s="9">
        <v>15</v>
      </c>
      <c r="AM6" s="9">
        <v>28</v>
      </c>
      <c r="AN6" s="9">
        <v>24</v>
      </c>
      <c r="AO6" s="9">
        <v>16</v>
      </c>
      <c r="AP6" s="9">
        <v>15</v>
      </c>
      <c r="AQ6" s="9">
        <v>4</v>
      </c>
      <c r="AR6" s="64">
        <v>0</v>
      </c>
      <c r="AS6" s="9">
        <v>1</v>
      </c>
      <c r="AT6" s="14">
        <v>2</v>
      </c>
      <c r="AU6" s="14">
        <v>3</v>
      </c>
      <c r="AV6" s="64">
        <v>0</v>
      </c>
      <c r="AW6" s="64">
        <v>5</v>
      </c>
      <c r="AX6" s="8">
        <v>5</v>
      </c>
      <c r="AY6" s="8">
        <v>6</v>
      </c>
      <c r="AZ6" s="8">
        <v>2</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22</v>
      </c>
      <c r="AA7" s="119">
        <v>26</v>
      </c>
      <c r="AB7" s="119">
        <v>22</v>
      </c>
      <c r="AC7" s="119">
        <v>43</v>
      </c>
      <c r="AD7" s="119">
        <v>37</v>
      </c>
      <c r="AE7" s="119">
        <v>77</v>
      </c>
      <c r="AF7" s="119">
        <v>63</v>
      </c>
      <c r="AG7" s="9">
        <v>53</v>
      </c>
      <c r="AH7" s="9">
        <v>57</v>
      </c>
      <c r="AI7" s="9">
        <v>37</v>
      </c>
      <c r="AJ7" s="9">
        <v>51</v>
      </c>
      <c r="AK7" s="9">
        <v>52</v>
      </c>
      <c r="AL7" s="9">
        <v>48</v>
      </c>
      <c r="AM7" s="9">
        <v>47</v>
      </c>
      <c r="AN7" s="9">
        <v>46</v>
      </c>
      <c r="AO7" s="9">
        <v>32</v>
      </c>
      <c r="AP7" s="9">
        <v>25</v>
      </c>
      <c r="AQ7" s="9">
        <v>16</v>
      </c>
      <c r="AR7" s="9">
        <v>7</v>
      </c>
      <c r="AS7" s="9">
        <v>6</v>
      </c>
      <c r="AT7" s="14">
        <v>5</v>
      </c>
      <c r="AU7" s="14">
        <v>8</v>
      </c>
      <c r="AV7" s="109">
        <v>3</v>
      </c>
      <c r="AW7" s="109">
        <v>12</v>
      </c>
      <c r="AX7" s="8">
        <v>8</v>
      </c>
      <c r="AY7" s="8">
        <v>13</v>
      </c>
      <c r="AZ7" s="8">
        <v>13</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4</v>
      </c>
      <c r="AA8" s="119">
        <v>2</v>
      </c>
      <c r="AB8" s="119">
        <v>1</v>
      </c>
      <c r="AC8" s="119">
        <v>4</v>
      </c>
      <c r="AD8" s="119">
        <v>1</v>
      </c>
      <c r="AE8" s="119">
        <v>10</v>
      </c>
      <c r="AF8" s="119">
        <v>15</v>
      </c>
      <c r="AG8" s="9">
        <v>12</v>
      </c>
      <c r="AH8" s="9">
        <v>21</v>
      </c>
      <c r="AI8" s="9">
        <v>7</v>
      </c>
      <c r="AJ8" s="9">
        <v>23</v>
      </c>
      <c r="AK8" s="9">
        <v>18</v>
      </c>
      <c r="AL8" s="9">
        <v>16</v>
      </c>
      <c r="AM8" s="9">
        <v>24</v>
      </c>
      <c r="AN8" s="9">
        <v>19</v>
      </c>
      <c r="AO8" s="9">
        <v>20</v>
      </c>
      <c r="AP8" s="9">
        <v>12</v>
      </c>
      <c r="AQ8" s="9">
        <v>11</v>
      </c>
      <c r="AR8" s="9">
        <v>1</v>
      </c>
      <c r="AS8" s="9">
        <v>8</v>
      </c>
      <c r="AT8" s="14">
        <v>2</v>
      </c>
      <c r="AU8" s="64">
        <v>0</v>
      </c>
      <c r="AV8" s="109">
        <v>4</v>
      </c>
      <c r="AW8" s="109">
        <v>1</v>
      </c>
      <c r="AX8" s="8">
        <v>4</v>
      </c>
      <c r="AY8" s="8">
        <v>2</v>
      </c>
      <c r="AZ8" s="8">
        <v>3</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2</v>
      </c>
      <c r="AA9" s="119">
        <v>1</v>
      </c>
      <c r="AB9" s="119">
        <v>5</v>
      </c>
      <c r="AC9" s="119">
        <v>8</v>
      </c>
      <c r="AD9" s="119">
        <v>20</v>
      </c>
      <c r="AE9" s="119">
        <v>31</v>
      </c>
      <c r="AF9" s="119">
        <v>24</v>
      </c>
      <c r="AG9" s="9">
        <v>20</v>
      </c>
      <c r="AH9" s="9">
        <v>16</v>
      </c>
      <c r="AI9" s="9">
        <v>21</v>
      </c>
      <c r="AJ9" s="9">
        <v>19</v>
      </c>
      <c r="AK9" s="9">
        <v>21</v>
      </c>
      <c r="AL9" s="9">
        <v>22</v>
      </c>
      <c r="AM9" s="9">
        <v>25</v>
      </c>
      <c r="AN9" s="9">
        <v>22</v>
      </c>
      <c r="AO9" s="9">
        <v>9</v>
      </c>
      <c r="AP9" s="9">
        <v>13</v>
      </c>
      <c r="AQ9" s="9">
        <v>9</v>
      </c>
      <c r="AR9" s="9">
        <v>6</v>
      </c>
      <c r="AS9" s="9">
        <v>2</v>
      </c>
      <c r="AT9" s="14">
        <v>1</v>
      </c>
      <c r="AU9" s="64">
        <v>0</v>
      </c>
      <c r="AV9" s="109">
        <v>3</v>
      </c>
      <c r="AW9" s="109">
        <v>1</v>
      </c>
      <c r="AX9" s="8">
        <v>6</v>
      </c>
      <c r="AY9" s="8">
        <v>8</v>
      </c>
      <c r="AZ9" s="8">
        <v>1</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64">
        <v>0</v>
      </c>
      <c r="AA10" s="64">
        <v>0</v>
      </c>
      <c r="AB10" s="119">
        <v>2</v>
      </c>
      <c r="AC10" s="119">
        <v>2</v>
      </c>
      <c r="AD10" s="119">
        <v>1</v>
      </c>
      <c r="AE10" s="119">
        <v>4</v>
      </c>
      <c r="AF10" s="119">
        <v>1</v>
      </c>
      <c r="AG10" s="64">
        <v>0</v>
      </c>
      <c r="AH10" s="9">
        <v>1</v>
      </c>
      <c r="AI10" s="64">
        <v>0</v>
      </c>
      <c r="AJ10" s="9">
        <v>2</v>
      </c>
      <c r="AK10" s="64">
        <v>0</v>
      </c>
      <c r="AL10" s="9">
        <v>2</v>
      </c>
      <c r="AM10" s="9">
        <v>2</v>
      </c>
      <c r="AN10" s="9">
        <v>3</v>
      </c>
      <c r="AO10" s="64">
        <v>0</v>
      </c>
      <c r="AP10" s="64">
        <v>0</v>
      </c>
      <c r="AQ10" s="9">
        <v>1</v>
      </c>
      <c r="AR10" s="64">
        <v>0</v>
      </c>
      <c r="AS10" s="64">
        <v>0</v>
      </c>
      <c r="AT10" s="64">
        <v>0</v>
      </c>
      <c r="AU10" s="64">
        <v>0</v>
      </c>
      <c r="AV10" s="109">
        <v>2</v>
      </c>
      <c r="AW10" s="109">
        <v>1</v>
      </c>
      <c r="AX10" s="8">
        <v>0</v>
      </c>
      <c r="AY10" s="128">
        <v>0</v>
      </c>
      <c r="AZ10" s="8">
        <v>0</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3</v>
      </c>
      <c r="AA11" s="119">
        <v>3</v>
      </c>
      <c r="AB11" s="119">
        <v>2</v>
      </c>
      <c r="AC11" s="119">
        <v>9</v>
      </c>
      <c r="AD11" s="119">
        <v>8</v>
      </c>
      <c r="AE11" s="119">
        <v>16</v>
      </c>
      <c r="AF11" s="119">
        <v>9</v>
      </c>
      <c r="AG11" s="9">
        <v>12</v>
      </c>
      <c r="AH11" s="9">
        <v>9</v>
      </c>
      <c r="AI11" s="9">
        <v>10</v>
      </c>
      <c r="AJ11" s="9">
        <v>8</v>
      </c>
      <c r="AK11" s="9">
        <v>12</v>
      </c>
      <c r="AL11" s="9">
        <v>11</v>
      </c>
      <c r="AM11" s="9">
        <v>7</v>
      </c>
      <c r="AN11" s="9">
        <v>9</v>
      </c>
      <c r="AO11" s="9">
        <v>1</v>
      </c>
      <c r="AP11" s="9">
        <v>8</v>
      </c>
      <c r="AQ11" s="9">
        <v>6</v>
      </c>
      <c r="AR11" s="9">
        <v>2</v>
      </c>
      <c r="AS11" s="64">
        <v>0</v>
      </c>
      <c r="AT11" s="14">
        <v>2</v>
      </c>
      <c r="AU11" s="14">
        <v>1</v>
      </c>
      <c r="AV11" s="64">
        <v>0</v>
      </c>
      <c r="AW11" s="64">
        <v>1</v>
      </c>
      <c r="AX11" s="8">
        <v>0</v>
      </c>
      <c r="AY11" s="128">
        <v>0</v>
      </c>
      <c r="AZ11" s="8">
        <v>5</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12</v>
      </c>
      <c r="AA12" s="119">
        <v>13</v>
      </c>
      <c r="AB12" s="119">
        <v>13</v>
      </c>
      <c r="AC12" s="119">
        <v>32</v>
      </c>
      <c r="AD12" s="119">
        <v>26</v>
      </c>
      <c r="AE12" s="119">
        <v>43</v>
      </c>
      <c r="AF12" s="119">
        <v>37</v>
      </c>
      <c r="AG12" s="9">
        <v>44</v>
      </c>
      <c r="AH12" s="9">
        <v>25</v>
      </c>
      <c r="AI12" s="9">
        <v>40</v>
      </c>
      <c r="AJ12" s="9">
        <v>31</v>
      </c>
      <c r="AK12" s="9">
        <v>53</v>
      </c>
      <c r="AL12" s="9">
        <v>47</v>
      </c>
      <c r="AM12" s="9">
        <v>43</v>
      </c>
      <c r="AN12" s="9">
        <v>58</v>
      </c>
      <c r="AO12" s="9">
        <v>28</v>
      </c>
      <c r="AP12" s="9">
        <v>31</v>
      </c>
      <c r="AQ12" s="9">
        <v>11</v>
      </c>
      <c r="AR12" s="9">
        <v>8</v>
      </c>
      <c r="AS12" s="9">
        <v>5</v>
      </c>
      <c r="AT12" s="14">
        <v>3</v>
      </c>
      <c r="AU12" s="14">
        <v>4</v>
      </c>
      <c r="AV12" s="109">
        <v>3</v>
      </c>
      <c r="AW12" s="109">
        <v>10</v>
      </c>
      <c r="AX12" s="8">
        <v>7</v>
      </c>
      <c r="AY12" s="8">
        <v>11</v>
      </c>
      <c r="AZ12" s="8">
        <v>3</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64">
        <v>0</v>
      </c>
      <c r="AA13" s="119">
        <v>3</v>
      </c>
      <c r="AB13" s="119">
        <v>3</v>
      </c>
      <c r="AC13" s="119">
        <v>2</v>
      </c>
      <c r="AD13" s="119">
        <v>10</v>
      </c>
      <c r="AE13" s="119">
        <v>19</v>
      </c>
      <c r="AF13" s="119">
        <v>7</v>
      </c>
      <c r="AG13" s="9">
        <v>11</v>
      </c>
      <c r="AH13" s="9">
        <v>17</v>
      </c>
      <c r="AI13" s="9">
        <v>12</v>
      </c>
      <c r="AJ13" s="9">
        <v>12</v>
      </c>
      <c r="AK13" s="9">
        <v>20</v>
      </c>
      <c r="AL13" s="9">
        <v>18</v>
      </c>
      <c r="AM13" s="9">
        <v>21</v>
      </c>
      <c r="AN13" s="9">
        <v>12</v>
      </c>
      <c r="AO13" s="9">
        <v>13</v>
      </c>
      <c r="AP13" s="9">
        <v>6</v>
      </c>
      <c r="AQ13" s="9">
        <v>3</v>
      </c>
      <c r="AR13" s="9">
        <v>3</v>
      </c>
      <c r="AS13" s="9">
        <v>3</v>
      </c>
      <c r="AT13" s="14">
        <v>1</v>
      </c>
      <c r="AU13" s="14">
        <v>3</v>
      </c>
      <c r="AV13" s="109">
        <v>1</v>
      </c>
      <c r="AW13" s="109">
        <v>2</v>
      </c>
      <c r="AX13" s="8">
        <v>1</v>
      </c>
      <c r="AY13" s="8">
        <v>2</v>
      </c>
      <c r="AZ13" s="8">
        <v>5</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2</v>
      </c>
      <c r="AA14" s="119">
        <v>3</v>
      </c>
      <c r="AB14" s="119">
        <v>10</v>
      </c>
      <c r="AC14" s="119">
        <v>6</v>
      </c>
      <c r="AD14" s="119">
        <v>11</v>
      </c>
      <c r="AE14" s="119">
        <v>10</v>
      </c>
      <c r="AF14" s="119">
        <v>17</v>
      </c>
      <c r="AG14" s="9">
        <v>15</v>
      </c>
      <c r="AH14" s="9">
        <v>15</v>
      </c>
      <c r="AI14" s="9">
        <v>7</v>
      </c>
      <c r="AJ14" s="9">
        <v>14</v>
      </c>
      <c r="AK14" s="9">
        <v>11</v>
      </c>
      <c r="AL14" s="9">
        <v>11</v>
      </c>
      <c r="AM14" s="9">
        <v>15</v>
      </c>
      <c r="AN14" s="9">
        <v>10</v>
      </c>
      <c r="AO14" s="9">
        <v>7</v>
      </c>
      <c r="AP14" s="9">
        <v>6</v>
      </c>
      <c r="AQ14" s="9">
        <v>2</v>
      </c>
      <c r="AR14" s="64">
        <v>0</v>
      </c>
      <c r="AS14" s="9">
        <v>1</v>
      </c>
      <c r="AT14" s="64">
        <v>0</v>
      </c>
      <c r="AU14" s="14">
        <v>2</v>
      </c>
      <c r="AV14" s="109">
        <v>1</v>
      </c>
      <c r="AW14" s="109">
        <v>5</v>
      </c>
      <c r="AX14" s="8">
        <v>3</v>
      </c>
      <c r="AY14" s="8">
        <v>3</v>
      </c>
      <c r="AZ14" s="8">
        <v>1</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1</v>
      </c>
      <c r="AA15" s="64">
        <v>0</v>
      </c>
      <c r="AB15" s="64">
        <v>0</v>
      </c>
      <c r="AC15" s="64">
        <v>0</v>
      </c>
      <c r="AD15" s="64">
        <v>0</v>
      </c>
      <c r="AE15" s="64">
        <v>0</v>
      </c>
      <c r="AF15" s="119">
        <v>1</v>
      </c>
      <c r="AG15" s="64">
        <v>0</v>
      </c>
      <c r="AH15" s="9">
        <v>2</v>
      </c>
      <c r="AI15" s="9">
        <v>1</v>
      </c>
      <c r="AJ15" s="9">
        <v>2</v>
      </c>
      <c r="AK15" s="9">
        <v>4</v>
      </c>
      <c r="AL15" s="9">
        <v>3</v>
      </c>
      <c r="AM15" s="9">
        <v>2</v>
      </c>
      <c r="AN15" s="9">
        <v>2</v>
      </c>
      <c r="AO15" s="9">
        <v>1</v>
      </c>
      <c r="AP15" s="64">
        <v>0</v>
      </c>
      <c r="AQ15" s="9">
        <v>1</v>
      </c>
      <c r="AR15" s="9">
        <v>2</v>
      </c>
      <c r="AS15" s="64">
        <v>0</v>
      </c>
      <c r="AT15" s="64">
        <v>0</v>
      </c>
      <c r="AU15" s="14">
        <v>1</v>
      </c>
      <c r="AV15" s="64">
        <v>0</v>
      </c>
      <c r="AW15" s="64">
        <v>0</v>
      </c>
      <c r="AX15" s="8">
        <v>0</v>
      </c>
      <c r="AY15" s="128">
        <v>0</v>
      </c>
      <c r="AZ15" s="8">
        <v>2</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57"/>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c r="B25" s="127"/>
    </row>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sheetData>
  <mergeCells count="2">
    <mergeCell ref="B20:C20"/>
    <mergeCell ref="B1:AZ1"/>
  </mergeCells>
  <hyperlinks>
    <hyperlink ref="B26" location="Contents!A1" display="(Back to contents)" xr:uid="{00000000-0004-0000-3C00-000000000000}"/>
    <hyperlink ref="B20" r:id="rId1" xr:uid="{00000000-0004-0000-3C00-000001000000}"/>
    <hyperlink ref="B20:C20" r:id="rId2" display="https://estatistica.madeira.gov.pt/" xr:uid="{00000000-0004-0000-3C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AZ31"/>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556</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1" customFormat="1" ht="20.25" customHeight="1" x14ac:dyDescent="0.2">
      <c r="B4" s="80" t="s">
        <v>11</v>
      </c>
      <c r="C4" s="122">
        <v>3462.1611915284166</v>
      </c>
      <c r="D4" s="122">
        <v>1146.3921948105067</v>
      </c>
      <c r="E4" s="122">
        <v>742.82479225067584</v>
      </c>
      <c r="F4" s="122">
        <v>1422.6913139334204</v>
      </c>
      <c r="G4" s="122">
        <v>1130.4356500832992</v>
      </c>
      <c r="H4" s="122">
        <v>941.54088646362266</v>
      </c>
      <c r="I4" s="122">
        <v>1449.1974341836176</v>
      </c>
      <c r="J4" s="122">
        <v>2834.3941101944315</v>
      </c>
      <c r="K4" s="122">
        <v>6107.4610189443447</v>
      </c>
      <c r="L4" s="122">
        <v>6471.967558184775</v>
      </c>
      <c r="M4" s="122">
        <v>4295.4130545385624</v>
      </c>
      <c r="N4" s="122">
        <v>8025.6182599934164</v>
      </c>
      <c r="O4" s="122">
        <v>6920.4966031863214</v>
      </c>
      <c r="P4" s="122">
        <v>3284.3846330343872</v>
      </c>
      <c r="Q4" s="122">
        <v>2155.5052323899404</v>
      </c>
      <c r="R4" s="122">
        <v>1812.8809568938857</v>
      </c>
      <c r="S4" s="122">
        <v>1402.9688450833492</v>
      </c>
      <c r="T4" s="122">
        <v>994.35360780518943</v>
      </c>
      <c r="U4" s="122">
        <v>1635.5084246964816</v>
      </c>
      <c r="V4" s="122">
        <v>2728.424496962321</v>
      </c>
      <c r="W4" s="122">
        <v>803.06461427958629</v>
      </c>
      <c r="X4" s="122">
        <v>1516.3456070869204</v>
      </c>
      <c r="Y4" s="122">
        <v>3062.6190879979249</v>
      </c>
      <c r="Z4" s="122">
        <v>3292.0661206492355</v>
      </c>
      <c r="AA4" s="122">
        <v>4863.2794964136438</v>
      </c>
      <c r="AB4" s="122">
        <v>5651.3801737811873</v>
      </c>
      <c r="AC4" s="122">
        <v>12550</v>
      </c>
      <c r="AD4" s="122">
        <v>14305.523687912133</v>
      </c>
      <c r="AE4" s="122">
        <v>23283.88583513732</v>
      </c>
      <c r="AF4" s="122">
        <v>21851</v>
      </c>
      <c r="AG4" s="123">
        <v>21951</v>
      </c>
      <c r="AH4" s="123">
        <v>33490</v>
      </c>
      <c r="AI4" s="123">
        <v>36578</v>
      </c>
      <c r="AJ4" s="123">
        <v>49688</v>
      </c>
      <c r="AK4" s="123">
        <v>51325</v>
      </c>
      <c r="AL4" s="123">
        <v>102864</v>
      </c>
      <c r="AM4" s="123">
        <v>33169</v>
      </c>
      <c r="AN4" s="123">
        <v>31857</v>
      </c>
      <c r="AO4" s="123">
        <v>18200</v>
      </c>
      <c r="AP4" s="123">
        <v>13739</v>
      </c>
      <c r="AQ4" s="123">
        <v>7889</v>
      </c>
      <c r="AR4" s="123">
        <v>2296</v>
      </c>
      <c r="AS4" s="108">
        <v>3301</v>
      </c>
      <c r="AT4" s="108">
        <v>1930</v>
      </c>
      <c r="AU4" s="108">
        <v>4182</v>
      </c>
      <c r="AV4" s="108">
        <v>2569</v>
      </c>
      <c r="AW4" s="108">
        <v>4444.95</v>
      </c>
      <c r="AX4" s="6">
        <v>3479.0421499999998</v>
      </c>
      <c r="AY4" s="6">
        <v>5847.0574400000005</v>
      </c>
      <c r="AZ4" s="6">
        <v>4351</v>
      </c>
    </row>
    <row r="5" spans="2:52" s="11" customFormat="1" ht="20.25" customHeight="1" x14ac:dyDescent="0.2">
      <c r="B5" s="85" t="s">
        <v>0</v>
      </c>
      <c r="C5" s="119" t="s">
        <v>36</v>
      </c>
      <c r="D5" s="119" t="s">
        <v>36</v>
      </c>
      <c r="E5" s="119" t="s">
        <v>36</v>
      </c>
      <c r="F5" s="119" t="s">
        <v>36</v>
      </c>
      <c r="G5" s="119" t="s">
        <v>36</v>
      </c>
      <c r="H5" s="119" t="s">
        <v>36</v>
      </c>
      <c r="I5" s="119" t="s">
        <v>36</v>
      </c>
      <c r="J5" s="119" t="s">
        <v>36</v>
      </c>
      <c r="K5" s="119" t="s">
        <v>36</v>
      </c>
      <c r="L5" s="119" t="s">
        <v>36</v>
      </c>
      <c r="M5" s="119" t="s">
        <v>36</v>
      </c>
      <c r="N5" s="119" t="s">
        <v>36</v>
      </c>
      <c r="O5" s="119" t="s">
        <v>36</v>
      </c>
      <c r="P5" s="119" t="s">
        <v>36</v>
      </c>
      <c r="Q5" s="119" t="s">
        <v>36</v>
      </c>
      <c r="R5" s="119" t="s">
        <v>36</v>
      </c>
      <c r="S5" s="119" t="s">
        <v>36</v>
      </c>
      <c r="T5" s="119" t="s">
        <v>36</v>
      </c>
      <c r="U5" s="119" t="s">
        <v>36</v>
      </c>
      <c r="V5" s="119" t="s">
        <v>36</v>
      </c>
      <c r="W5" s="119" t="s">
        <v>36</v>
      </c>
      <c r="X5" s="119" t="s">
        <v>36</v>
      </c>
      <c r="Y5" s="119" t="s">
        <v>36</v>
      </c>
      <c r="Z5" s="119">
        <v>29.92787382408396</v>
      </c>
      <c r="AA5" s="119">
        <v>264.36288544607493</v>
      </c>
      <c r="AB5" s="119">
        <v>823.01653016230887</v>
      </c>
      <c r="AC5" s="119">
        <v>653.42524515916637</v>
      </c>
      <c r="AD5" s="119">
        <v>623.49737133508245</v>
      </c>
      <c r="AE5" s="119">
        <v>808.05259325026691</v>
      </c>
      <c r="AF5" s="119">
        <v>1305</v>
      </c>
      <c r="AG5" s="9">
        <v>1241</v>
      </c>
      <c r="AH5" s="9">
        <v>697</v>
      </c>
      <c r="AI5" s="9">
        <v>1270</v>
      </c>
      <c r="AJ5" s="9">
        <v>1024</v>
      </c>
      <c r="AK5" s="9">
        <v>892</v>
      </c>
      <c r="AL5" s="9">
        <v>1212</v>
      </c>
      <c r="AM5" s="9">
        <v>886</v>
      </c>
      <c r="AN5" s="9">
        <v>1108</v>
      </c>
      <c r="AO5" s="9">
        <v>1126</v>
      </c>
      <c r="AP5" s="9">
        <v>525</v>
      </c>
      <c r="AQ5" s="9">
        <v>371</v>
      </c>
      <c r="AR5" s="9">
        <v>205</v>
      </c>
      <c r="AS5" s="64">
        <v>0</v>
      </c>
      <c r="AT5" s="14">
        <v>250</v>
      </c>
      <c r="AU5" s="14">
        <v>473</v>
      </c>
      <c r="AV5" s="109">
        <v>200</v>
      </c>
      <c r="AW5" s="109">
        <v>170</v>
      </c>
      <c r="AX5" s="8">
        <v>419.45</v>
      </c>
      <c r="AY5" s="8">
        <v>419.58728000000002</v>
      </c>
      <c r="AZ5" s="8">
        <v>509</v>
      </c>
    </row>
    <row r="6" spans="2:52" s="11" customFormat="1" ht="20.25" customHeight="1" x14ac:dyDescent="0.2">
      <c r="B6" s="85" t="s">
        <v>1</v>
      </c>
      <c r="C6" s="119" t="s">
        <v>36</v>
      </c>
      <c r="D6" s="119" t="s">
        <v>36</v>
      </c>
      <c r="E6" s="119" t="s">
        <v>36</v>
      </c>
      <c r="F6" s="119" t="s">
        <v>36</v>
      </c>
      <c r="G6" s="119" t="s">
        <v>36</v>
      </c>
      <c r="H6" s="119" t="s">
        <v>36</v>
      </c>
      <c r="I6" s="119" t="s">
        <v>36</v>
      </c>
      <c r="J6" s="119" t="s">
        <v>36</v>
      </c>
      <c r="K6" s="119" t="s">
        <v>36</v>
      </c>
      <c r="L6" s="119" t="s">
        <v>36</v>
      </c>
      <c r="M6" s="119" t="s">
        <v>36</v>
      </c>
      <c r="N6" s="119" t="s">
        <v>36</v>
      </c>
      <c r="O6" s="119" t="s">
        <v>36</v>
      </c>
      <c r="P6" s="119" t="s">
        <v>36</v>
      </c>
      <c r="Q6" s="119" t="s">
        <v>36</v>
      </c>
      <c r="R6" s="119" t="s">
        <v>36</v>
      </c>
      <c r="S6" s="119" t="s">
        <v>36</v>
      </c>
      <c r="T6" s="119" t="s">
        <v>36</v>
      </c>
      <c r="U6" s="119" t="s">
        <v>36</v>
      </c>
      <c r="V6" s="119" t="s">
        <v>36</v>
      </c>
      <c r="W6" s="119" t="s">
        <v>36</v>
      </c>
      <c r="X6" s="119" t="s">
        <v>36</v>
      </c>
      <c r="Y6" s="119" t="s">
        <v>36</v>
      </c>
      <c r="Z6" s="119">
        <v>428.96619147853676</v>
      </c>
      <c r="AA6" s="119">
        <v>623.49737133508245</v>
      </c>
      <c r="AB6" s="119">
        <v>563.64162368691461</v>
      </c>
      <c r="AC6" s="119">
        <v>743.20886663141823</v>
      </c>
      <c r="AD6" s="119">
        <v>897.83621472251866</v>
      </c>
      <c r="AE6" s="119">
        <v>1785.6964715036761</v>
      </c>
      <c r="AF6" s="119">
        <v>4473</v>
      </c>
      <c r="AG6" s="9">
        <v>1818</v>
      </c>
      <c r="AH6" s="9">
        <v>1088</v>
      </c>
      <c r="AI6" s="9">
        <v>2939</v>
      </c>
      <c r="AJ6" s="9">
        <v>1385</v>
      </c>
      <c r="AK6" s="9">
        <v>1345</v>
      </c>
      <c r="AL6" s="9">
        <v>1163</v>
      </c>
      <c r="AM6" s="9">
        <v>1788</v>
      </c>
      <c r="AN6" s="9">
        <v>2040</v>
      </c>
      <c r="AO6" s="9">
        <v>1091</v>
      </c>
      <c r="AP6" s="9">
        <v>1502</v>
      </c>
      <c r="AQ6" s="9">
        <v>223</v>
      </c>
      <c r="AR6" s="64">
        <v>0</v>
      </c>
      <c r="AS6" s="14">
        <v>300</v>
      </c>
      <c r="AT6" s="14">
        <v>175</v>
      </c>
      <c r="AU6" s="14">
        <v>400</v>
      </c>
      <c r="AV6" s="64">
        <v>0</v>
      </c>
      <c r="AW6" s="64">
        <v>345.76</v>
      </c>
      <c r="AX6" s="8">
        <v>427</v>
      </c>
      <c r="AY6" s="8">
        <v>423.63499999999999</v>
      </c>
      <c r="AZ6" s="8">
        <v>154</v>
      </c>
    </row>
    <row r="7" spans="2:52" s="11" customFormat="1" ht="20.25" customHeight="1" x14ac:dyDescent="0.2">
      <c r="B7" s="85" t="s">
        <v>2</v>
      </c>
      <c r="C7" s="119" t="s">
        <v>36</v>
      </c>
      <c r="D7" s="119" t="s">
        <v>36</v>
      </c>
      <c r="E7" s="119" t="s">
        <v>36</v>
      </c>
      <c r="F7" s="119" t="s">
        <v>36</v>
      </c>
      <c r="G7" s="119" t="s">
        <v>36</v>
      </c>
      <c r="H7" s="119" t="s">
        <v>36</v>
      </c>
      <c r="I7" s="119" t="s">
        <v>36</v>
      </c>
      <c r="J7" s="119" t="s">
        <v>36</v>
      </c>
      <c r="K7" s="119" t="s">
        <v>36</v>
      </c>
      <c r="L7" s="119" t="s">
        <v>36</v>
      </c>
      <c r="M7" s="119" t="s">
        <v>36</v>
      </c>
      <c r="N7" s="119" t="s">
        <v>36</v>
      </c>
      <c r="O7" s="119" t="s">
        <v>36</v>
      </c>
      <c r="P7" s="119" t="s">
        <v>36</v>
      </c>
      <c r="Q7" s="119" t="s">
        <v>36</v>
      </c>
      <c r="R7" s="119" t="s">
        <v>36</v>
      </c>
      <c r="S7" s="119" t="s">
        <v>36</v>
      </c>
      <c r="T7" s="119" t="s">
        <v>36</v>
      </c>
      <c r="U7" s="119" t="s">
        <v>36</v>
      </c>
      <c r="V7" s="119" t="s">
        <v>36</v>
      </c>
      <c r="W7" s="119" t="s">
        <v>36</v>
      </c>
      <c r="X7" s="119" t="s">
        <v>36</v>
      </c>
      <c r="Y7" s="119" t="s">
        <v>36</v>
      </c>
      <c r="Z7" s="119">
        <v>1421.574006643988</v>
      </c>
      <c r="AA7" s="119">
        <v>2518.9293801937333</v>
      </c>
      <c r="AB7" s="119">
        <v>2079.9872307738351</v>
      </c>
      <c r="AC7" s="119">
        <v>5501.740804660767</v>
      </c>
      <c r="AD7" s="119">
        <v>3511.5371953591844</v>
      </c>
      <c r="AE7" s="119">
        <v>11991.101445516306</v>
      </c>
      <c r="AF7" s="119">
        <v>6804</v>
      </c>
      <c r="AG7" s="9">
        <v>8373</v>
      </c>
      <c r="AH7" s="9">
        <v>14145</v>
      </c>
      <c r="AI7" s="9">
        <v>14373</v>
      </c>
      <c r="AJ7" s="9">
        <v>27799</v>
      </c>
      <c r="AK7" s="9">
        <v>32764</v>
      </c>
      <c r="AL7" s="9">
        <v>85123</v>
      </c>
      <c r="AM7" s="9">
        <v>15112</v>
      </c>
      <c r="AN7" s="9">
        <v>14817</v>
      </c>
      <c r="AO7" s="9">
        <v>8526</v>
      </c>
      <c r="AP7" s="9">
        <v>3492</v>
      </c>
      <c r="AQ7" s="9">
        <v>3016</v>
      </c>
      <c r="AR7" s="9">
        <v>581</v>
      </c>
      <c r="AS7" s="14">
        <v>769</v>
      </c>
      <c r="AT7" s="14">
        <v>981</v>
      </c>
      <c r="AU7" s="14">
        <v>2349</v>
      </c>
      <c r="AV7" s="109">
        <v>762</v>
      </c>
      <c r="AW7" s="109">
        <v>2059</v>
      </c>
      <c r="AX7" s="8">
        <v>722.99</v>
      </c>
      <c r="AY7" s="8">
        <v>2350.0100000000002</v>
      </c>
      <c r="AZ7" s="8">
        <v>1680</v>
      </c>
    </row>
    <row r="8" spans="2:52" s="11" customFormat="1" ht="20.25" customHeight="1" x14ac:dyDescent="0.2">
      <c r="B8" s="85" t="s">
        <v>3</v>
      </c>
      <c r="C8" s="119" t="s">
        <v>36</v>
      </c>
      <c r="D8" s="119" t="s">
        <v>36</v>
      </c>
      <c r="E8" s="119" t="s">
        <v>36</v>
      </c>
      <c r="F8" s="119" t="s">
        <v>36</v>
      </c>
      <c r="G8" s="119" t="s">
        <v>36</v>
      </c>
      <c r="H8" s="119" t="s">
        <v>36</v>
      </c>
      <c r="I8" s="119" t="s">
        <v>36</v>
      </c>
      <c r="J8" s="119" t="s">
        <v>36</v>
      </c>
      <c r="K8" s="119" t="s">
        <v>36</v>
      </c>
      <c r="L8" s="119" t="s">
        <v>36</v>
      </c>
      <c r="M8" s="119" t="s">
        <v>36</v>
      </c>
      <c r="N8" s="119" t="s">
        <v>36</v>
      </c>
      <c r="O8" s="119" t="s">
        <v>36</v>
      </c>
      <c r="P8" s="119" t="s">
        <v>36</v>
      </c>
      <c r="Q8" s="119" t="s">
        <v>36</v>
      </c>
      <c r="R8" s="119" t="s">
        <v>36</v>
      </c>
      <c r="S8" s="119" t="s">
        <v>36</v>
      </c>
      <c r="T8" s="119" t="s">
        <v>36</v>
      </c>
      <c r="U8" s="119" t="s">
        <v>36</v>
      </c>
      <c r="V8" s="119" t="s">
        <v>36</v>
      </c>
      <c r="W8" s="119" t="s">
        <v>36</v>
      </c>
      <c r="X8" s="119" t="s">
        <v>36</v>
      </c>
      <c r="Y8" s="119" t="s">
        <v>36</v>
      </c>
      <c r="Z8" s="119">
        <v>159.6153270617811</v>
      </c>
      <c r="AA8" s="119">
        <v>109.73553735497451</v>
      </c>
      <c r="AB8" s="119">
        <v>39.903831765445275</v>
      </c>
      <c r="AC8" s="119">
        <v>204.50713779790706</v>
      </c>
      <c r="AD8" s="119">
        <v>74.819684560209893</v>
      </c>
      <c r="AE8" s="119">
        <v>638.46130824712441</v>
      </c>
      <c r="AF8" s="119">
        <v>1245</v>
      </c>
      <c r="AG8" s="9">
        <v>1979</v>
      </c>
      <c r="AH8" s="9">
        <v>6872</v>
      </c>
      <c r="AI8" s="9">
        <v>572</v>
      </c>
      <c r="AJ8" s="9">
        <v>1318</v>
      </c>
      <c r="AK8" s="9">
        <v>3649</v>
      </c>
      <c r="AL8" s="9">
        <v>1440</v>
      </c>
      <c r="AM8" s="9">
        <v>2273</v>
      </c>
      <c r="AN8" s="9">
        <v>2361</v>
      </c>
      <c r="AO8" s="9">
        <v>1806</v>
      </c>
      <c r="AP8" s="9">
        <v>1195</v>
      </c>
      <c r="AQ8" s="9">
        <v>1340</v>
      </c>
      <c r="AR8" s="9">
        <v>85</v>
      </c>
      <c r="AS8" s="14">
        <v>448</v>
      </c>
      <c r="AT8" s="14">
        <v>155</v>
      </c>
      <c r="AU8" s="64">
        <v>0</v>
      </c>
      <c r="AV8" s="109">
        <v>605</v>
      </c>
      <c r="AW8" s="109">
        <v>50</v>
      </c>
      <c r="AX8" s="8">
        <v>355</v>
      </c>
      <c r="AY8" s="8">
        <v>242.95</v>
      </c>
      <c r="AZ8" s="8">
        <v>560</v>
      </c>
    </row>
    <row r="9" spans="2:52" s="11" customFormat="1" ht="20.25" customHeight="1" x14ac:dyDescent="0.2">
      <c r="B9" s="85" t="s">
        <v>4</v>
      </c>
      <c r="C9" s="119" t="s">
        <v>36</v>
      </c>
      <c r="D9" s="119" t="s">
        <v>36</v>
      </c>
      <c r="E9" s="119" t="s">
        <v>36</v>
      </c>
      <c r="F9" s="119" t="s">
        <v>36</v>
      </c>
      <c r="G9" s="119" t="s">
        <v>36</v>
      </c>
      <c r="H9" s="119" t="s">
        <v>36</v>
      </c>
      <c r="I9" s="119" t="s">
        <v>36</v>
      </c>
      <c r="J9" s="119" t="s">
        <v>36</v>
      </c>
      <c r="K9" s="119" t="s">
        <v>36</v>
      </c>
      <c r="L9" s="119" t="s">
        <v>36</v>
      </c>
      <c r="M9" s="119" t="s">
        <v>36</v>
      </c>
      <c r="N9" s="119" t="s">
        <v>36</v>
      </c>
      <c r="O9" s="119" t="s">
        <v>36</v>
      </c>
      <c r="P9" s="119" t="s">
        <v>36</v>
      </c>
      <c r="Q9" s="119" t="s">
        <v>36</v>
      </c>
      <c r="R9" s="119" t="s">
        <v>36</v>
      </c>
      <c r="S9" s="119" t="s">
        <v>36</v>
      </c>
      <c r="T9" s="119" t="s">
        <v>36</v>
      </c>
      <c r="U9" s="119" t="s">
        <v>36</v>
      </c>
      <c r="V9" s="119" t="s">
        <v>36</v>
      </c>
      <c r="W9" s="119" t="s">
        <v>36</v>
      </c>
      <c r="X9" s="119" t="s">
        <v>36</v>
      </c>
      <c r="Y9" s="119" t="s">
        <v>36</v>
      </c>
      <c r="Z9" s="119">
        <v>164.60330603246175</v>
      </c>
      <c r="AA9" s="119">
        <v>49.879789706806591</v>
      </c>
      <c r="AB9" s="119">
        <v>404.02629662513345</v>
      </c>
      <c r="AC9" s="119">
        <v>468.87002324398202</v>
      </c>
      <c r="AD9" s="119">
        <v>1306.8504903183327</v>
      </c>
      <c r="AE9" s="119">
        <v>1311.8384692890133</v>
      </c>
      <c r="AF9" s="119">
        <v>1831</v>
      </c>
      <c r="AG9" s="9">
        <v>1606</v>
      </c>
      <c r="AH9" s="9">
        <v>961</v>
      </c>
      <c r="AI9" s="9">
        <v>1254</v>
      </c>
      <c r="AJ9" s="9">
        <v>1242</v>
      </c>
      <c r="AK9" s="9">
        <v>1018</v>
      </c>
      <c r="AL9" s="9">
        <v>1559</v>
      </c>
      <c r="AM9" s="9">
        <v>1759</v>
      </c>
      <c r="AN9" s="9">
        <v>1627</v>
      </c>
      <c r="AO9" s="9">
        <v>660</v>
      </c>
      <c r="AP9" s="9">
        <v>1031</v>
      </c>
      <c r="AQ9" s="9">
        <v>1120</v>
      </c>
      <c r="AR9" s="9">
        <v>420</v>
      </c>
      <c r="AS9" s="14">
        <v>160</v>
      </c>
      <c r="AT9" s="14">
        <v>100</v>
      </c>
      <c r="AU9" s="64">
        <v>0</v>
      </c>
      <c r="AV9" s="109">
        <v>380</v>
      </c>
      <c r="AW9" s="109">
        <v>20</v>
      </c>
      <c r="AX9" s="8">
        <v>668.23</v>
      </c>
      <c r="AY9" s="8">
        <v>742.83</v>
      </c>
      <c r="AZ9" s="8">
        <v>38</v>
      </c>
    </row>
    <row r="10" spans="2:52" s="11" customFormat="1" ht="20.25" customHeight="1" x14ac:dyDescent="0.2">
      <c r="B10" s="85" t="s">
        <v>5</v>
      </c>
      <c r="C10" s="119" t="s">
        <v>36</v>
      </c>
      <c r="D10" s="119" t="s">
        <v>36</v>
      </c>
      <c r="E10" s="119" t="s">
        <v>36</v>
      </c>
      <c r="F10" s="119" t="s">
        <v>36</v>
      </c>
      <c r="G10" s="119" t="s">
        <v>36</v>
      </c>
      <c r="H10" s="119" t="s">
        <v>36</v>
      </c>
      <c r="I10" s="119" t="s">
        <v>36</v>
      </c>
      <c r="J10" s="119" t="s">
        <v>36</v>
      </c>
      <c r="K10" s="119" t="s">
        <v>36</v>
      </c>
      <c r="L10" s="119" t="s">
        <v>36</v>
      </c>
      <c r="M10" s="119" t="s">
        <v>36</v>
      </c>
      <c r="N10" s="119" t="s">
        <v>36</v>
      </c>
      <c r="O10" s="119" t="s">
        <v>36</v>
      </c>
      <c r="P10" s="119" t="s">
        <v>36</v>
      </c>
      <c r="Q10" s="119" t="s">
        <v>36</v>
      </c>
      <c r="R10" s="119" t="s">
        <v>36</v>
      </c>
      <c r="S10" s="119" t="s">
        <v>36</v>
      </c>
      <c r="T10" s="119" t="s">
        <v>36</v>
      </c>
      <c r="U10" s="119" t="s">
        <v>36</v>
      </c>
      <c r="V10" s="119" t="s">
        <v>36</v>
      </c>
      <c r="W10" s="119" t="s">
        <v>36</v>
      </c>
      <c r="X10" s="119" t="s">
        <v>36</v>
      </c>
      <c r="Y10" s="119" t="s">
        <v>36</v>
      </c>
      <c r="Z10" s="64">
        <v>0</v>
      </c>
      <c r="AA10" s="64">
        <v>0</v>
      </c>
      <c r="AB10" s="119">
        <v>124.69947426701648</v>
      </c>
      <c r="AC10" s="119">
        <v>169.59128500314245</v>
      </c>
      <c r="AD10" s="119">
        <v>24.939894853403295</v>
      </c>
      <c r="AE10" s="119">
        <v>274.33884338743627</v>
      </c>
      <c r="AF10" s="119">
        <v>16</v>
      </c>
      <c r="AG10" s="64">
        <v>0</v>
      </c>
      <c r="AH10" s="9">
        <v>64</v>
      </c>
      <c r="AI10" s="9" t="s">
        <v>48</v>
      </c>
      <c r="AJ10" s="9">
        <v>63</v>
      </c>
      <c r="AK10" s="64">
        <v>0</v>
      </c>
      <c r="AL10" s="9">
        <v>140</v>
      </c>
      <c r="AM10" s="9">
        <v>70</v>
      </c>
      <c r="AN10" s="9">
        <v>325</v>
      </c>
      <c r="AO10" s="64">
        <v>0</v>
      </c>
      <c r="AP10" s="64">
        <v>0</v>
      </c>
      <c r="AQ10" s="9">
        <v>60</v>
      </c>
      <c r="AR10" s="64">
        <v>0</v>
      </c>
      <c r="AS10" s="64">
        <v>0</v>
      </c>
      <c r="AT10" s="64">
        <v>0</v>
      </c>
      <c r="AU10" s="64">
        <v>0</v>
      </c>
      <c r="AV10" s="109">
        <v>256</v>
      </c>
      <c r="AW10" s="109">
        <v>46.19</v>
      </c>
      <c r="AX10" s="8">
        <v>0</v>
      </c>
      <c r="AY10" s="128">
        <v>0</v>
      </c>
      <c r="AZ10" s="8">
        <v>0</v>
      </c>
    </row>
    <row r="11" spans="2:52" s="11" customFormat="1" ht="20.25" customHeight="1" x14ac:dyDescent="0.2">
      <c r="B11" s="85" t="s">
        <v>6</v>
      </c>
      <c r="C11" s="119" t="s">
        <v>36</v>
      </c>
      <c r="D11" s="119" t="s">
        <v>36</v>
      </c>
      <c r="E11" s="119" t="s">
        <v>36</v>
      </c>
      <c r="F11" s="119" t="s">
        <v>36</v>
      </c>
      <c r="G11" s="119" t="s">
        <v>36</v>
      </c>
      <c r="H11" s="119" t="s">
        <v>36</v>
      </c>
      <c r="I11" s="119" t="s">
        <v>36</v>
      </c>
      <c r="J11" s="119" t="s">
        <v>36</v>
      </c>
      <c r="K11" s="119" t="s">
        <v>36</v>
      </c>
      <c r="L11" s="119" t="s">
        <v>36</v>
      </c>
      <c r="M11" s="119" t="s">
        <v>36</v>
      </c>
      <c r="N11" s="119" t="s">
        <v>36</v>
      </c>
      <c r="O11" s="119" t="s">
        <v>36</v>
      </c>
      <c r="P11" s="119" t="s">
        <v>36</v>
      </c>
      <c r="Q11" s="119" t="s">
        <v>36</v>
      </c>
      <c r="R11" s="119" t="s">
        <v>36</v>
      </c>
      <c r="S11" s="119" t="s">
        <v>36</v>
      </c>
      <c r="T11" s="119" t="s">
        <v>36</v>
      </c>
      <c r="U11" s="119" t="s">
        <v>36</v>
      </c>
      <c r="V11" s="119" t="s">
        <v>36</v>
      </c>
      <c r="W11" s="119" t="s">
        <v>36</v>
      </c>
      <c r="X11" s="119" t="s">
        <v>36</v>
      </c>
      <c r="Y11" s="119" t="s">
        <v>36</v>
      </c>
      <c r="Z11" s="119">
        <v>174.57926397382309</v>
      </c>
      <c r="AA11" s="119">
        <v>199.51915882722636</v>
      </c>
      <c r="AB11" s="119">
        <v>79.807663530890551</v>
      </c>
      <c r="AC11" s="119">
        <v>613.5214133937211</v>
      </c>
      <c r="AD11" s="119">
        <v>4608.8925689089301</v>
      </c>
      <c r="AE11" s="119">
        <v>808.05259325026691</v>
      </c>
      <c r="AF11" s="119">
        <v>791</v>
      </c>
      <c r="AG11" s="9">
        <v>1049</v>
      </c>
      <c r="AH11" s="9">
        <v>983</v>
      </c>
      <c r="AI11" s="9">
        <v>437</v>
      </c>
      <c r="AJ11" s="9">
        <v>350</v>
      </c>
      <c r="AK11" s="9">
        <v>865</v>
      </c>
      <c r="AL11" s="9">
        <v>564</v>
      </c>
      <c r="AM11" s="9">
        <v>421</v>
      </c>
      <c r="AN11" s="9">
        <v>468</v>
      </c>
      <c r="AO11" s="9">
        <v>88</v>
      </c>
      <c r="AP11" s="9">
        <v>780</v>
      </c>
      <c r="AQ11" s="9">
        <v>333</v>
      </c>
      <c r="AR11" s="9">
        <v>175</v>
      </c>
      <c r="AS11" s="64">
        <v>0</v>
      </c>
      <c r="AT11" s="14">
        <v>87</v>
      </c>
      <c r="AU11" s="14">
        <v>80</v>
      </c>
      <c r="AV11" s="64">
        <v>0</v>
      </c>
      <c r="AW11" s="64">
        <v>95</v>
      </c>
      <c r="AX11" s="8">
        <v>0</v>
      </c>
      <c r="AY11" s="128">
        <v>0</v>
      </c>
      <c r="AZ11" s="8">
        <v>466</v>
      </c>
    </row>
    <row r="12" spans="2:52" s="11" customFormat="1" ht="20.25" customHeight="1" x14ac:dyDescent="0.2">
      <c r="B12" s="85" t="s">
        <v>7</v>
      </c>
      <c r="C12" s="119" t="s">
        <v>36</v>
      </c>
      <c r="D12" s="119" t="s">
        <v>36</v>
      </c>
      <c r="E12" s="119" t="s">
        <v>36</v>
      </c>
      <c r="F12" s="119" t="s">
        <v>36</v>
      </c>
      <c r="G12" s="119" t="s">
        <v>36</v>
      </c>
      <c r="H12" s="119" t="s">
        <v>36</v>
      </c>
      <c r="I12" s="119" t="s">
        <v>36</v>
      </c>
      <c r="J12" s="119" t="s">
        <v>36</v>
      </c>
      <c r="K12" s="119" t="s">
        <v>36</v>
      </c>
      <c r="L12" s="119" t="s">
        <v>36</v>
      </c>
      <c r="M12" s="119" t="s">
        <v>36</v>
      </c>
      <c r="N12" s="119" t="s">
        <v>36</v>
      </c>
      <c r="O12" s="119" t="s">
        <v>36</v>
      </c>
      <c r="P12" s="119" t="s">
        <v>36</v>
      </c>
      <c r="Q12" s="119" t="s">
        <v>36</v>
      </c>
      <c r="R12" s="119" t="s">
        <v>36</v>
      </c>
      <c r="S12" s="119" t="s">
        <v>36</v>
      </c>
      <c r="T12" s="119" t="s">
        <v>36</v>
      </c>
      <c r="U12" s="119" t="s">
        <v>36</v>
      </c>
      <c r="V12" s="119" t="s">
        <v>36</v>
      </c>
      <c r="W12" s="119" t="s">
        <v>36</v>
      </c>
      <c r="X12" s="119" t="s">
        <v>36</v>
      </c>
      <c r="Y12" s="119" t="s">
        <v>36</v>
      </c>
      <c r="Z12" s="119">
        <v>678.36514001256978</v>
      </c>
      <c r="AA12" s="119">
        <v>633.47332927644379</v>
      </c>
      <c r="AB12" s="119">
        <v>813.04057222094752</v>
      </c>
      <c r="AC12" s="119">
        <v>3785.8760387466205</v>
      </c>
      <c r="AD12" s="119">
        <v>1531.3095439989625</v>
      </c>
      <c r="AE12" s="119">
        <v>3646.2126275675623</v>
      </c>
      <c r="AF12" s="119">
        <v>3463</v>
      </c>
      <c r="AG12" s="9">
        <v>4180</v>
      </c>
      <c r="AH12" s="9">
        <v>5991</v>
      </c>
      <c r="AI12" s="9">
        <v>13623</v>
      </c>
      <c r="AJ12" s="9">
        <v>13805</v>
      </c>
      <c r="AK12" s="9">
        <v>5594</v>
      </c>
      <c r="AL12" s="9">
        <v>8738</v>
      </c>
      <c r="AM12" s="9">
        <v>7266</v>
      </c>
      <c r="AN12" s="9">
        <v>6137</v>
      </c>
      <c r="AO12" s="9">
        <v>2741</v>
      </c>
      <c r="AP12" s="9">
        <v>3090</v>
      </c>
      <c r="AQ12" s="9">
        <v>995</v>
      </c>
      <c r="AR12" s="9">
        <v>464</v>
      </c>
      <c r="AS12" s="14">
        <v>389</v>
      </c>
      <c r="AT12" s="14">
        <v>133</v>
      </c>
      <c r="AU12" s="14">
        <v>326</v>
      </c>
      <c r="AV12" s="109">
        <v>216</v>
      </c>
      <c r="AW12" s="109">
        <v>1179</v>
      </c>
      <c r="AX12" s="8">
        <v>398.87215000000003</v>
      </c>
      <c r="AY12" s="8">
        <v>1437.3</v>
      </c>
      <c r="AZ12" s="8">
        <v>190</v>
      </c>
    </row>
    <row r="13" spans="2:52" s="11" customFormat="1" ht="20.25" customHeight="1" x14ac:dyDescent="0.2">
      <c r="B13" s="85" t="s">
        <v>8</v>
      </c>
      <c r="C13" s="119" t="s">
        <v>36</v>
      </c>
      <c r="D13" s="119" t="s">
        <v>36</v>
      </c>
      <c r="E13" s="119" t="s">
        <v>36</v>
      </c>
      <c r="F13" s="119" t="s">
        <v>36</v>
      </c>
      <c r="G13" s="119" t="s">
        <v>36</v>
      </c>
      <c r="H13" s="119" t="s">
        <v>36</v>
      </c>
      <c r="I13" s="119" t="s">
        <v>36</v>
      </c>
      <c r="J13" s="119" t="s">
        <v>36</v>
      </c>
      <c r="K13" s="119" t="s">
        <v>36</v>
      </c>
      <c r="L13" s="119" t="s">
        <v>36</v>
      </c>
      <c r="M13" s="119" t="s">
        <v>36</v>
      </c>
      <c r="N13" s="119" t="s">
        <v>36</v>
      </c>
      <c r="O13" s="119" t="s">
        <v>36</v>
      </c>
      <c r="P13" s="119" t="s">
        <v>36</v>
      </c>
      <c r="Q13" s="119" t="s">
        <v>36</v>
      </c>
      <c r="R13" s="119" t="s">
        <v>36</v>
      </c>
      <c r="S13" s="119" t="s">
        <v>36</v>
      </c>
      <c r="T13" s="119" t="s">
        <v>36</v>
      </c>
      <c r="U13" s="119" t="s">
        <v>36</v>
      </c>
      <c r="V13" s="119" t="s">
        <v>36</v>
      </c>
      <c r="W13" s="119" t="s">
        <v>36</v>
      </c>
      <c r="X13" s="119" t="s">
        <v>36</v>
      </c>
      <c r="Y13" s="119" t="s">
        <v>36</v>
      </c>
      <c r="Z13" s="64">
        <v>0</v>
      </c>
      <c r="AA13" s="119">
        <v>274.33884338743627</v>
      </c>
      <c r="AB13" s="119">
        <v>99.759579413613181</v>
      </c>
      <c r="AC13" s="119">
        <v>74.819684560209893</v>
      </c>
      <c r="AD13" s="119">
        <v>608.53343442304049</v>
      </c>
      <c r="AE13" s="119">
        <v>1411.5980487026268</v>
      </c>
      <c r="AF13" s="119">
        <v>529</v>
      </c>
      <c r="AG13" s="9">
        <v>766</v>
      </c>
      <c r="AH13" s="9">
        <v>1385</v>
      </c>
      <c r="AI13" s="9">
        <v>875</v>
      </c>
      <c r="AJ13" s="9">
        <v>932</v>
      </c>
      <c r="AK13" s="9">
        <v>2750</v>
      </c>
      <c r="AL13" s="9">
        <v>1486</v>
      </c>
      <c r="AM13" s="9">
        <v>1934</v>
      </c>
      <c r="AN13" s="9">
        <v>1051</v>
      </c>
      <c r="AO13" s="9">
        <v>1469</v>
      </c>
      <c r="AP13" s="9">
        <v>963</v>
      </c>
      <c r="AQ13" s="9">
        <v>326</v>
      </c>
      <c r="AR13" s="9">
        <v>125</v>
      </c>
      <c r="AS13" s="14">
        <v>1035</v>
      </c>
      <c r="AT13" s="14">
        <v>50</v>
      </c>
      <c r="AU13" s="14">
        <v>195</v>
      </c>
      <c r="AV13" s="109">
        <v>90</v>
      </c>
      <c r="AW13" s="109">
        <v>110</v>
      </c>
      <c r="AX13" s="8">
        <v>160</v>
      </c>
      <c r="AY13" s="8">
        <v>124.4</v>
      </c>
      <c r="AZ13" s="8">
        <v>408</v>
      </c>
    </row>
    <row r="14" spans="2:52" s="11" customFormat="1" ht="20.25" customHeight="1" x14ac:dyDescent="0.2">
      <c r="B14" s="85" t="s">
        <v>9</v>
      </c>
      <c r="C14" s="119" t="s">
        <v>36</v>
      </c>
      <c r="D14" s="119" t="s">
        <v>36</v>
      </c>
      <c r="E14" s="119" t="s">
        <v>36</v>
      </c>
      <c r="F14" s="119" t="s">
        <v>36</v>
      </c>
      <c r="G14" s="119" t="s">
        <v>36</v>
      </c>
      <c r="H14" s="119" t="s">
        <v>36</v>
      </c>
      <c r="I14" s="119" t="s">
        <v>36</v>
      </c>
      <c r="J14" s="119" t="s">
        <v>36</v>
      </c>
      <c r="K14" s="119" t="s">
        <v>36</v>
      </c>
      <c r="L14" s="119" t="s">
        <v>36</v>
      </c>
      <c r="M14" s="119" t="s">
        <v>36</v>
      </c>
      <c r="N14" s="119" t="s">
        <v>36</v>
      </c>
      <c r="O14" s="119" t="s">
        <v>36</v>
      </c>
      <c r="P14" s="119" t="s">
        <v>36</v>
      </c>
      <c r="Q14" s="119" t="s">
        <v>36</v>
      </c>
      <c r="R14" s="119" t="s">
        <v>36</v>
      </c>
      <c r="S14" s="119" t="s">
        <v>36</v>
      </c>
      <c r="T14" s="119" t="s">
        <v>36</v>
      </c>
      <c r="U14" s="119" t="s">
        <v>36</v>
      </c>
      <c r="V14" s="119" t="s">
        <v>36</v>
      </c>
      <c r="W14" s="119" t="s">
        <v>36</v>
      </c>
      <c r="X14" s="119" t="s">
        <v>36</v>
      </c>
      <c r="Y14" s="119" t="s">
        <v>36</v>
      </c>
      <c r="Z14" s="119">
        <v>174.57926397382309</v>
      </c>
      <c r="AA14" s="119">
        <v>189.54320088586505</v>
      </c>
      <c r="AB14" s="119">
        <v>623.49737133508245</v>
      </c>
      <c r="AC14" s="119">
        <v>339.18257000628489</v>
      </c>
      <c r="AD14" s="119">
        <v>1117.3072894324678</v>
      </c>
      <c r="AE14" s="119">
        <v>613.5214133937211</v>
      </c>
      <c r="AF14" s="119">
        <v>1259</v>
      </c>
      <c r="AG14" s="9">
        <v>938</v>
      </c>
      <c r="AH14" s="9">
        <v>1069</v>
      </c>
      <c r="AI14" s="9">
        <v>1160</v>
      </c>
      <c r="AJ14" s="9">
        <v>1423</v>
      </c>
      <c r="AK14" s="9">
        <v>1225</v>
      </c>
      <c r="AL14" s="9">
        <v>1075</v>
      </c>
      <c r="AM14" s="9">
        <v>924</v>
      </c>
      <c r="AN14" s="9">
        <v>1614</v>
      </c>
      <c r="AO14" s="9">
        <v>389</v>
      </c>
      <c r="AP14" s="9">
        <v>1162</v>
      </c>
      <c r="AQ14" s="9">
        <v>96</v>
      </c>
      <c r="AR14" s="64">
        <v>0</v>
      </c>
      <c r="AS14" s="14">
        <v>200</v>
      </c>
      <c r="AT14" s="64">
        <v>0</v>
      </c>
      <c r="AU14" s="14">
        <v>209</v>
      </c>
      <c r="AV14" s="109">
        <v>60</v>
      </c>
      <c r="AW14" s="109">
        <v>370</v>
      </c>
      <c r="AX14" s="8">
        <v>327.5</v>
      </c>
      <c r="AY14" s="8">
        <v>106.34516000000001</v>
      </c>
      <c r="AZ14" s="8">
        <v>157</v>
      </c>
    </row>
    <row r="15" spans="2:52" s="11" customFormat="1" ht="20.25" customHeight="1" x14ac:dyDescent="0.2">
      <c r="B15" s="85" t="s">
        <v>10</v>
      </c>
      <c r="C15" s="119" t="s">
        <v>36</v>
      </c>
      <c r="D15" s="119" t="s">
        <v>36</v>
      </c>
      <c r="E15" s="119" t="s">
        <v>36</v>
      </c>
      <c r="F15" s="119" t="s">
        <v>36</v>
      </c>
      <c r="G15" s="119" t="s">
        <v>36</v>
      </c>
      <c r="H15" s="119" t="s">
        <v>36</v>
      </c>
      <c r="I15" s="119" t="s">
        <v>36</v>
      </c>
      <c r="J15" s="119" t="s">
        <v>36</v>
      </c>
      <c r="K15" s="119" t="s">
        <v>36</v>
      </c>
      <c r="L15" s="119" t="s">
        <v>36</v>
      </c>
      <c r="M15" s="119" t="s">
        <v>36</v>
      </c>
      <c r="N15" s="119" t="s">
        <v>36</v>
      </c>
      <c r="O15" s="119" t="s">
        <v>36</v>
      </c>
      <c r="P15" s="119" t="s">
        <v>36</v>
      </c>
      <c r="Q15" s="119" t="s">
        <v>36</v>
      </c>
      <c r="R15" s="119" t="s">
        <v>36</v>
      </c>
      <c r="S15" s="119" t="s">
        <v>36</v>
      </c>
      <c r="T15" s="119" t="s">
        <v>36</v>
      </c>
      <c r="U15" s="119" t="s">
        <v>36</v>
      </c>
      <c r="V15" s="119" t="s">
        <v>36</v>
      </c>
      <c r="W15" s="119" t="s">
        <v>36</v>
      </c>
      <c r="X15" s="119" t="s">
        <v>36</v>
      </c>
      <c r="Y15" s="119" t="s">
        <v>36</v>
      </c>
      <c r="Z15" s="119">
        <v>59.85574764816792</v>
      </c>
      <c r="AA15" s="64">
        <v>0</v>
      </c>
      <c r="AB15" s="64">
        <v>0</v>
      </c>
      <c r="AC15" s="64">
        <v>0</v>
      </c>
      <c r="AD15" s="64">
        <v>0</v>
      </c>
      <c r="AE15" s="64">
        <v>0</v>
      </c>
      <c r="AF15" s="119">
        <v>135</v>
      </c>
      <c r="AG15" s="64">
        <v>0</v>
      </c>
      <c r="AH15" s="9">
        <v>235</v>
      </c>
      <c r="AI15" s="9">
        <v>75</v>
      </c>
      <c r="AJ15" s="9">
        <v>347</v>
      </c>
      <c r="AK15" s="9">
        <v>1223</v>
      </c>
      <c r="AL15" s="9">
        <v>365</v>
      </c>
      <c r="AM15" s="9">
        <v>735</v>
      </c>
      <c r="AN15" s="9">
        <v>309</v>
      </c>
      <c r="AO15" s="9">
        <v>305</v>
      </c>
      <c r="AP15" s="64">
        <v>0</v>
      </c>
      <c r="AQ15" s="9">
        <v>10</v>
      </c>
      <c r="AR15" s="9">
        <v>240</v>
      </c>
      <c r="AS15" s="64">
        <v>0</v>
      </c>
      <c r="AT15" s="64">
        <v>0</v>
      </c>
      <c r="AU15" s="14">
        <v>150</v>
      </c>
      <c r="AV15" s="64">
        <v>0</v>
      </c>
      <c r="AW15" s="64">
        <v>0</v>
      </c>
      <c r="AX15" s="8">
        <v>0</v>
      </c>
      <c r="AY15" s="128">
        <v>0</v>
      </c>
      <c r="AZ15" s="8">
        <v>190</v>
      </c>
    </row>
    <row r="16" spans="2:52" s="11" customFormat="1" ht="9" customHeight="1" x14ac:dyDescent="0.2">
      <c r="B16" s="88"/>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row>
    <row r="17" spans="1:52" s="11" customFormat="1" ht="3" customHeight="1" x14ac:dyDescent="0.2">
      <c r="B17" s="89"/>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57"/>
      <c r="AH17" s="57"/>
      <c r="AI17" s="57"/>
      <c r="AJ17" s="57"/>
      <c r="AK17" s="57"/>
      <c r="AL17" s="57"/>
      <c r="AM17" s="57"/>
      <c r="AN17" s="57"/>
      <c r="AO17" s="57"/>
      <c r="AP17" s="57"/>
      <c r="AQ17" s="57"/>
      <c r="AR17" s="57"/>
      <c r="AS17" s="57"/>
      <c r="AT17" s="57"/>
      <c r="AU17" s="57"/>
      <c r="AV17" s="57"/>
      <c r="AW17" s="57"/>
      <c r="AX17" s="57"/>
      <c r="AY17" s="57"/>
      <c r="AZ17" s="57"/>
    </row>
    <row r="18" spans="1:52" ht="9" customHeight="1" x14ac:dyDescent="0.2">
      <c r="B18" s="90"/>
    </row>
    <row r="19" spans="1:52" s="91" customFormat="1" ht="13.5" customHeight="1" x14ac:dyDescent="0.15">
      <c r="B19" s="92" t="s">
        <v>46</v>
      </c>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2" t="s">
        <v>47</v>
      </c>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c r="B25" s="127"/>
    </row>
    <row r="26" spans="1:52" ht="13.5" customHeight="1" x14ac:dyDescent="0.2">
      <c r="B26" s="22" t="s">
        <v>68</v>
      </c>
    </row>
    <row r="27" spans="1:52" ht="12.75" customHeight="1" x14ac:dyDescent="0.2"/>
    <row r="28" spans="1:52" ht="12.75" customHeight="1" x14ac:dyDescent="0.2"/>
    <row r="29" spans="1:52" ht="12.75" customHeight="1" x14ac:dyDescent="0.2"/>
    <row r="30" spans="1:52" ht="12.75" customHeight="1" x14ac:dyDescent="0.2"/>
    <row r="31" spans="1:52" ht="12.75" customHeight="1" x14ac:dyDescent="0.2"/>
  </sheetData>
  <mergeCells count="2">
    <mergeCell ref="B20:C20"/>
    <mergeCell ref="B1:AZ1"/>
  </mergeCells>
  <hyperlinks>
    <hyperlink ref="B26" location="Contents!A1" display="(Back to contents)" xr:uid="{00000000-0004-0000-3D00-000000000000}"/>
    <hyperlink ref="B20" r:id="rId1" xr:uid="{00000000-0004-0000-3D00-000001000000}"/>
    <hyperlink ref="B20:C20" r:id="rId2" display="https://estatistica.madeira.gov.pt/" xr:uid="{00000000-0004-0000-3D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AZ29"/>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557</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3" customFormat="1" ht="20.25" customHeight="1" x14ac:dyDescent="0.2">
      <c r="B4" s="80" t="s">
        <v>11</v>
      </c>
      <c r="C4" s="130">
        <v>808.05758122923748</v>
      </c>
      <c r="D4" s="130">
        <v>1014.2057641084984</v>
      </c>
      <c r="E4" s="130">
        <v>330.6880418192157</v>
      </c>
      <c r="F4" s="130">
        <v>1041.9788310172485</v>
      </c>
      <c r="G4" s="130">
        <v>370.68664518510388</v>
      </c>
      <c r="H4" s="130">
        <v>424.46703444698278</v>
      </c>
      <c r="I4" s="130">
        <v>735.4774992268633</v>
      </c>
      <c r="J4" s="130">
        <v>1138.0822218453527</v>
      </c>
      <c r="K4" s="130">
        <v>3271.8697937969496</v>
      </c>
      <c r="L4" s="130">
        <v>6237.392883151605</v>
      </c>
      <c r="M4" s="130">
        <v>8145.2599235841626</v>
      </c>
      <c r="N4" s="130">
        <v>22788.070749493723</v>
      </c>
      <c r="O4" s="130">
        <v>11020.470665695673</v>
      </c>
      <c r="P4" s="130">
        <v>13468.465996947358</v>
      </c>
      <c r="Q4" s="130">
        <v>6910.3560419389269</v>
      </c>
      <c r="R4" s="130">
        <v>4152.2979619117923</v>
      </c>
      <c r="S4" s="130">
        <v>2095.6494847417721</v>
      </c>
      <c r="T4" s="130">
        <v>4781.3868576730083</v>
      </c>
      <c r="U4" s="130">
        <v>12444.264322981615</v>
      </c>
      <c r="V4" s="130">
        <v>2030.1074410670285</v>
      </c>
      <c r="W4" s="130">
        <v>10524.635628136191</v>
      </c>
      <c r="X4" s="130">
        <v>3870.6716812481918</v>
      </c>
      <c r="Y4" s="130">
        <v>6798.6153370377397</v>
      </c>
      <c r="Z4" s="130">
        <v>29573.727317165631</v>
      </c>
      <c r="AA4" s="130">
        <v>209180.8740934348</v>
      </c>
      <c r="AB4" s="130">
        <v>149479.75379335799</v>
      </c>
      <c r="AC4" s="130">
        <v>236125.93649305173</v>
      </c>
      <c r="AD4" s="130">
        <v>165171.93563511936</v>
      </c>
      <c r="AE4" s="130">
        <v>201908</v>
      </c>
      <c r="AF4" s="130">
        <v>156548</v>
      </c>
      <c r="AG4" s="130">
        <v>164831</v>
      </c>
      <c r="AH4" s="130">
        <v>236535</v>
      </c>
      <c r="AI4" s="130">
        <v>219652</v>
      </c>
      <c r="AJ4" s="130">
        <v>302918</v>
      </c>
      <c r="AK4" s="130">
        <v>323882</v>
      </c>
      <c r="AL4" s="130">
        <v>397596</v>
      </c>
      <c r="AM4" s="130">
        <v>490496</v>
      </c>
      <c r="AN4" s="130">
        <v>355168</v>
      </c>
      <c r="AO4" s="130">
        <v>283363</v>
      </c>
      <c r="AP4" s="130">
        <v>269140</v>
      </c>
      <c r="AQ4" s="130">
        <v>126661</v>
      </c>
      <c r="AR4" s="130">
        <v>27784</v>
      </c>
      <c r="AS4" s="130">
        <v>55870</v>
      </c>
      <c r="AT4" s="130">
        <v>46319</v>
      </c>
      <c r="AU4" s="108">
        <v>46004.01296</v>
      </c>
      <c r="AV4" s="108">
        <v>9819</v>
      </c>
      <c r="AW4" s="108">
        <v>9275.580179999999</v>
      </c>
      <c r="AX4" s="6">
        <v>9908.1005800000003</v>
      </c>
      <c r="AY4" s="131">
        <v>11985.742900000001</v>
      </c>
      <c r="AZ4" s="6">
        <v>4722</v>
      </c>
    </row>
    <row r="5" spans="2:52" s="11" customFormat="1" ht="20.25" customHeight="1" x14ac:dyDescent="0.2">
      <c r="B5" s="85" t="s">
        <v>0</v>
      </c>
      <c r="C5" s="109" t="s">
        <v>36</v>
      </c>
      <c r="D5" s="109" t="s">
        <v>36</v>
      </c>
      <c r="E5" s="109" t="s">
        <v>36</v>
      </c>
      <c r="F5" s="109" t="s">
        <v>36</v>
      </c>
      <c r="G5" s="109" t="s">
        <v>36</v>
      </c>
      <c r="H5" s="109" t="s">
        <v>36</v>
      </c>
      <c r="I5" s="109" t="s">
        <v>36</v>
      </c>
      <c r="J5" s="109" t="s">
        <v>36</v>
      </c>
      <c r="K5" s="109" t="s">
        <v>36</v>
      </c>
      <c r="L5" s="109" t="s">
        <v>36</v>
      </c>
      <c r="M5" s="109" t="s">
        <v>36</v>
      </c>
      <c r="N5" s="109" t="s">
        <v>36</v>
      </c>
      <c r="O5" s="109" t="s">
        <v>36</v>
      </c>
      <c r="P5" s="109" t="s">
        <v>36</v>
      </c>
      <c r="Q5" s="109" t="s">
        <v>36</v>
      </c>
      <c r="R5" s="109" t="s">
        <v>36</v>
      </c>
      <c r="S5" s="109" t="s">
        <v>36</v>
      </c>
      <c r="T5" s="109" t="s">
        <v>36</v>
      </c>
      <c r="U5" s="109" t="s">
        <v>36</v>
      </c>
      <c r="V5" s="109" t="s">
        <v>36</v>
      </c>
      <c r="W5" s="109" t="s">
        <v>36</v>
      </c>
      <c r="X5" s="109" t="s">
        <v>36</v>
      </c>
      <c r="Y5" s="109" t="s">
        <v>36</v>
      </c>
      <c r="Z5" s="109" t="s">
        <v>36</v>
      </c>
      <c r="AA5" s="109" t="s">
        <v>36</v>
      </c>
      <c r="AB5" s="109" t="s">
        <v>36</v>
      </c>
      <c r="AC5" s="109" t="s">
        <v>36</v>
      </c>
      <c r="AD5" s="109" t="s">
        <v>36</v>
      </c>
      <c r="AE5" s="109" t="s">
        <v>36</v>
      </c>
      <c r="AF5" s="109">
        <v>220</v>
      </c>
      <c r="AG5" s="109">
        <v>336</v>
      </c>
      <c r="AH5" s="109">
        <v>160</v>
      </c>
      <c r="AI5" s="109">
        <v>799</v>
      </c>
      <c r="AJ5" s="109">
        <v>242</v>
      </c>
      <c r="AK5" s="109">
        <v>265</v>
      </c>
      <c r="AL5" s="64">
        <v>0</v>
      </c>
      <c r="AM5" s="109">
        <v>719</v>
      </c>
      <c r="AN5" s="109">
        <v>250</v>
      </c>
      <c r="AO5" s="109">
        <v>731</v>
      </c>
      <c r="AP5" s="109">
        <v>137</v>
      </c>
      <c r="AQ5" s="64">
        <v>0</v>
      </c>
      <c r="AR5" s="64">
        <v>0</v>
      </c>
      <c r="AS5" s="109">
        <v>18</v>
      </c>
      <c r="AT5" s="109">
        <v>130</v>
      </c>
      <c r="AU5" s="14">
        <v>300</v>
      </c>
      <c r="AV5" s="14">
        <v>41</v>
      </c>
      <c r="AW5" s="14">
        <v>170</v>
      </c>
      <c r="AX5" s="8">
        <v>390</v>
      </c>
      <c r="AY5" s="8">
        <v>30</v>
      </c>
      <c r="AZ5" s="8">
        <v>200</v>
      </c>
    </row>
    <row r="6" spans="2:52" s="11" customFormat="1" ht="20.25" customHeight="1" x14ac:dyDescent="0.2">
      <c r="B6" s="85" t="s">
        <v>1</v>
      </c>
      <c r="C6" s="109" t="s">
        <v>36</v>
      </c>
      <c r="D6" s="109" t="s">
        <v>36</v>
      </c>
      <c r="E6" s="109" t="s">
        <v>36</v>
      </c>
      <c r="F6" s="109" t="s">
        <v>36</v>
      </c>
      <c r="G6" s="109" t="s">
        <v>36</v>
      </c>
      <c r="H6" s="109" t="s">
        <v>36</v>
      </c>
      <c r="I6" s="109" t="s">
        <v>36</v>
      </c>
      <c r="J6" s="109" t="s">
        <v>36</v>
      </c>
      <c r="K6" s="109" t="s">
        <v>36</v>
      </c>
      <c r="L6" s="109" t="s">
        <v>36</v>
      </c>
      <c r="M6" s="109" t="s">
        <v>36</v>
      </c>
      <c r="N6" s="109" t="s">
        <v>36</v>
      </c>
      <c r="O6" s="109" t="s">
        <v>36</v>
      </c>
      <c r="P6" s="109" t="s">
        <v>36</v>
      </c>
      <c r="Q6" s="109" t="s">
        <v>36</v>
      </c>
      <c r="R6" s="109" t="s">
        <v>36</v>
      </c>
      <c r="S6" s="109" t="s">
        <v>36</v>
      </c>
      <c r="T6" s="109" t="s">
        <v>36</v>
      </c>
      <c r="U6" s="109" t="s">
        <v>36</v>
      </c>
      <c r="V6" s="109" t="s">
        <v>36</v>
      </c>
      <c r="W6" s="109" t="s">
        <v>36</v>
      </c>
      <c r="X6" s="109" t="s">
        <v>36</v>
      </c>
      <c r="Y6" s="109" t="s">
        <v>36</v>
      </c>
      <c r="Z6" s="109" t="s">
        <v>36</v>
      </c>
      <c r="AA6" s="109" t="s">
        <v>36</v>
      </c>
      <c r="AB6" s="109" t="s">
        <v>36</v>
      </c>
      <c r="AC6" s="109" t="s">
        <v>36</v>
      </c>
      <c r="AD6" s="109" t="s">
        <v>36</v>
      </c>
      <c r="AE6" s="109" t="s">
        <v>36</v>
      </c>
      <c r="AF6" s="109">
        <v>1165</v>
      </c>
      <c r="AG6" s="109">
        <v>326</v>
      </c>
      <c r="AH6" s="109">
        <v>297</v>
      </c>
      <c r="AI6" s="109">
        <v>633</v>
      </c>
      <c r="AJ6" s="109">
        <v>1278</v>
      </c>
      <c r="AK6" s="109">
        <v>329</v>
      </c>
      <c r="AL6" s="109">
        <v>1239</v>
      </c>
      <c r="AM6" s="109">
        <v>1815</v>
      </c>
      <c r="AN6" s="109">
        <v>758</v>
      </c>
      <c r="AO6" s="109">
        <v>995</v>
      </c>
      <c r="AP6" s="109">
        <v>3477</v>
      </c>
      <c r="AQ6" s="109">
        <v>100</v>
      </c>
      <c r="AR6" s="109">
        <v>261</v>
      </c>
      <c r="AS6" s="109">
        <v>7</v>
      </c>
      <c r="AT6" s="109">
        <v>54</v>
      </c>
      <c r="AU6" s="14">
        <v>726.93</v>
      </c>
      <c r="AV6" s="14">
        <v>69</v>
      </c>
      <c r="AW6" s="14">
        <v>411.5</v>
      </c>
      <c r="AX6" s="8">
        <v>455.5</v>
      </c>
      <c r="AY6" s="132">
        <v>7959.402</v>
      </c>
      <c r="AZ6" s="8">
        <v>309</v>
      </c>
    </row>
    <row r="7" spans="2:52" s="11" customFormat="1" ht="20.25" customHeight="1" x14ac:dyDescent="0.2">
      <c r="B7" s="85" t="s">
        <v>2</v>
      </c>
      <c r="C7" s="109" t="s">
        <v>36</v>
      </c>
      <c r="D7" s="109" t="s">
        <v>36</v>
      </c>
      <c r="E7" s="109" t="s">
        <v>36</v>
      </c>
      <c r="F7" s="109" t="s">
        <v>36</v>
      </c>
      <c r="G7" s="109" t="s">
        <v>36</v>
      </c>
      <c r="H7" s="109" t="s">
        <v>36</v>
      </c>
      <c r="I7" s="109" t="s">
        <v>36</v>
      </c>
      <c r="J7" s="109" t="s">
        <v>36</v>
      </c>
      <c r="K7" s="109" t="s">
        <v>36</v>
      </c>
      <c r="L7" s="109" t="s">
        <v>36</v>
      </c>
      <c r="M7" s="109" t="s">
        <v>36</v>
      </c>
      <c r="N7" s="109" t="s">
        <v>36</v>
      </c>
      <c r="O7" s="109" t="s">
        <v>36</v>
      </c>
      <c r="P7" s="109" t="s">
        <v>36</v>
      </c>
      <c r="Q7" s="109" t="s">
        <v>36</v>
      </c>
      <c r="R7" s="109" t="s">
        <v>36</v>
      </c>
      <c r="S7" s="109" t="s">
        <v>36</v>
      </c>
      <c r="T7" s="109" t="s">
        <v>36</v>
      </c>
      <c r="U7" s="109" t="s">
        <v>36</v>
      </c>
      <c r="V7" s="109" t="s">
        <v>36</v>
      </c>
      <c r="W7" s="109" t="s">
        <v>36</v>
      </c>
      <c r="X7" s="109" t="s">
        <v>36</v>
      </c>
      <c r="Y7" s="109" t="s">
        <v>36</v>
      </c>
      <c r="Z7" s="109" t="s">
        <v>36</v>
      </c>
      <c r="AA7" s="109" t="s">
        <v>36</v>
      </c>
      <c r="AB7" s="109" t="s">
        <v>36</v>
      </c>
      <c r="AC7" s="109" t="s">
        <v>36</v>
      </c>
      <c r="AD7" s="109" t="s">
        <v>36</v>
      </c>
      <c r="AE7" s="109" t="s">
        <v>36</v>
      </c>
      <c r="AF7" s="109">
        <v>150879</v>
      </c>
      <c r="AG7" s="109">
        <v>161812</v>
      </c>
      <c r="AH7" s="109">
        <v>232332</v>
      </c>
      <c r="AI7" s="109">
        <v>213865</v>
      </c>
      <c r="AJ7" s="109">
        <v>267343</v>
      </c>
      <c r="AK7" s="109">
        <v>318400</v>
      </c>
      <c r="AL7" s="109">
        <v>374119</v>
      </c>
      <c r="AM7" s="109">
        <v>474211</v>
      </c>
      <c r="AN7" s="109">
        <v>347208</v>
      </c>
      <c r="AO7" s="109">
        <v>274988</v>
      </c>
      <c r="AP7" s="109">
        <v>257866</v>
      </c>
      <c r="AQ7" s="109">
        <v>122605</v>
      </c>
      <c r="AR7" s="109">
        <v>25664</v>
      </c>
      <c r="AS7" s="109">
        <v>54228</v>
      </c>
      <c r="AT7" s="109">
        <v>45569</v>
      </c>
      <c r="AU7" s="14">
        <v>44154.952960000002</v>
      </c>
      <c r="AV7" s="14">
        <v>6253</v>
      </c>
      <c r="AW7" s="14">
        <v>7494.2801799999997</v>
      </c>
      <c r="AX7" s="8">
        <v>7303.5410000000002</v>
      </c>
      <c r="AY7" s="132">
        <v>2361.3000000000002</v>
      </c>
      <c r="AZ7" s="8">
        <v>2965</v>
      </c>
    </row>
    <row r="8" spans="2:52" s="11" customFormat="1" ht="20.25" customHeight="1" x14ac:dyDescent="0.2">
      <c r="B8" s="85" t="s">
        <v>3</v>
      </c>
      <c r="C8" s="109" t="s">
        <v>36</v>
      </c>
      <c r="D8" s="109" t="s">
        <v>36</v>
      </c>
      <c r="E8" s="109" t="s">
        <v>36</v>
      </c>
      <c r="F8" s="109" t="s">
        <v>36</v>
      </c>
      <c r="G8" s="109" t="s">
        <v>36</v>
      </c>
      <c r="H8" s="109" t="s">
        <v>36</v>
      </c>
      <c r="I8" s="109" t="s">
        <v>36</v>
      </c>
      <c r="J8" s="109" t="s">
        <v>36</v>
      </c>
      <c r="K8" s="109" t="s">
        <v>36</v>
      </c>
      <c r="L8" s="109" t="s">
        <v>36</v>
      </c>
      <c r="M8" s="109" t="s">
        <v>36</v>
      </c>
      <c r="N8" s="109" t="s">
        <v>36</v>
      </c>
      <c r="O8" s="109" t="s">
        <v>36</v>
      </c>
      <c r="P8" s="109" t="s">
        <v>36</v>
      </c>
      <c r="Q8" s="109" t="s">
        <v>36</v>
      </c>
      <c r="R8" s="109" t="s">
        <v>36</v>
      </c>
      <c r="S8" s="109" t="s">
        <v>36</v>
      </c>
      <c r="T8" s="109" t="s">
        <v>36</v>
      </c>
      <c r="U8" s="109" t="s">
        <v>36</v>
      </c>
      <c r="V8" s="109" t="s">
        <v>36</v>
      </c>
      <c r="W8" s="109" t="s">
        <v>36</v>
      </c>
      <c r="X8" s="109" t="s">
        <v>36</v>
      </c>
      <c r="Y8" s="109" t="s">
        <v>36</v>
      </c>
      <c r="Z8" s="109" t="s">
        <v>36</v>
      </c>
      <c r="AA8" s="109" t="s">
        <v>36</v>
      </c>
      <c r="AB8" s="109" t="s">
        <v>36</v>
      </c>
      <c r="AC8" s="109" t="s">
        <v>36</v>
      </c>
      <c r="AD8" s="109" t="s">
        <v>36</v>
      </c>
      <c r="AE8" s="109" t="s">
        <v>36</v>
      </c>
      <c r="AF8" s="64">
        <v>0</v>
      </c>
      <c r="AG8" s="109">
        <v>53</v>
      </c>
      <c r="AH8" s="109">
        <v>206</v>
      </c>
      <c r="AI8" s="109">
        <v>120</v>
      </c>
      <c r="AJ8" s="109">
        <v>31075</v>
      </c>
      <c r="AK8" s="109">
        <v>950</v>
      </c>
      <c r="AL8" s="109">
        <v>662</v>
      </c>
      <c r="AM8" s="109">
        <v>520</v>
      </c>
      <c r="AN8" s="109">
        <v>285</v>
      </c>
      <c r="AO8" s="109">
        <v>971</v>
      </c>
      <c r="AP8" s="109">
        <v>545</v>
      </c>
      <c r="AQ8" s="109">
        <v>930</v>
      </c>
      <c r="AR8" s="109">
        <v>310</v>
      </c>
      <c r="AS8" s="109">
        <v>181</v>
      </c>
      <c r="AT8" s="109">
        <v>114</v>
      </c>
      <c r="AU8" s="14">
        <v>252.87</v>
      </c>
      <c r="AV8" s="14">
        <v>195</v>
      </c>
      <c r="AW8" s="14">
        <v>455.3</v>
      </c>
      <c r="AX8" s="8">
        <v>607.75</v>
      </c>
      <c r="AY8" s="8">
        <v>280</v>
      </c>
      <c r="AZ8" s="8">
        <v>287</v>
      </c>
    </row>
    <row r="9" spans="2:52" s="11" customFormat="1" ht="20.25" customHeight="1" x14ac:dyDescent="0.2">
      <c r="B9" s="85" t="s">
        <v>4</v>
      </c>
      <c r="C9" s="109" t="s">
        <v>36</v>
      </c>
      <c r="D9" s="109" t="s">
        <v>36</v>
      </c>
      <c r="E9" s="109" t="s">
        <v>36</v>
      </c>
      <c r="F9" s="109" t="s">
        <v>36</v>
      </c>
      <c r="G9" s="109" t="s">
        <v>36</v>
      </c>
      <c r="H9" s="109" t="s">
        <v>36</v>
      </c>
      <c r="I9" s="109" t="s">
        <v>36</v>
      </c>
      <c r="J9" s="109" t="s">
        <v>36</v>
      </c>
      <c r="K9" s="109" t="s">
        <v>36</v>
      </c>
      <c r="L9" s="109" t="s">
        <v>36</v>
      </c>
      <c r="M9" s="109" t="s">
        <v>36</v>
      </c>
      <c r="N9" s="109" t="s">
        <v>36</v>
      </c>
      <c r="O9" s="109" t="s">
        <v>36</v>
      </c>
      <c r="P9" s="109" t="s">
        <v>36</v>
      </c>
      <c r="Q9" s="109" t="s">
        <v>36</v>
      </c>
      <c r="R9" s="109" t="s">
        <v>36</v>
      </c>
      <c r="S9" s="109" t="s">
        <v>36</v>
      </c>
      <c r="T9" s="109" t="s">
        <v>36</v>
      </c>
      <c r="U9" s="109" t="s">
        <v>36</v>
      </c>
      <c r="V9" s="109" t="s">
        <v>36</v>
      </c>
      <c r="W9" s="109" t="s">
        <v>36</v>
      </c>
      <c r="X9" s="109" t="s">
        <v>36</v>
      </c>
      <c r="Y9" s="109" t="s">
        <v>36</v>
      </c>
      <c r="Z9" s="109" t="s">
        <v>36</v>
      </c>
      <c r="AA9" s="109" t="s">
        <v>36</v>
      </c>
      <c r="AB9" s="109" t="s">
        <v>36</v>
      </c>
      <c r="AC9" s="109" t="s">
        <v>36</v>
      </c>
      <c r="AD9" s="109" t="s">
        <v>36</v>
      </c>
      <c r="AE9" s="109" t="s">
        <v>36</v>
      </c>
      <c r="AF9" s="109">
        <v>373</v>
      </c>
      <c r="AG9" s="109">
        <v>493</v>
      </c>
      <c r="AH9" s="109">
        <v>1249</v>
      </c>
      <c r="AI9" s="109">
        <v>956</v>
      </c>
      <c r="AJ9" s="109">
        <v>330</v>
      </c>
      <c r="AK9" s="109">
        <v>140</v>
      </c>
      <c r="AL9" s="109">
        <v>140</v>
      </c>
      <c r="AM9" s="109">
        <v>605</v>
      </c>
      <c r="AN9" s="109">
        <v>433</v>
      </c>
      <c r="AO9" s="109">
        <v>190</v>
      </c>
      <c r="AP9" s="109">
        <v>287</v>
      </c>
      <c r="AQ9" s="109">
        <v>145</v>
      </c>
      <c r="AR9" s="64">
        <v>0</v>
      </c>
      <c r="AS9" s="109">
        <v>136</v>
      </c>
      <c r="AT9" s="64">
        <v>0</v>
      </c>
      <c r="AU9" s="64">
        <v>0</v>
      </c>
      <c r="AV9" s="64">
        <v>220</v>
      </c>
      <c r="AW9" s="64">
        <v>127.5</v>
      </c>
      <c r="AX9" s="8">
        <v>145.75958000000003</v>
      </c>
      <c r="AY9" s="8">
        <v>0</v>
      </c>
      <c r="AZ9" s="8">
        <v>20</v>
      </c>
    </row>
    <row r="10" spans="2:52" s="11" customFormat="1" ht="20.25" customHeight="1" x14ac:dyDescent="0.2">
      <c r="B10" s="85" t="s">
        <v>5</v>
      </c>
      <c r="C10" s="109" t="s">
        <v>36</v>
      </c>
      <c r="D10" s="109" t="s">
        <v>36</v>
      </c>
      <c r="E10" s="109" t="s">
        <v>36</v>
      </c>
      <c r="F10" s="109" t="s">
        <v>36</v>
      </c>
      <c r="G10" s="109" t="s">
        <v>36</v>
      </c>
      <c r="H10" s="109" t="s">
        <v>36</v>
      </c>
      <c r="I10" s="109" t="s">
        <v>36</v>
      </c>
      <c r="J10" s="109" t="s">
        <v>36</v>
      </c>
      <c r="K10" s="109" t="s">
        <v>36</v>
      </c>
      <c r="L10" s="109" t="s">
        <v>36</v>
      </c>
      <c r="M10" s="109" t="s">
        <v>36</v>
      </c>
      <c r="N10" s="109" t="s">
        <v>36</v>
      </c>
      <c r="O10" s="109" t="s">
        <v>36</v>
      </c>
      <c r="P10" s="109" t="s">
        <v>36</v>
      </c>
      <c r="Q10" s="109" t="s">
        <v>36</v>
      </c>
      <c r="R10" s="109" t="s">
        <v>36</v>
      </c>
      <c r="S10" s="109" t="s">
        <v>36</v>
      </c>
      <c r="T10" s="109" t="s">
        <v>36</v>
      </c>
      <c r="U10" s="109" t="s">
        <v>36</v>
      </c>
      <c r="V10" s="109" t="s">
        <v>36</v>
      </c>
      <c r="W10" s="109" t="s">
        <v>36</v>
      </c>
      <c r="X10" s="109" t="s">
        <v>36</v>
      </c>
      <c r="Y10" s="109" t="s">
        <v>36</v>
      </c>
      <c r="Z10" s="109" t="s">
        <v>36</v>
      </c>
      <c r="AA10" s="109" t="s">
        <v>36</v>
      </c>
      <c r="AB10" s="109" t="s">
        <v>36</v>
      </c>
      <c r="AC10" s="109" t="s">
        <v>36</v>
      </c>
      <c r="AD10" s="109" t="s">
        <v>36</v>
      </c>
      <c r="AE10" s="109" t="s">
        <v>36</v>
      </c>
      <c r="AF10" s="109">
        <v>272</v>
      </c>
      <c r="AG10" s="109">
        <v>168</v>
      </c>
      <c r="AH10" s="64">
        <v>0</v>
      </c>
      <c r="AI10" s="109">
        <v>80</v>
      </c>
      <c r="AJ10" s="109">
        <v>274</v>
      </c>
      <c r="AK10" s="64">
        <v>0</v>
      </c>
      <c r="AL10" s="109">
        <v>10</v>
      </c>
      <c r="AM10" s="109">
        <v>363</v>
      </c>
      <c r="AN10" s="64">
        <v>0</v>
      </c>
      <c r="AO10" s="109">
        <v>279</v>
      </c>
      <c r="AP10" s="64">
        <v>0</v>
      </c>
      <c r="AQ10" s="64">
        <v>0</v>
      </c>
      <c r="AR10" s="64">
        <v>0</v>
      </c>
      <c r="AS10" s="109">
        <v>55</v>
      </c>
      <c r="AT10" s="64">
        <v>0</v>
      </c>
      <c r="AU10" s="64">
        <v>0</v>
      </c>
      <c r="AV10" s="64">
        <v>0</v>
      </c>
      <c r="AW10" s="64">
        <v>0</v>
      </c>
      <c r="AX10" s="8">
        <v>0</v>
      </c>
      <c r="AY10" s="8">
        <v>0</v>
      </c>
      <c r="AZ10" s="8">
        <v>0</v>
      </c>
    </row>
    <row r="11" spans="2:52" s="11" customFormat="1" ht="20.25" customHeight="1" x14ac:dyDescent="0.2">
      <c r="B11" s="85" t="s">
        <v>6</v>
      </c>
      <c r="C11" s="109" t="s">
        <v>36</v>
      </c>
      <c r="D11" s="109" t="s">
        <v>36</v>
      </c>
      <c r="E11" s="109" t="s">
        <v>36</v>
      </c>
      <c r="F11" s="109" t="s">
        <v>36</v>
      </c>
      <c r="G11" s="109" t="s">
        <v>36</v>
      </c>
      <c r="H11" s="109" t="s">
        <v>36</v>
      </c>
      <c r="I11" s="109" t="s">
        <v>36</v>
      </c>
      <c r="J11" s="109" t="s">
        <v>36</v>
      </c>
      <c r="K11" s="109" t="s">
        <v>36</v>
      </c>
      <c r="L11" s="109" t="s">
        <v>36</v>
      </c>
      <c r="M11" s="109" t="s">
        <v>36</v>
      </c>
      <c r="N11" s="109" t="s">
        <v>36</v>
      </c>
      <c r="O11" s="109" t="s">
        <v>36</v>
      </c>
      <c r="P11" s="109" t="s">
        <v>36</v>
      </c>
      <c r="Q11" s="109" t="s">
        <v>36</v>
      </c>
      <c r="R11" s="109" t="s">
        <v>36</v>
      </c>
      <c r="S11" s="109" t="s">
        <v>36</v>
      </c>
      <c r="T11" s="109" t="s">
        <v>36</v>
      </c>
      <c r="U11" s="109" t="s">
        <v>36</v>
      </c>
      <c r="V11" s="109" t="s">
        <v>36</v>
      </c>
      <c r="W11" s="109" t="s">
        <v>36</v>
      </c>
      <c r="X11" s="109" t="s">
        <v>36</v>
      </c>
      <c r="Y11" s="109" t="s">
        <v>36</v>
      </c>
      <c r="Z11" s="109" t="s">
        <v>36</v>
      </c>
      <c r="AA11" s="109" t="s">
        <v>36</v>
      </c>
      <c r="AB11" s="109" t="s">
        <v>36</v>
      </c>
      <c r="AC11" s="109" t="s">
        <v>36</v>
      </c>
      <c r="AD11" s="109" t="s">
        <v>36</v>
      </c>
      <c r="AE11" s="109" t="s">
        <v>36</v>
      </c>
      <c r="AF11" s="109">
        <v>514</v>
      </c>
      <c r="AG11" s="109">
        <v>1345</v>
      </c>
      <c r="AH11" s="109">
        <v>2229</v>
      </c>
      <c r="AI11" s="109">
        <v>1569</v>
      </c>
      <c r="AJ11" s="109">
        <v>2326</v>
      </c>
      <c r="AK11" s="109">
        <v>620</v>
      </c>
      <c r="AL11" s="109">
        <v>1126</v>
      </c>
      <c r="AM11" s="109">
        <v>5670</v>
      </c>
      <c r="AN11" s="109">
        <v>2155</v>
      </c>
      <c r="AO11" s="109">
        <v>3104</v>
      </c>
      <c r="AP11" s="109">
        <v>4834</v>
      </c>
      <c r="AQ11" s="109">
        <v>1059</v>
      </c>
      <c r="AR11" s="109">
        <v>365</v>
      </c>
      <c r="AS11" s="109">
        <v>669</v>
      </c>
      <c r="AT11" s="109">
        <v>150</v>
      </c>
      <c r="AU11" s="14">
        <v>290</v>
      </c>
      <c r="AV11" s="14">
        <v>60</v>
      </c>
      <c r="AW11" s="64">
        <v>0</v>
      </c>
      <c r="AX11" s="8">
        <v>327.10000000000002</v>
      </c>
      <c r="AY11" s="8">
        <v>118.065</v>
      </c>
      <c r="AZ11" s="8">
        <v>50</v>
      </c>
    </row>
    <row r="12" spans="2:52" s="11" customFormat="1" ht="20.25" customHeight="1" x14ac:dyDescent="0.2">
      <c r="B12" s="85" t="s">
        <v>7</v>
      </c>
      <c r="C12" s="109" t="s">
        <v>36</v>
      </c>
      <c r="D12" s="109" t="s">
        <v>36</v>
      </c>
      <c r="E12" s="109" t="s">
        <v>36</v>
      </c>
      <c r="F12" s="109" t="s">
        <v>36</v>
      </c>
      <c r="G12" s="109" t="s">
        <v>36</v>
      </c>
      <c r="H12" s="109" t="s">
        <v>36</v>
      </c>
      <c r="I12" s="109" t="s">
        <v>36</v>
      </c>
      <c r="J12" s="109" t="s">
        <v>36</v>
      </c>
      <c r="K12" s="109" t="s">
        <v>36</v>
      </c>
      <c r="L12" s="109" t="s">
        <v>36</v>
      </c>
      <c r="M12" s="109" t="s">
        <v>36</v>
      </c>
      <c r="N12" s="109" t="s">
        <v>36</v>
      </c>
      <c r="O12" s="109" t="s">
        <v>36</v>
      </c>
      <c r="P12" s="109" t="s">
        <v>36</v>
      </c>
      <c r="Q12" s="109" t="s">
        <v>36</v>
      </c>
      <c r="R12" s="109" t="s">
        <v>36</v>
      </c>
      <c r="S12" s="109" t="s">
        <v>36</v>
      </c>
      <c r="T12" s="109" t="s">
        <v>36</v>
      </c>
      <c r="U12" s="109" t="s">
        <v>36</v>
      </c>
      <c r="V12" s="109" t="s">
        <v>36</v>
      </c>
      <c r="W12" s="109" t="s">
        <v>36</v>
      </c>
      <c r="X12" s="109" t="s">
        <v>36</v>
      </c>
      <c r="Y12" s="109" t="s">
        <v>36</v>
      </c>
      <c r="Z12" s="109" t="s">
        <v>36</v>
      </c>
      <c r="AA12" s="109" t="s">
        <v>36</v>
      </c>
      <c r="AB12" s="109" t="s">
        <v>36</v>
      </c>
      <c r="AC12" s="109" t="s">
        <v>36</v>
      </c>
      <c r="AD12" s="109" t="s">
        <v>36</v>
      </c>
      <c r="AE12" s="109" t="s">
        <v>36</v>
      </c>
      <c r="AF12" s="109">
        <v>396</v>
      </c>
      <c r="AG12" s="109">
        <v>30</v>
      </c>
      <c r="AH12" s="109">
        <v>62</v>
      </c>
      <c r="AI12" s="109">
        <v>610</v>
      </c>
      <c r="AJ12" s="109">
        <v>51</v>
      </c>
      <c r="AK12" s="109">
        <v>2763</v>
      </c>
      <c r="AL12" s="109">
        <v>1712</v>
      </c>
      <c r="AM12" s="109">
        <v>2572</v>
      </c>
      <c r="AN12" s="109">
        <v>1732</v>
      </c>
      <c r="AO12" s="109">
        <v>1722</v>
      </c>
      <c r="AP12" s="109">
        <v>1097</v>
      </c>
      <c r="AQ12" s="109">
        <v>774</v>
      </c>
      <c r="AR12" s="109">
        <v>1028</v>
      </c>
      <c r="AS12" s="109">
        <v>421</v>
      </c>
      <c r="AT12" s="109">
        <v>152</v>
      </c>
      <c r="AU12" s="14">
        <v>279.26</v>
      </c>
      <c r="AV12" s="14">
        <v>2832</v>
      </c>
      <c r="AW12" s="14">
        <v>327</v>
      </c>
      <c r="AX12" s="8">
        <v>583.45000000000005</v>
      </c>
      <c r="AY12" s="8">
        <v>1236.9758999999999</v>
      </c>
      <c r="AZ12" s="8">
        <v>791</v>
      </c>
    </row>
    <row r="13" spans="2:52" s="11" customFormat="1" ht="20.25" customHeight="1" x14ac:dyDescent="0.2">
      <c r="B13" s="85" t="s">
        <v>8</v>
      </c>
      <c r="C13" s="109" t="s">
        <v>36</v>
      </c>
      <c r="D13" s="109" t="s">
        <v>36</v>
      </c>
      <c r="E13" s="109" t="s">
        <v>36</v>
      </c>
      <c r="F13" s="109" t="s">
        <v>36</v>
      </c>
      <c r="G13" s="109" t="s">
        <v>36</v>
      </c>
      <c r="H13" s="109" t="s">
        <v>36</v>
      </c>
      <c r="I13" s="109" t="s">
        <v>36</v>
      </c>
      <c r="J13" s="109" t="s">
        <v>36</v>
      </c>
      <c r="K13" s="109" t="s">
        <v>36</v>
      </c>
      <c r="L13" s="109" t="s">
        <v>36</v>
      </c>
      <c r="M13" s="109" t="s">
        <v>36</v>
      </c>
      <c r="N13" s="109" t="s">
        <v>36</v>
      </c>
      <c r="O13" s="109" t="s">
        <v>36</v>
      </c>
      <c r="P13" s="109" t="s">
        <v>36</v>
      </c>
      <c r="Q13" s="109" t="s">
        <v>36</v>
      </c>
      <c r="R13" s="109" t="s">
        <v>36</v>
      </c>
      <c r="S13" s="109" t="s">
        <v>36</v>
      </c>
      <c r="T13" s="109" t="s">
        <v>36</v>
      </c>
      <c r="U13" s="109" t="s">
        <v>36</v>
      </c>
      <c r="V13" s="109" t="s">
        <v>36</v>
      </c>
      <c r="W13" s="109" t="s">
        <v>36</v>
      </c>
      <c r="X13" s="109" t="s">
        <v>36</v>
      </c>
      <c r="Y13" s="109" t="s">
        <v>36</v>
      </c>
      <c r="Z13" s="109" t="s">
        <v>36</v>
      </c>
      <c r="AA13" s="109" t="s">
        <v>36</v>
      </c>
      <c r="AB13" s="109" t="s">
        <v>36</v>
      </c>
      <c r="AC13" s="109" t="s">
        <v>36</v>
      </c>
      <c r="AD13" s="109" t="s">
        <v>36</v>
      </c>
      <c r="AE13" s="109" t="s">
        <v>36</v>
      </c>
      <c r="AF13" s="109">
        <v>2545</v>
      </c>
      <c r="AG13" s="109">
        <v>197</v>
      </c>
      <c r="AH13" s="64">
        <v>0</v>
      </c>
      <c r="AI13" s="109">
        <v>105</v>
      </c>
      <c r="AJ13" s="64">
        <v>0</v>
      </c>
      <c r="AK13" s="109">
        <v>167</v>
      </c>
      <c r="AL13" s="109">
        <v>772</v>
      </c>
      <c r="AM13" s="109">
        <v>50</v>
      </c>
      <c r="AN13" s="109">
        <v>343</v>
      </c>
      <c r="AO13" s="109">
        <v>79</v>
      </c>
      <c r="AP13" s="109">
        <v>425</v>
      </c>
      <c r="AQ13" s="109">
        <v>550</v>
      </c>
      <c r="AR13" s="64">
        <v>0</v>
      </c>
      <c r="AS13" s="109">
        <v>80</v>
      </c>
      <c r="AT13" s="64">
        <v>0</v>
      </c>
      <c r="AU13" s="64">
        <v>0</v>
      </c>
      <c r="AV13" s="64">
        <v>0</v>
      </c>
      <c r="AW13" s="64">
        <v>140</v>
      </c>
      <c r="AX13" s="8">
        <v>0</v>
      </c>
      <c r="AY13" s="8">
        <v>0</v>
      </c>
      <c r="AZ13" s="8">
        <v>0</v>
      </c>
    </row>
    <row r="14" spans="2:52" s="11" customFormat="1" ht="20.25" customHeight="1" x14ac:dyDescent="0.2">
      <c r="B14" s="85" t="s">
        <v>9</v>
      </c>
      <c r="C14" s="109" t="s">
        <v>36</v>
      </c>
      <c r="D14" s="109" t="s">
        <v>36</v>
      </c>
      <c r="E14" s="109" t="s">
        <v>36</v>
      </c>
      <c r="F14" s="109" t="s">
        <v>36</v>
      </c>
      <c r="G14" s="109" t="s">
        <v>36</v>
      </c>
      <c r="H14" s="109" t="s">
        <v>36</v>
      </c>
      <c r="I14" s="109" t="s">
        <v>36</v>
      </c>
      <c r="J14" s="109" t="s">
        <v>36</v>
      </c>
      <c r="K14" s="109" t="s">
        <v>36</v>
      </c>
      <c r="L14" s="109" t="s">
        <v>36</v>
      </c>
      <c r="M14" s="109" t="s">
        <v>36</v>
      </c>
      <c r="N14" s="109" t="s">
        <v>36</v>
      </c>
      <c r="O14" s="109" t="s">
        <v>36</v>
      </c>
      <c r="P14" s="109" t="s">
        <v>36</v>
      </c>
      <c r="Q14" s="109" t="s">
        <v>36</v>
      </c>
      <c r="R14" s="109" t="s">
        <v>36</v>
      </c>
      <c r="S14" s="109" t="s">
        <v>36</v>
      </c>
      <c r="T14" s="109" t="s">
        <v>36</v>
      </c>
      <c r="U14" s="109" t="s">
        <v>36</v>
      </c>
      <c r="V14" s="109" t="s">
        <v>36</v>
      </c>
      <c r="W14" s="109" t="s">
        <v>36</v>
      </c>
      <c r="X14" s="109" t="s">
        <v>36</v>
      </c>
      <c r="Y14" s="109" t="s">
        <v>36</v>
      </c>
      <c r="Z14" s="109" t="s">
        <v>36</v>
      </c>
      <c r="AA14" s="109" t="s">
        <v>36</v>
      </c>
      <c r="AB14" s="109" t="s">
        <v>36</v>
      </c>
      <c r="AC14" s="109" t="s">
        <v>36</v>
      </c>
      <c r="AD14" s="109" t="s">
        <v>36</v>
      </c>
      <c r="AE14" s="109" t="s">
        <v>36</v>
      </c>
      <c r="AF14" s="109">
        <v>185</v>
      </c>
      <c r="AG14" s="109">
        <v>70</v>
      </c>
      <c r="AH14" s="64">
        <v>0</v>
      </c>
      <c r="AI14" s="109">
        <v>475</v>
      </c>
      <c r="AJ14" s="64">
        <v>0</v>
      </c>
      <c r="AK14" s="64">
        <v>0</v>
      </c>
      <c r="AL14" s="109">
        <v>555</v>
      </c>
      <c r="AM14" s="109">
        <v>20</v>
      </c>
      <c r="AN14" s="109">
        <v>136</v>
      </c>
      <c r="AO14" s="64">
        <v>0</v>
      </c>
      <c r="AP14" s="109">
        <v>30</v>
      </c>
      <c r="AQ14" s="109">
        <v>345</v>
      </c>
      <c r="AR14" s="109">
        <v>120</v>
      </c>
      <c r="AS14" s="109">
        <v>15</v>
      </c>
      <c r="AT14" s="64">
        <v>0</v>
      </c>
      <c r="AU14" s="64">
        <v>0</v>
      </c>
      <c r="AV14" s="64">
        <v>150</v>
      </c>
      <c r="AW14" s="64">
        <v>80</v>
      </c>
      <c r="AX14" s="8">
        <v>70</v>
      </c>
      <c r="AY14" s="8">
        <v>0</v>
      </c>
      <c r="AZ14" s="8">
        <v>100</v>
      </c>
    </row>
    <row r="15" spans="2:52" s="11" customFormat="1" ht="20.25" customHeight="1" x14ac:dyDescent="0.2">
      <c r="B15" s="85" t="s">
        <v>10</v>
      </c>
      <c r="C15" s="109" t="s">
        <v>36</v>
      </c>
      <c r="D15" s="109" t="s">
        <v>36</v>
      </c>
      <c r="E15" s="109" t="s">
        <v>36</v>
      </c>
      <c r="F15" s="109" t="s">
        <v>36</v>
      </c>
      <c r="G15" s="109" t="s">
        <v>36</v>
      </c>
      <c r="H15" s="109" t="s">
        <v>36</v>
      </c>
      <c r="I15" s="109" t="s">
        <v>36</v>
      </c>
      <c r="J15" s="109" t="s">
        <v>36</v>
      </c>
      <c r="K15" s="109" t="s">
        <v>36</v>
      </c>
      <c r="L15" s="109" t="s">
        <v>36</v>
      </c>
      <c r="M15" s="109" t="s">
        <v>36</v>
      </c>
      <c r="N15" s="109" t="s">
        <v>36</v>
      </c>
      <c r="O15" s="109" t="s">
        <v>36</v>
      </c>
      <c r="P15" s="109" t="s">
        <v>36</v>
      </c>
      <c r="Q15" s="109" t="s">
        <v>36</v>
      </c>
      <c r="R15" s="109" t="s">
        <v>36</v>
      </c>
      <c r="S15" s="109" t="s">
        <v>36</v>
      </c>
      <c r="T15" s="109" t="s">
        <v>36</v>
      </c>
      <c r="U15" s="109" t="s">
        <v>36</v>
      </c>
      <c r="V15" s="109" t="s">
        <v>36</v>
      </c>
      <c r="W15" s="109" t="s">
        <v>36</v>
      </c>
      <c r="X15" s="109" t="s">
        <v>36</v>
      </c>
      <c r="Y15" s="109" t="s">
        <v>36</v>
      </c>
      <c r="Z15" s="109" t="s">
        <v>36</v>
      </c>
      <c r="AA15" s="109" t="s">
        <v>36</v>
      </c>
      <c r="AB15" s="109" t="s">
        <v>36</v>
      </c>
      <c r="AC15" s="109" t="s">
        <v>36</v>
      </c>
      <c r="AD15" s="109" t="s">
        <v>36</v>
      </c>
      <c r="AE15" s="109" t="s">
        <v>36</v>
      </c>
      <c r="AF15" s="64">
        <v>0</v>
      </c>
      <c r="AG15" s="64">
        <v>0</v>
      </c>
      <c r="AH15" s="64">
        <v>0</v>
      </c>
      <c r="AI15" s="109">
        <v>440</v>
      </c>
      <c r="AJ15" s="64">
        <v>0</v>
      </c>
      <c r="AK15" s="109">
        <v>248</v>
      </c>
      <c r="AL15" s="109">
        <v>17262</v>
      </c>
      <c r="AM15" s="109">
        <v>3950</v>
      </c>
      <c r="AN15" s="109">
        <v>1870</v>
      </c>
      <c r="AO15" s="109">
        <v>304</v>
      </c>
      <c r="AP15" s="109">
        <v>443</v>
      </c>
      <c r="AQ15" s="109">
        <v>154</v>
      </c>
      <c r="AR15" s="109">
        <v>37</v>
      </c>
      <c r="AS15" s="109">
        <v>59</v>
      </c>
      <c r="AT15" s="109">
        <v>150</v>
      </c>
      <c r="AU15" s="64">
        <v>0</v>
      </c>
      <c r="AV15" s="64">
        <v>0</v>
      </c>
      <c r="AW15" s="64">
        <v>70</v>
      </c>
      <c r="AX15" s="8">
        <v>25</v>
      </c>
      <c r="AY15" s="8">
        <v>0</v>
      </c>
      <c r="AZ15" s="8">
        <v>0</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row>
    <row r="19" spans="1:52" s="91" customFormat="1" ht="13.5" customHeight="1" x14ac:dyDescent="0.15">
      <c r="B19" s="92" t="s">
        <v>46</v>
      </c>
      <c r="C19" s="92"/>
      <c r="D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51</v>
      </c>
      <c r="C22" s="92"/>
      <c r="D22" s="92"/>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sheetData>
  <mergeCells count="2">
    <mergeCell ref="B20:C20"/>
    <mergeCell ref="B1:AZ1"/>
  </mergeCells>
  <hyperlinks>
    <hyperlink ref="B26" location="Contents!A1" display="(Back to contents)" xr:uid="{00000000-0004-0000-3E00-000000000000}"/>
    <hyperlink ref="B20" r:id="rId1" xr:uid="{00000000-0004-0000-3E00-000001000000}"/>
    <hyperlink ref="B20:C20" r:id="rId2" display="https://estatistica.madeira.gov.pt/" xr:uid="{00000000-0004-0000-3E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AZ29"/>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558</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3" customFormat="1" ht="20.25" customHeight="1" x14ac:dyDescent="0.2">
      <c r="B4" s="80" t="s">
        <v>11</v>
      </c>
      <c r="C4" s="133">
        <v>17.487854271206395</v>
      </c>
      <c r="D4" s="133">
        <v>14.031184844524695</v>
      </c>
      <c r="E4" s="133">
        <v>16.190979738829419</v>
      </c>
      <c r="F4" s="133">
        <v>25.623247972386547</v>
      </c>
      <c r="G4" s="133">
        <v>56.932791971349047</v>
      </c>
      <c r="H4" s="133">
        <v>27.503716044333157</v>
      </c>
      <c r="I4" s="133">
        <v>15.472710767051407</v>
      </c>
      <c r="J4" s="133">
        <v>0</v>
      </c>
      <c r="K4" s="133">
        <v>0.82301653016230891</v>
      </c>
      <c r="L4" s="133">
        <v>18</v>
      </c>
      <c r="M4" s="133">
        <v>19</v>
      </c>
      <c r="N4" s="133">
        <v>126.56996638102173</v>
      </c>
      <c r="O4" s="133">
        <v>12.849033828473379</v>
      </c>
      <c r="P4" s="133">
        <v>46.238565058209716</v>
      </c>
      <c r="Q4" s="133">
        <v>0</v>
      </c>
      <c r="R4" s="130">
        <v>14.96393691204198</v>
      </c>
      <c r="S4" s="130">
        <v>20.700112728324736</v>
      </c>
      <c r="T4" s="130">
        <v>42.148422302251575</v>
      </c>
      <c r="U4" s="130">
        <v>270.94701768737343</v>
      </c>
      <c r="V4" s="130">
        <v>129.68745323769716</v>
      </c>
      <c r="W4" s="130">
        <v>9.9759579413613189</v>
      </c>
      <c r="X4" s="130">
        <v>94.771600442932524</v>
      </c>
      <c r="Y4" s="130">
        <v>818.02855119162825</v>
      </c>
      <c r="Z4" s="130">
        <v>713.28099280733431</v>
      </c>
      <c r="AA4" s="130">
        <v>314.24267515288153</v>
      </c>
      <c r="AB4" s="130">
        <v>708.2930138366537</v>
      </c>
      <c r="AC4" s="130">
        <v>548.67768677487254</v>
      </c>
      <c r="AD4" s="130">
        <v>244.41096956335232</v>
      </c>
      <c r="AE4" s="130">
        <v>983</v>
      </c>
      <c r="AF4" s="130">
        <v>1070</v>
      </c>
      <c r="AG4" s="130">
        <v>484</v>
      </c>
      <c r="AH4" s="130">
        <v>1137</v>
      </c>
      <c r="AI4" s="130">
        <v>2057</v>
      </c>
      <c r="AJ4" s="130">
        <v>2170</v>
      </c>
      <c r="AK4" s="130">
        <v>2999</v>
      </c>
      <c r="AL4" s="130">
        <v>4375</v>
      </c>
      <c r="AM4" s="130">
        <v>5219</v>
      </c>
      <c r="AN4" s="130">
        <v>2396</v>
      </c>
      <c r="AO4" s="130">
        <v>1632</v>
      </c>
      <c r="AP4" s="130">
        <v>4647</v>
      </c>
      <c r="AQ4" s="130">
        <v>3029</v>
      </c>
      <c r="AR4" s="130">
        <v>1384</v>
      </c>
      <c r="AS4" s="130">
        <v>1702</v>
      </c>
      <c r="AT4" s="130">
        <v>1332</v>
      </c>
      <c r="AU4" s="108">
        <f>SUM(AU5:AU15)</f>
        <v>1172</v>
      </c>
      <c r="AV4" s="108">
        <v>1281</v>
      </c>
      <c r="AW4" s="108">
        <v>1328</v>
      </c>
      <c r="AX4" s="108">
        <v>2282.7295800000002</v>
      </c>
      <c r="AY4" s="6">
        <v>832.1</v>
      </c>
      <c r="AZ4" s="6">
        <v>943</v>
      </c>
    </row>
    <row r="5" spans="2:52" s="11" customFormat="1" ht="20.25" customHeight="1" x14ac:dyDescent="0.2">
      <c r="B5" s="85" t="s">
        <v>0</v>
      </c>
      <c r="C5" s="109" t="s">
        <v>36</v>
      </c>
      <c r="D5" s="109" t="s">
        <v>36</v>
      </c>
      <c r="E5" s="109" t="s">
        <v>36</v>
      </c>
      <c r="F5" s="109" t="s">
        <v>36</v>
      </c>
      <c r="G5" s="109" t="s">
        <v>36</v>
      </c>
      <c r="H5" s="109" t="s">
        <v>36</v>
      </c>
      <c r="I5" s="109" t="s">
        <v>36</v>
      </c>
      <c r="J5" s="109" t="s">
        <v>36</v>
      </c>
      <c r="K5" s="109" t="s">
        <v>36</v>
      </c>
      <c r="L5" s="109" t="s">
        <v>36</v>
      </c>
      <c r="M5" s="109" t="s">
        <v>36</v>
      </c>
      <c r="N5" s="109" t="s">
        <v>36</v>
      </c>
      <c r="O5" s="109" t="s">
        <v>36</v>
      </c>
      <c r="P5" s="109" t="s">
        <v>36</v>
      </c>
      <c r="Q5" s="109" t="s">
        <v>36</v>
      </c>
      <c r="R5" s="109" t="s">
        <v>36</v>
      </c>
      <c r="S5" s="109" t="s">
        <v>36</v>
      </c>
      <c r="T5" s="109" t="s">
        <v>36</v>
      </c>
      <c r="U5" s="109" t="s">
        <v>36</v>
      </c>
      <c r="V5" s="109" t="s">
        <v>36</v>
      </c>
      <c r="W5" s="109" t="s">
        <v>36</v>
      </c>
      <c r="X5" s="109" t="s">
        <v>36</v>
      </c>
      <c r="Y5" s="109" t="s">
        <v>36</v>
      </c>
      <c r="Z5" s="109" t="s">
        <v>36</v>
      </c>
      <c r="AA5" s="109" t="s">
        <v>36</v>
      </c>
      <c r="AB5" s="109" t="s">
        <v>36</v>
      </c>
      <c r="AC5" s="109" t="s">
        <v>36</v>
      </c>
      <c r="AD5" s="109" t="s">
        <v>36</v>
      </c>
      <c r="AE5" s="109" t="s">
        <v>36</v>
      </c>
      <c r="AF5" s="109">
        <v>73</v>
      </c>
      <c r="AG5" s="64">
        <v>0</v>
      </c>
      <c r="AH5" s="64">
        <v>0</v>
      </c>
      <c r="AI5" s="64">
        <v>0</v>
      </c>
      <c r="AJ5" s="64">
        <v>0</v>
      </c>
      <c r="AK5" s="109">
        <v>165</v>
      </c>
      <c r="AL5" s="64">
        <v>0</v>
      </c>
      <c r="AM5" s="64">
        <v>0</v>
      </c>
      <c r="AN5" s="64">
        <v>0</v>
      </c>
      <c r="AO5" s="109">
        <v>75</v>
      </c>
      <c r="AP5" s="109">
        <v>11</v>
      </c>
      <c r="AQ5" s="64">
        <v>0</v>
      </c>
      <c r="AR5" s="64">
        <v>0</v>
      </c>
      <c r="AS5" s="109">
        <v>18</v>
      </c>
      <c r="AT5" s="109">
        <v>130</v>
      </c>
      <c r="AU5" s="14">
        <v>80</v>
      </c>
      <c r="AV5" s="14">
        <v>41</v>
      </c>
      <c r="AW5" s="14">
        <v>170</v>
      </c>
      <c r="AX5" s="14">
        <v>390</v>
      </c>
      <c r="AY5" s="8">
        <v>0</v>
      </c>
      <c r="AZ5" s="8">
        <v>0</v>
      </c>
    </row>
    <row r="6" spans="2:52" s="11" customFormat="1" ht="20.25" customHeight="1" x14ac:dyDescent="0.2">
      <c r="B6" s="85" t="s">
        <v>1</v>
      </c>
      <c r="C6" s="109" t="s">
        <v>36</v>
      </c>
      <c r="D6" s="109" t="s">
        <v>36</v>
      </c>
      <c r="E6" s="109" t="s">
        <v>36</v>
      </c>
      <c r="F6" s="109" t="s">
        <v>36</v>
      </c>
      <c r="G6" s="109" t="s">
        <v>36</v>
      </c>
      <c r="H6" s="109" t="s">
        <v>36</v>
      </c>
      <c r="I6" s="109" t="s">
        <v>36</v>
      </c>
      <c r="J6" s="109" t="s">
        <v>36</v>
      </c>
      <c r="K6" s="109" t="s">
        <v>36</v>
      </c>
      <c r="L6" s="109" t="s">
        <v>36</v>
      </c>
      <c r="M6" s="109" t="s">
        <v>36</v>
      </c>
      <c r="N6" s="109" t="s">
        <v>36</v>
      </c>
      <c r="O6" s="109" t="s">
        <v>36</v>
      </c>
      <c r="P6" s="109" t="s">
        <v>36</v>
      </c>
      <c r="Q6" s="109" t="s">
        <v>36</v>
      </c>
      <c r="R6" s="109" t="s">
        <v>36</v>
      </c>
      <c r="S6" s="109" t="s">
        <v>36</v>
      </c>
      <c r="T6" s="109" t="s">
        <v>36</v>
      </c>
      <c r="U6" s="109" t="s">
        <v>36</v>
      </c>
      <c r="V6" s="109" t="s">
        <v>36</v>
      </c>
      <c r="W6" s="109" t="s">
        <v>36</v>
      </c>
      <c r="X6" s="109" t="s">
        <v>36</v>
      </c>
      <c r="Y6" s="109" t="s">
        <v>36</v>
      </c>
      <c r="Z6" s="109" t="s">
        <v>36</v>
      </c>
      <c r="AA6" s="109" t="s">
        <v>36</v>
      </c>
      <c r="AB6" s="109" t="s">
        <v>36</v>
      </c>
      <c r="AC6" s="109" t="s">
        <v>36</v>
      </c>
      <c r="AD6" s="109" t="s">
        <v>36</v>
      </c>
      <c r="AE6" s="109" t="s">
        <v>36</v>
      </c>
      <c r="AF6" s="109">
        <v>79</v>
      </c>
      <c r="AG6" s="64">
        <v>0</v>
      </c>
      <c r="AH6" s="109">
        <v>125</v>
      </c>
      <c r="AI6" s="109">
        <v>375</v>
      </c>
      <c r="AJ6" s="64">
        <v>0</v>
      </c>
      <c r="AK6" s="109">
        <v>179</v>
      </c>
      <c r="AL6" s="64">
        <v>0</v>
      </c>
      <c r="AM6" s="109">
        <v>90</v>
      </c>
      <c r="AN6" s="109">
        <v>50</v>
      </c>
      <c r="AO6" s="109">
        <v>41</v>
      </c>
      <c r="AP6" s="109">
        <v>175</v>
      </c>
      <c r="AQ6" s="109">
        <v>100</v>
      </c>
      <c r="AR6" s="109">
        <v>45</v>
      </c>
      <c r="AS6" s="109">
        <v>7</v>
      </c>
      <c r="AT6" s="109">
        <v>36</v>
      </c>
      <c r="AU6" s="14">
        <v>326</v>
      </c>
      <c r="AV6" s="14">
        <v>19</v>
      </c>
      <c r="AW6" s="14">
        <v>257</v>
      </c>
      <c r="AX6" s="14">
        <v>455.5</v>
      </c>
      <c r="AY6" s="132">
        <v>0</v>
      </c>
      <c r="AZ6" s="132">
        <v>0</v>
      </c>
    </row>
    <row r="7" spans="2:52" s="11" customFormat="1" ht="20.25" customHeight="1" x14ac:dyDescent="0.2">
      <c r="B7" s="85" t="s">
        <v>2</v>
      </c>
      <c r="C7" s="109" t="s">
        <v>36</v>
      </c>
      <c r="D7" s="109" t="s">
        <v>36</v>
      </c>
      <c r="E7" s="109" t="s">
        <v>36</v>
      </c>
      <c r="F7" s="109" t="s">
        <v>36</v>
      </c>
      <c r="G7" s="109" t="s">
        <v>36</v>
      </c>
      <c r="H7" s="109" t="s">
        <v>36</v>
      </c>
      <c r="I7" s="109" t="s">
        <v>36</v>
      </c>
      <c r="J7" s="109" t="s">
        <v>36</v>
      </c>
      <c r="K7" s="109" t="s">
        <v>36</v>
      </c>
      <c r="L7" s="109" t="s">
        <v>36</v>
      </c>
      <c r="M7" s="109" t="s">
        <v>36</v>
      </c>
      <c r="N7" s="109" t="s">
        <v>36</v>
      </c>
      <c r="O7" s="109" t="s">
        <v>36</v>
      </c>
      <c r="P7" s="109" t="s">
        <v>36</v>
      </c>
      <c r="Q7" s="109" t="s">
        <v>36</v>
      </c>
      <c r="R7" s="109" t="s">
        <v>36</v>
      </c>
      <c r="S7" s="109" t="s">
        <v>36</v>
      </c>
      <c r="T7" s="109" t="s">
        <v>36</v>
      </c>
      <c r="U7" s="109" t="s">
        <v>36</v>
      </c>
      <c r="V7" s="109" t="s">
        <v>36</v>
      </c>
      <c r="W7" s="109" t="s">
        <v>36</v>
      </c>
      <c r="X7" s="109" t="s">
        <v>36</v>
      </c>
      <c r="Y7" s="109" t="s">
        <v>36</v>
      </c>
      <c r="Z7" s="109" t="s">
        <v>36</v>
      </c>
      <c r="AA7" s="109" t="s">
        <v>36</v>
      </c>
      <c r="AB7" s="109" t="s">
        <v>36</v>
      </c>
      <c r="AC7" s="109" t="s">
        <v>36</v>
      </c>
      <c r="AD7" s="109" t="s">
        <v>36</v>
      </c>
      <c r="AE7" s="109" t="s">
        <v>36</v>
      </c>
      <c r="AF7" s="109">
        <v>898</v>
      </c>
      <c r="AG7" s="109">
        <v>332</v>
      </c>
      <c r="AH7" s="109">
        <v>847</v>
      </c>
      <c r="AI7" s="109">
        <v>734</v>
      </c>
      <c r="AJ7" s="109">
        <v>2050</v>
      </c>
      <c r="AK7" s="109">
        <v>2148</v>
      </c>
      <c r="AL7" s="109">
        <v>3250</v>
      </c>
      <c r="AM7" s="109">
        <v>4417</v>
      </c>
      <c r="AN7" s="109">
        <v>1898</v>
      </c>
      <c r="AO7" s="109">
        <v>1193</v>
      </c>
      <c r="AP7" s="109">
        <v>3531</v>
      </c>
      <c r="AQ7" s="109">
        <v>1587</v>
      </c>
      <c r="AR7" s="109">
        <v>1119</v>
      </c>
      <c r="AS7" s="109">
        <v>1486</v>
      </c>
      <c r="AT7" s="109">
        <v>1037</v>
      </c>
      <c r="AU7" s="14">
        <v>645</v>
      </c>
      <c r="AV7" s="14">
        <v>736</v>
      </c>
      <c r="AW7" s="14">
        <v>308</v>
      </c>
      <c r="AX7" s="14">
        <v>459.42</v>
      </c>
      <c r="AY7" s="132">
        <v>531.5</v>
      </c>
      <c r="AZ7" s="132">
        <v>503</v>
      </c>
    </row>
    <row r="8" spans="2:52" s="11" customFormat="1" ht="20.25" customHeight="1" x14ac:dyDescent="0.2">
      <c r="B8" s="85" t="s">
        <v>3</v>
      </c>
      <c r="C8" s="109" t="s">
        <v>36</v>
      </c>
      <c r="D8" s="109" t="s">
        <v>36</v>
      </c>
      <c r="E8" s="109" t="s">
        <v>36</v>
      </c>
      <c r="F8" s="109" t="s">
        <v>36</v>
      </c>
      <c r="G8" s="109" t="s">
        <v>36</v>
      </c>
      <c r="H8" s="109" t="s">
        <v>36</v>
      </c>
      <c r="I8" s="109" t="s">
        <v>36</v>
      </c>
      <c r="J8" s="109" t="s">
        <v>36</v>
      </c>
      <c r="K8" s="109" t="s">
        <v>36</v>
      </c>
      <c r="L8" s="109" t="s">
        <v>36</v>
      </c>
      <c r="M8" s="109" t="s">
        <v>36</v>
      </c>
      <c r="N8" s="109" t="s">
        <v>36</v>
      </c>
      <c r="O8" s="109" t="s">
        <v>36</v>
      </c>
      <c r="P8" s="109" t="s">
        <v>36</v>
      </c>
      <c r="Q8" s="109" t="s">
        <v>36</v>
      </c>
      <c r="R8" s="109" t="s">
        <v>36</v>
      </c>
      <c r="S8" s="109" t="s">
        <v>36</v>
      </c>
      <c r="T8" s="109" t="s">
        <v>36</v>
      </c>
      <c r="U8" s="109" t="s">
        <v>36</v>
      </c>
      <c r="V8" s="109" t="s">
        <v>36</v>
      </c>
      <c r="W8" s="109" t="s">
        <v>36</v>
      </c>
      <c r="X8" s="109" t="s">
        <v>36</v>
      </c>
      <c r="Y8" s="109" t="s">
        <v>36</v>
      </c>
      <c r="Z8" s="109" t="s">
        <v>36</v>
      </c>
      <c r="AA8" s="109" t="s">
        <v>36</v>
      </c>
      <c r="AB8" s="109" t="s">
        <v>36</v>
      </c>
      <c r="AC8" s="109" t="s">
        <v>36</v>
      </c>
      <c r="AD8" s="109" t="s">
        <v>36</v>
      </c>
      <c r="AE8" s="109" t="s">
        <v>36</v>
      </c>
      <c r="AF8" s="64">
        <v>0</v>
      </c>
      <c r="AG8" s="109">
        <v>53</v>
      </c>
      <c r="AH8" s="109">
        <v>66</v>
      </c>
      <c r="AI8" s="64">
        <v>0</v>
      </c>
      <c r="AJ8" s="64">
        <v>0</v>
      </c>
      <c r="AK8" s="109">
        <v>285</v>
      </c>
      <c r="AL8" s="109">
        <v>100</v>
      </c>
      <c r="AM8" s="109">
        <v>75</v>
      </c>
      <c r="AN8" s="109">
        <v>130</v>
      </c>
      <c r="AO8" s="109">
        <v>160</v>
      </c>
      <c r="AP8" s="109">
        <v>50</v>
      </c>
      <c r="AQ8" s="109">
        <v>357</v>
      </c>
      <c r="AR8" s="109">
        <v>150</v>
      </c>
      <c r="AS8" s="64">
        <v>0</v>
      </c>
      <c r="AT8" s="109">
        <v>114</v>
      </c>
      <c r="AU8" s="14">
        <v>30</v>
      </c>
      <c r="AV8" s="64">
        <v>0</v>
      </c>
      <c r="AW8" s="64">
        <v>245</v>
      </c>
      <c r="AX8" s="64">
        <v>66</v>
      </c>
      <c r="AY8" s="8">
        <v>0</v>
      </c>
      <c r="AZ8" s="8">
        <v>0</v>
      </c>
    </row>
    <row r="9" spans="2:52" s="11" customFormat="1" ht="20.25" customHeight="1" x14ac:dyDescent="0.2">
      <c r="B9" s="85" t="s">
        <v>4</v>
      </c>
      <c r="C9" s="109" t="s">
        <v>36</v>
      </c>
      <c r="D9" s="109" t="s">
        <v>36</v>
      </c>
      <c r="E9" s="109" t="s">
        <v>36</v>
      </c>
      <c r="F9" s="109" t="s">
        <v>36</v>
      </c>
      <c r="G9" s="109" t="s">
        <v>36</v>
      </c>
      <c r="H9" s="109" t="s">
        <v>36</v>
      </c>
      <c r="I9" s="109" t="s">
        <v>36</v>
      </c>
      <c r="J9" s="109" t="s">
        <v>36</v>
      </c>
      <c r="K9" s="109" t="s">
        <v>36</v>
      </c>
      <c r="L9" s="109" t="s">
        <v>36</v>
      </c>
      <c r="M9" s="109" t="s">
        <v>36</v>
      </c>
      <c r="N9" s="109" t="s">
        <v>36</v>
      </c>
      <c r="O9" s="109" t="s">
        <v>36</v>
      </c>
      <c r="P9" s="109" t="s">
        <v>36</v>
      </c>
      <c r="Q9" s="109" t="s">
        <v>36</v>
      </c>
      <c r="R9" s="109" t="s">
        <v>36</v>
      </c>
      <c r="S9" s="109" t="s">
        <v>36</v>
      </c>
      <c r="T9" s="109" t="s">
        <v>36</v>
      </c>
      <c r="U9" s="109" t="s">
        <v>36</v>
      </c>
      <c r="V9" s="109" t="s">
        <v>36</v>
      </c>
      <c r="W9" s="109" t="s">
        <v>36</v>
      </c>
      <c r="X9" s="109" t="s">
        <v>36</v>
      </c>
      <c r="Y9" s="109" t="s">
        <v>36</v>
      </c>
      <c r="Z9" s="109" t="s">
        <v>36</v>
      </c>
      <c r="AA9" s="109" t="s">
        <v>36</v>
      </c>
      <c r="AB9" s="109" t="s">
        <v>36</v>
      </c>
      <c r="AC9" s="109" t="s">
        <v>36</v>
      </c>
      <c r="AD9" s="109" t="s">
        <v>36</v>
      </c>
      <c r="AE9" s="109" t="s">
        <v>36</v>
      </c>
      <c r="AF9" s="64">
        <v>0</v>
      </c>
      <c r="AG9" s="64">
        <v>0</v>
      </c>
      <c r="AH9" s="64">
        <v>0</v>
      </c>
      <c r="AI9" s="109">
        <v>219</v>
      </c>
      <c r="AJ9" s="109">
        <v>50</v>
      </c>
      <c r="AK9" s="109">
        <v>30</v>
      </c>
      <c r="AL9" s="64">
        <v>0</v>
      </c>
      <c r="AM9" s="64">
        <v>0</v>
      </c>
      <c r="AN9" s="109">
        <v>45</v>
      </c>
      <c r="AO9" s="64">
        <v>0</v>
      </c>
      <c r="AP9" s="109">
        <v>107</v>
      </c>
      <c r="AQ9" s="109">
        <v>145</v>
      </c>
      <c r="AR9" s="64">
        <v>0</v>
      </c>
      <c r="AS9" s="109">
        <v>136</v>
      </c>
      <c r="AT9" s="64">
        <v>0</v>
      </c>
      <c r="AU9" s="64">
        <v>0</v>
      </c>
      <c r="AV9" s="64">
        <v>70</v>
      </c>
      <c r="AW9" s="64">
        <v>78</v>
      </c>
      <c r="AX9" s="64">
        <v>145.75958000000003</v>
      </c>
      <c r="AY9" s="8">
        <v>0</v>
      </c>
      <c r="AZ9" s="8">
        <v>20</v>
      </c>
    </row>
    <row r="10" spans="2:52" s="11" customFormat="1" ht="20.25" customHeight="1" x14ac:dyDescent="0.2">
      <c r="B10" s="85" t="s">
        <v>5</v>
      </c>
      <c r="C10" s="109" t="s">
        <v>36</v>
      </c>
      <c r="D10" s="109" t="s">
        <v>36</v>
      </c>
      <c r="E10" s="109" t="s">
        <v>36</v>
      </c>
      <c r="F10" s="109" t="s">
        <v>36</v>
      </c>
      <c r="G10" s="109" t="s">
        <v>36</v>
      </c>
      <c r="H10" s="109" t="s">
        <v>36</v>
      </c>
      <c r="I10" s="109" t="s">
        <v>36</v>
      </c>
      <c r="J10" s="109" t="s">
        <v>36</v>
      </c>
      <c r="K10" s="109" t="s">
        <v>36</v>
      </c>
      <c r="L10" s="109" t="s">
        <v>36</v>
      </c>
      <c r="M10" s="109" t="s">
        <v>36</v>
      </c>
      <c r="N10" s="109" t="s">
        <v>36</v>
      </c>
      <c r="O10" s="109" t="s">
        <v>36</v>
      </c>
      <c r="P10" s="109" t="s">
        <v>36</v>
      </c>
      <c r="Q10" s="109" t="s">
        <v>36</v>
      </c>
      <c r="R10" s="109" t="s">
        <v>36</v>
      </c>
      <c r="S10" s="109" t="s">
        <v>36</v>
      </c>
      <c r="T10" s="109" t="s">
        <v>36</v>
      </c>
      <c r="U10" s="109" t="s">
        <v>36</v>
      </c>
      <c r="V10" s="109" t="s">
        <v>36</v>
      </c>
      <c r="W10" s="109" t="s">
        <v>36</v>
      </c>
      <c r="X10" s="109" t="s">
        <v>36</v>
      </c>
      <c r="Y10" s="109" t="s">
        <v>36</v>
      </c>
      <c r="Z10" s="109" t="s">
        <v>36</v>
      </c>
      <c r="AA10" s="109" t="s">
        <v>36</v>
      </c>
      <c r="AB10" s="109" t="s">
        <v>36</v>
      </c>
      <c r="AC10" s="109" t="s">
        <v>36</v>
      </c>
      <c r="AD10" s="109" t="s">
        <v>36</v>
      </c>
      <c r="AE10" s="109" t="s">
        <v>36</v>
      </c>
      <c r="AF10" s="64">
        <v>0</v>
      </c>
      <c r="AG10" s="64">
        <v>0</v>
      </c>
      <c r="AH10" s="64">
        <v>0</v>
      </c>
      <c r="AI10" s="64">
        <v>0</v>
      </c>
      <c r="AJ10" s="64">
        <v>0</v>
      </c>
      <c r="AK10" s="64">
        <v>0</v>
      </c>
      <c r="AL10" s="64">
        <v>0</v>
      </c>
      <c r="AM10" s="109">
        <v>250</v>
      </c>
      <c r="AN10" s="64">
        <v>0</v>
      </c>
      <c r="AO10" s="64">
        <v>0</v>
      </c>
      <c r="AP10" s="64">
        <v>0</v>
      </c>
      <c r="AQ10" s="64">
        <v>0</v>
      </c>
      <c r="AR10" s="64">
        <v>0</v>
      </c>
      <c r="AS10" s="109">
        <v>55</v>
      </c>
      <c r="AT10" s="64">
        <v>0</v>
      </c>
      <c r="AU10" s="64">
        <v>0</v>
      </c>
      <c r="AV10" s="64">
        <v>0</v>
      </c>
      <c r="AW10" s="64">
        <v>0</v>
      </c>
      <c r="AX10" s="64">
        <v>0</v>
      </c>
      <c r="AY10" s="8">
        <v>0</v>
      </c>
      <c r="AZ10" s="8">
        <v>0</v>
      </c>
    </row>
    <row r="11" spans="2:52" s="11" customFormat="1" ht="20.25" customHeight="1" x14ac:dyDescent="0.2">
      <c r="B11" s="85" t="s">
        <v>6</v>
      </c>
      <c r="C11" s="109" t="s">
        <v>36</v>
      </c>
      <c r="D11" s="109" t="s">
        <v>36</v>
      </c>
      <c r="E11" s="109" t="s">
        <v>36</v>
      </c>
      <c r="F11" s="109" t="s">
        <v>36</v>
      </c>
      <c r="G11" s="109" t="s">
        <v>36</v>
      </c>
      <c r="H11" s="109" t="s">
        <v>36</v>
      </c>
      <c r="I11" s="109" t="s">
        <v>36</v>
      </c>
      <c r="J11" s="109" t="s">
        <v>36</v>
      </c>
      <c r="K11" s="109" t="s">
        <v>36</v>
      </c>
      <c r="L11" s="109" t="s">
        <v>36</v>
      </c>
      <c r="M11" s="109" t="s">
        <v>36</v>
      </c>
      <c r="N11" s="109" t="s">
        <v>36</v>
      </c>
      <c r="O11" s="109" t="s">
        <v>36</v>
      </c>
      <c r="P11" s="109" t="s">
        <v>36</v>
      </c>
      <c r="Q11" s="109" t="s">
        <v>36</v>
      </c>
      <c r="R11" s="109" t="s">
        <v>36</v>
      </c>
      <c r="S11" s="109" t="s">
        <v>36</v>
      </c>
      <c r="T11" s="109" t="s">
        <v>36</v>
      </c>
      <c r="U11" s="109" t="s">
        <v>36</v>
      </c>
      <c r="V11" s="109" t="s">
        <v>36</v>
      </c>
      <c r="W11" s="109" t="s">
        <v>36</v>
      </c>
      <c r="X11" s="109" t="s">
        <v>36</v>
      </c>
      <c r="Y11" s="109" t="s">
        <v>36</v>
      </c>
      <c r="Z11" s="109" t="s">
        <v>36</v>
      </c>
      <c r="AA11" s="109" t="s">
        <v>36</v>
      </c>
      <c r="AB11" s="109" t="s">
        <v>36</v>
      </c>
      <c r="AC11" s="109" t="s">
        <v>36</v>
      </c>
      <c r="AD11" s="109" t="s">
        <v>36</v>
      </c>
      <c r="AE11" s="109" t="s">
        <v>36</v>
      </c>
      <c r="AF11" s="109">
        <v>20</v>
      </c>
      <c r="AG11" s="109">
        <v>100</v>
      </c>
      <c r="AH11" s="109">
        <v>100</v>
      </c>
      <c r="AI11" s="109">
        <v>140</v>
      </c>
      <c r="AJ11" s="109">
        <v>70</v>
      </c>
      <c r="AK11" s="109">
        <v>130</v>
      </c>
      <c r="AL11" s="109">
        <v>188</v>
      </c>
      <c r="AM11" s="109">
        <v>50</v>
      </c>
      <c r="AN11" s="64">
        <v>0</v>
      </c>
      <c r="AO11" s="64">
        <v>0</v>
      </c>
      <c r="AP11" s="109">
        <v>279</v>
      </c>
      <c r="AQ11" s="64">
        <v>0</v>
      </c>
      <c r="AR11" s="109">
        <v>70</v>
      </c>
      <c r="AS11" s="64">
        <v>0</v>
      </c>
      <c r="AT11" s="64">
        <v>0</v>
      </c>
      <c r="AU11" s="64">
        <v>0</v>
      </c>
      <c r="AV11" s="64">
        <v>0</v>
      </c>
      <c r="AW11" s="64">
        <v>0</v>
      </c>
      <c r="AX11" s="64">
        <v>327.10000000000002</v>
      </c>
      <c r="AY11" s="8">
        <v>0</v>
      </c>
      <c r="AZ11" s="8">
        <v>50</v>
      </c>
    </row>
    <row r="12" spans="2:52" s="11" customFormat="1" ht="20.25" customHeight="1" x14ac:dyDescent="0.2">
      <c r="B12" s="85" t="s">
        <v>7</v>
      </c>
      <c r="C12" s="109" t="s">
        <v>36</v>
      </c>
      <c r="D12" s="109" t="s">
        <v>36</v>
      </c>
      <c r="E12" s="109" t="s">
        <v>36</v>
      </c>
      <c r="F12" s="109" t="s">
        <v>36</v>
      </c>
      <c r="G12" s="109" t="s">
        <v>36</v>
      </c>
      <c r="H12" s="109" t="s">
        <v>36</v>
      </c>
      <c r="I12" s="109" t="s">
        <v>36</v>
      </c>
      <c r="J12" s="109" t="s">
        <v>36</v>
      </c>
      <c r="K12" s="109" t="s">
        <v>36</v>
      </c>
      <c r="L12" s="109" t="s">
        <v>36</v>
      </c>
      <c r="M12" s="109" t="s">
        <v>36</v>
      </c>
      <c r="N12" s="109" t="s">
        <v>36</v>
      </c>
      <c r="O12" s="109" t="s">
        <v>36</v>
      </c>
      <c r="P12" s="109" t="s">
        <v>36</v>
      </c>
      <c r="Q12" s="109" t="s">
        <v>36</v>
      </c>
      <c r="R12" s="109" t="s">
        <v>36</v>
      </c>
      <c r="S12" s="109" t="s">
        <v>36</v>
      </c>
      <c r="T12" s="109" t="s">
        <v>36</v>
      </c>
      <c r="U12" s="109" t="s">
        <v>36</v>
      </c>
      <c r="V12" s="109" t="s">
        <v>36</v>
      </c>
      <c r="W12" s="109" t="s">
        <v>36</v>
      </c>
      <c r="X12" s="109" t="s">
        <v>36</v>
      </c>
      <c r="Y12" s="109" t="s">
        <v>36</v>
      </c>
      <c r="Z12" s="109" t="s">
        <v>36</v>
      </c>
      <c r="AA12" s="109" t="s">
        <v>36</v>
      </c>
      <c r="AB12" s="109" t="s">
        <v>36</v>
      </c>
      <c r="AC12" s="109" t="s">
        <v>36</v>
      </c>
      <c r="AD12" s="109" t="s">
        <v>36</v>
      </c>
      <c r="AE12" s="109" t="s">
        <v>36</v>
      </c>
      <c r="AF12" s="64">
        <v>0</v>
      </c>
      <c r="AG12" s="64">
        <v>0</v>
      </c>
      <c r="AH12" s="64">
        <v>0</v>
      </c>
      <c r="AI12" s="109">
        <v>485</v>
      </c>
      <c r="AJ12" s="64">
        <v>0</v>
      </c>
      <c r="AK12" s="109">
        <v>63</v>
      </c>
      <c r="AL12" s="109">
        <v>537</v>
      </c>
      <c r="AM12" s="109">
        <v>338</v>
      </c>
      <c r="AN12" s="109">
        <v>188</v>
      </c>
      <c r="AO12" s="109">
        <v>163</v>
      </c>
      <c r="AP12" s="109">
        <v>215</v>
      </c>
      <c r="AQ12" s="109">
        <v>120</v>
      </c>
      <c r="AR12" s="64">
        <v>0</v>
      </c>
      <c r="AS12" s="64">
        <v>0</v>
      </c>
      <c r="AT12" s="109">
        <v>15</v>
      </c>
      <c r="AU12" s="14">
        <v>91</v>
      </c>
      <c r="AV12" s="14">
        <v>266</v>
      </c>
      <c r="AW12" s="14">
        <v>191</v>
      </c>
      <c r="AX12" s="14">
        <v>368.95</v>
      </c>
      <c r="AY12" s="8">
        <v>300.60000000000002</v>
      </c>
      <c r="AZ12" s="8">
        <v>271</v>
      </c>
    </row>
    <row r="13" spans="2:52" s="11" customFormat="1" ht="20.25" customHeight="1" x14ac:dyDescent="0.2">
      <c r="B13" s="85" t="s">
        <v>8</v>
      </c>
      <c r="C13" s="109" t="s">
        <v>36</v>
      </c>
      <c r="D13" s="109" t="s">
        <v>36</v>
      </c>
      <c r="E13" s="109" t="s">
        <v>36</v>
      </c>
      <c r="F13" s="109" t="s">
        <v>36</v>
      </c>
      <c r="G13" s="109" t="s">
        <v>36</v>
      </c>
      <c r="H13" s="109" t="s">
        <v>36</v>
      </c>
      <c r="I13" s="109" t="s">
        <v>36</v>
      </c>
      <c r="J13" s="109" t="s">
        <v>36</v>
      </c>
      <c r="K13" s="109" t="s">
        <v>36</v>
      </c>
      <c r="L13" s="109" t="s">
        <v>36</v>
      </c>
      <c r="M13" s="109" t="s">
        <v>36</v>
      </c>
      <c r="N13" s="109" t="s">
        <v>36</v>
      </c>
      <c r="O13" s="109" t="s">
        <v>36</v>
      </c>
      <c r="P13" s="109" t="s">
        <v>36</v>
      </c>
      <c r="Q13" s="109" t="s">
        <v>36</v>
      </c>
      <c r="R13" s="109" t="s">
        <v>36</v>
      </c>
      <c r="S13" s="109" t="s">
        <v>36</v>
      </c>
      <c r="T13" s="109" t="s">
        <v>36</v>
      </c>
      <c r="U13" s="109" t="s">
        <v>36</v>
      </c>
      <c r="V13" s="109" t="s">
        <v>36</v>
      </c>
      <c r="W13" s="109" t="s">
        <v>36</v>
      </c>
      <c r="X13" s="109" t="s">
        <v>36</v>
      </c>
      <c r="Y13" s="109" t="s">
        <v>36</v>
      </c>
      <c r="Z13" s="109" t="s">
        <v>36</v>
      </c>
      <c r="AA13" s="109" t="s">
        <v>36</v>
      </c>
      <c r="AB13" s="109" t="s">
        <v>36</v>
      </c>
      <c r="AC13" s="109" t="s">
        <v>36</v>
      </c>
      <c r="AD13" s="109" t="s">
        <v>36</v>
      </c>
      <c r="AE13" s="109" t="s">
        <v>36</v>
      </c>
      <c r="AF13" s="64">
        <v>0</v>
      </c>
      <c r="AG13" s="64">
        <v>0</v>
      </c>
      <c r="AH13" s="64">
        <v>0</v>
      </c>
      <c r="AI13" s="109">
        <v>105</v>
      </c>
      <c r="AJ13" s="64">
        <v>0</v>
      </c>
      <c r="AK13" s="64">
        <v>0</v>
      </c>
      <c r="AL13" s="64">
        <v>0</v>
      </c>
      <c r="AM13" s="64">
        <v>0</v>
      </c>
      <c r="AN13" s="64">
        <v>0</v>
      </c>
      <c r="AO13" s="64">
        <v>0</v>
      </c>
      <c r="AP13" s="109">
        <v>250</v>
      </c>
      <c r="AQ13" s="109">
        <v>500</v>
      </c>
      <c r="AR13" s="64">
        <v>0</v>
      </c>
      <c r="AS13" s="64">
        <v>0</v>
      </c>
      <c r="AT13" s="64">
        <v>0</v>
      </c>
      <c r="AU13" s="64">
        <v>0</v>
      </c>
      <c r="AV13" s="64">
        <v>0</v>
      </c>
      <c r="AW13" s="64">
        <v>0</v>
      </c>
      <c r="AX13" s="64">
        <v>0</v>
      </c>
      <c r="AY13" s="8">
        <v>0</v>
      </c>
      <c r="AZ13" s="8">
        <v>0</v>
      </c>
    </row>
    <row r="14" spans="2:52" s="11" customFormat="1" ht="20.25" customHeight="1" x14ac:dyDescent="0.2">
      <c r="B14" s="85" t="s">
        <v>9</v>
      </c>
      <c r="C14" s="109" t="s">
        <v>36</v>
      </c>
      <c r="D14" s="109" t="s">
        <v>36</v>
      </c>
      <c r="E14" s="109" t="s">
        <v>36</v>
      </c>
      <c r="F14" s="109" t="s">
        <v>36</v>
      </c>
      <c r="G14" s="109" t="s">
        <v>36</v>
      </c>
      <c r="H14" s="109" t="s">
        <v>36</v>
      </c>
      <c r="I14" s="109" t="s">
        <v>36</v>
      </c>
      <c r="J14" s="109" t="s">
        <v>36</v>
      </c>
      <c r="K14" s="109" t="s">
        <v>36</v>
      </c>
      <c r="L14" s="109" t="s">
        <v>36</v>
      </c>
      <c r="M14" s="109" t="s">
        <v>36</v>
      </c>
      <c r="N14" s="109" t="s">
        <v>36</v>
      </c>
      <c r="O14" s="109" t="s">
        <v>36</v>
      </c>
      <c r="P14" s="109" t="s">
        <v>36</v>
      </c>
      <c r="Q14" s="109" t="s">
        <v>36</v>
      </c>
      <c r="R14" s="109" t="s">
        <v>36</v>
      </c>
      <c r="S14" s="109" t="s">
        <v>36</v>
      </c>
      <c r="T14" s="109" t="s">
        <v>36</v>
      </c>
      <c r="U14" s="109" t="s">
        <v>36</v>
      </c>
      <c r="V14" s="109" t="s">
        <v>36</v>
      </c>
      <c r="W14" s="109" t="s">
        <v>36</v>
      </c>
      <c r="X14" s="109" t="s">
        <v>36</v>
      </c>
      <c r="Y14" s="109" t="s">
        <v>36</v>
      </c>
      <c r="Z14" s="109" t="s">
        <v>36</v>
      </c>
      <c r="AA14" s="109" t="s">
        <v>36</v>
      </c>
      <c r="AB14" s="109" t="s">
        <v>36</v>
      </c>
      <c r="AC14" s="109" t="s">
        <v>36</v>
      </c>
      <c r="AD14" s="109" t="s">
        <v>36</v>
      </c>
      <c r="AE14" s="109" t="s">
        <v>36</v>
      </c>
      <c r="AF14" s="64">
        <v>0</v>
      </c>
      <c r="AG14" s="64">
        <v>0</v>
      </c>
      <c r="AH14" s="64">
        <v>0</v>
      </c>
      <c r="AI14" s="64">
        <v>0</v>
      </c>
      <c r="AJ14" s="64">
        <v>0</v>
      </c>
      <c r="AK14" s="64">
        <v>0</v>
      </c>
      <c r="AL14" s="64">
        <v>0</v>
      </c>
      <c r="AM14" s="64">
        <v>0</v>
      </c>
      <c r="AN14" s="64">
        <v>0</v>
      </c>
      <c r="AO14" s="64">
        <v>0</v>
      </c>
      <c r="AP14" s="109">
        <v>30</v>
      </c>
      <c r="AQ14" s="109">
        <v>220</v>
      </c>
      <c r="AR14" s="64">
        <v>0</v>
      </c>
      <c r="AS14" s="64">
        <v>0</v>
      </c>
      <c r="AT14" s="64">
        <v>0</v>
      </c>
      <c r="AU14" s="64">
        <v>0</v>
      </c>
      <c r="AV14" s="64">
        <v>150</v>
      </c>
      <c r="AW14" s="64">
        <v>80</v>
      </c>
      <c r="AX14" s="64">
        <v>70</v>
      </c>
      <c r="AY14" s="8">
        <v>0</v>
      </c>
      <c r="AZ14" s="8">
        <v>100</v>
      </c>
    </row>
    <row r="15" spans="2:52" s="11" customFormat="1" ht="20.25" customHeight="1" x14ac:dyDescent="0.2">
      <c r="B15" s="85" t="s">
        <v>10</v>
      </c>
      <c r="C15" s="109" t="s">
        <v>36</v>
      </c>
      <c r="D15" s="109" t="s">
        <v>36</v>
      </c>
      <c r="E15" s="109" t="s">
        <v>36</v>
      </c>
      <c r="F15" s="109" t="s">
        <v>36</v>
      </c>
      <c r="G15" s="109" t="s">
        <v>36</v>
      </c>
      <c r="H15" s="109" t="s">
        <v>36</v>
      </c>
      <c r="I15" s="109" t="s">
        <v>36</v>
      </c>
      <c r="J15" s="109" t="s">
        <v>36</v>
      </c>
      <c r="K15" s="109" t="s">
        <v>36</v>
      </c>
      <c r="L15" s="109" t="s">
        <v>36</v>
      </c>
      <c r="M15" s="109" t="s">
        <v>36</v>
      </c>
      <c r="N15" s="109" t="s">
        <v>36</v>
      </c>
      <c r="O15" s="109" t="s">
        <v>36</v>
      </c>
      <c r="P15" s="109" t="s">
        <v>36</v>
      </c>
      <c r="Q15" s="109" t="s">
        <v>36</v>
      </c>
      <c r="R15" s="109" t="s">
        <v>36</v>
      </c>
      <c r="S15" s="109" t="s">
        <v>36</v>
      </c>
      <c r="T15" s="109" t="s">
        <v>36</v>
      </c>
      <c r="U15" s="109" t="s">
        <v>36</v>
      </c>
      <c r="V15" s="109" t="s">
        <v>36</v>
      </c>
      <c r="W15" s="109" t="s">
        <v>36</v>
      </c>
      <c r="X15" s="109" t="s">
        <v>36</v>
      </c>
      <c r="Y15" s="109" t="s">
        <v>36</v>
      </c>
      <c r="Z15" s="109" t="s">
        <v>36</v>
      </c>
      <c r="AA15" s="109" t="s">
        <v>36</v>
      </c>
      <c r="AB15" s="109" t="s">
        <v>36</v>
      </c>
      <c r="AC15" s="109" t="s">
        <v>36</v>
      </c>
      <c r="AD15" s="109" t="s">
        <v>36</v>
      </c>
      <c r="AE15" s="109" t="s">
        <v>36</v>
      </c>
      <c r="AF15" s="64">
        <v>0</v>
      </c>
      <c r="AG15" s="64">
        <v>0</v>
      </c>
      <c r="AH15" s="64">
        <v>0</v>
      </c>
      <c r="AI15" s="64">
        <v>0</v>
      </c>
      <c r="AJ15" s="64">
        <v>0</v>
      </c>
      <c r="AK15" s="64">
        <v>0</v>
      </c>
      <c r="AL15" s="109">
        <v>300</v>
      </c>
      <c r="AM15" s="64">
        <v>0</v>
      </c>
      <c r="AN15" s="109">
        <v>85</v>
      </c>
      <c r="AO15" s="64">
        <v>0</v>
      </c>
      <c r="AP15" s="64">
        <v>0</v>
      </c>
      <c r="AQ15" s="64">
        <v>0</v>
      </c>
      <c r="AR15" s="64">
        <v>0</v>
      </c>
      <c r="AS15" s="64">
        <v>0</v>
      </c>
      <c r="AT15" s="64">
        <v>0</v>
      </c>
      <c r="AU15" s="64">
        <v>0</v>
      </c>
      <c r="AV15" s="64">
        <v>0</v>
      </c>
      <c r="AW15" s="64">
        <v>0</v>
      </c>
      <c r="AX15" s="64">
        <v>0</v>
      </c>
      <c r="AY15" s="8">
        <v>0</v>
      </c>
      <c r="AZ15" s="8">
        <v>0</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c r="D18" s="90"/>
    </row>
    <row r="19" spans="1:52" s="91" customFormat="1" ht="13.5" customHeight="1" x14ac:dyDescent="0.15">
      <c r="B19" s="92" t="s">
        <v>46</v>
      </c>
      <c r="C19" s="92"/>
      <c r="D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51</v>
      </c>
      <c r="C22" s="92"/>
      <c r="D22" s="92"/>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sheetData>
  <mergeCells count="2">
    <mergeCell ref="B20:C20"/>
    <mergeCell ref="B1:AZ1"/>
  </mergeCells>
  <hyperlinks>
    <hyperlink ref="B26" location="Contents!A1" display="(Back to contents)" xr:uid="{00000000-0004-0000-3F00-000000000000}"/>
    <hyperlink ref="B20" r:id="rId1" xr:uid="{00000000-0004-0000-3F00-000001000000}"/>
    <hyperlink ref="B20:C20" r:id="rId2" display="https://estatistica.madeira.gov.pt/" xr:uid="{00000000-0004-0000-3F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AZ29"/>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559</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3" customFormat="1" ht="20.25" customHeight="1" x14ac:dyDescent="0.2">
      <c r="B4" s="80" t="s">
        <v>11</v>
      </c>
      <c r="C4" s="130">
        <v>482.31262656996637</v>
      </c>
      <c r="D4" s="130">
        <v>994.68780239622504</v>
      </c>
      <c r="E4" s="130">
        <v>314.49706208038629</v>
      </c>
      <c r="F4" s="130">
        <v>989.71977534142718</v>
      </c>
      <c r="G4" s="130">
        <v>313.75385321375484</v>
      </c>
      <c r="H4" s="130">
        <v>396.96331840264958</v>
      </c>
      <c r="I4" s="130">
        <v>720.00478845981183</v>
      </c>
      <c r="J4" s="130">
        <v>1138.0822218453527</v>
      </c>
      <c r="K4" s="130">
        <v>3271.0467772667871</v>
      </c>
      <c r="L4" s="130">
        <v>6219.2366396983261</v>
      </c>
      <c r="M4" s="130">
        <v>8126.4552428646966</v>
      </c>
      <c r="N4" s="130">
        <v>20884.383635438593</v>
      </c>
      <c r="O4" s="130">
        <v>10228.040422581578</v>
      </c>
      <c r="P4" s="130">
        <v>13360.875290549775</v>
      </c>
      <c r="Q4" s="130">
        <v>6859.22925748945</v>
      </c>
      <c r="R4" s="130">
        <v>3758.2476232280205</v>
      </c>
      <c r="S4" s="130">
        <v>1975.1897925998344</v>
      </c>
      <c r="T4" s="130">
        <v>4739.2384353707566</v>
      </c>
      <c r="U4" s="130">
        <v>12165.336538941152</v>
      </c>
      <c r="V4" s="130">
        <v>1875.4800929759281</v>
      </c>
      <c r="W4" s="130">
        <v>10459.791901517343</v>
      </c>
      <c r="X4" s="130">
        <v>3740.9842280104949</v>
      </c>
      <c r="Y4" s="130">
        <v>5985.5747648167917</v>
      </c>
      <c r="Z4" s="130">
        <v>27817.95871948604</v>
      </c>
      <c r="AA4" s="130">
        <v>208791.81173372173</v>
      </c>
      <c r="AB4" s="130">
        <v>148771.46077952135</v>
      </c>
      <c r="AC4" s="130">
        <v>235452.55933200984</v>
      </c>
      <c r="AD4" s="130">
        <v>164927.524665556</v>
      </c>
      <c r="AE4" s="130">
        <v>200582</v>
      </c>
      <c r="AF4" s="130">
        <v>155379</v>
      </c>
      <c r="AG4" s="130">
        <v>164257</v>
      </c>
      <c r="AH4" s="134">
        <v>235398</v>
      </c>
      <c r="AI4" s="130">
        <v>217405</v>
      </c>
      <c r="AJ4" s="130">
        <v>269970</v>
      </c>
      <c r="AK4" s="130">
        <v>320387</v>
      </c>
      <c r="AL4" s="130">
        <v>390757</v>
      </c>
      <c r="AM4" s="130">
        <v>453039</v>
      </c>
      <c r="AN4" s="130">
        <v>342469</v>
      </c>
      <c r="AO4" s="130">
        <v>249893</v>
      </c>
      <c r="AP4" s="130">
        <v>229107</v>
      </c>
      <c r="AQ4" s="130">
        <v>106237</v>
      </c>
      <c r="AR4" s="130">
        <v>21610</v>
      </c>
      <c r="AS4" s="130">
        <v>43772</v>
      </c>
      <c r="AT4" s="130">
        <v>33831</v>
      </c>
      <c r="AU4" s="108">
        <v>34294</v>
      </c>
      <c r="AV4" s="130">
        <v>1574</v>
      </c>
      <c r="AW4" s="130">
        <v>3038</v>
      </c>
      <c r="AX4" s="135">
        <v>1655.951</v>
      </c>
      <c r="AY4" s="6">
        <v>1129.7409</v>
      </c>
      <c r="AZ4" s="6">
        <v>1571</v>
      </c>
    </row>
    <row r="5" spans="2:52" s="11" customFormat="1" ht="20.25" customHeight="1" x14ac:dyDescent="0.2">
      <c r="B5" s="85" t="s">
        <v>0</v>
      </c>
      <c r="C5" s="109" t="s">
        <v>36</v>
      </c>
      <c r="D5" s="109" t="s">
        <v>36</v>
      </c>
      <c r="E5" s="109" t="s">
        <v>36</v>
      </c>
      <c r="F5" s="109" t="s">
        <v>36</v>
      </c>
      <c r="G5" s="109" t="s">
        <v>36</v>
      </c>
      <c r="H5" s="109" t="s">
        <v>36</v>
      </c>
      <c r="I5" s="109" t="s">
        <v>36</v>
      </c>
      <c r="J5" s="109" t="s">
        <v>36</v>
      </c>
      <c r="K5" s="109" t="s">
        <v>36</v>
      </c>
      <c r="L5" s="109" t="s">
        <v>36</v>
      </c>
      <c r="M5" s="109" t="s">
        <v>36</v>
      </c>
      <c r="N5" s="109" t="s">
        <v>36</v>
      </c>
      <c r="O5" s="109" t="s">
        <v>36</v>
      </c>
      <c r="P5" s="109" t="s">
        <v>36</v>
      </c>
      <c r="Q5" s="109" t="s">
        <v>36</v>
      </c>
      <c r="R5" s="109" t="s">
        <v>36</v>
      </c>
      <c r="S5" s="109" t="s">
        <v>36</v>
      </c>
      <c r="T5" s="109" t="s">
        <v>36</v>
      </c>
      <c r="U5" s="109" t="s">
        <v>36</v>
      </c>
      <c r="V5" s="109" t="s">
        <v>36</v>
      </c>
      <c r="W5" s="109" t="s">
        <v>36</v>
      </c>
      <c r="X5" s="109" t="s">
        <v>36</v>
      </c>
      <c r="Y5" s="109" t="s">
        <v>36</v>
      </c>
      <c r="Z5" s="109" t="s">
        <v>36</v>
      </c>
      <c r="AA5" s="109" t="s">
        <v>36</v>
      </c>
      <c r="AB5" s="109" t="s">
        <v>36</v>
      </c>
      <c r="AC5" s="109" t="s">
        <v>36</v>
      </c>
      <c r="AD5" s="109" t="s">
        <v>36</v>
      </c>
      <c r="AE5" s="109" t="s">
        <v>36</v>
      </c>
      <c r="AF5" s="109">
        <v>147</v>
      </c>
      <c r="AG5" s="109">
        <v>336</v>
      </c>
      <c r="AH5" s="114">
        <v>160</v>
      </c>
      <c r="AI5" s="109">
        <v>799</v>
      </c>
      <c r="AJ5" s="109">
        <v>242</v>
      </c>
      <c r="AK5" s="109">
        <v>100</v>
      </c>
      <c r="AL5" s="64">
        <v>0</v>
      </c>
      <c r="AM5" s="109">
        <v>719</v>
      </c>
      <c r="AN5" s="109">
        <v>250</v>
      </c>
      <c r="AO5" s="109">
        <v>523</v>
      </c>
      <c r="AP5" s="109">
        <v>65</v>
      </c>
      <c r="AQ5" s="64">
        <v>0</v>
      </c>
      <c r="AR5" s="64">
        <v>0</v>
      </c>
      <c r="AS5" s="64">
        <v>0</v>
      </c>
      <c r="AT5" s="64">
        <v>0</v>
      </c>
      <c r="AU5" s="14">
        <v>220</v>
      </c>
      <c r="AV5" s="64">
        <v>0</v>
      </c>
      <c r="AW5" s="64">
        <v>0</v>
      </c>
      <c r="AX5" s="25">
        <v>0</v>
      </c>
      <c r="AY5" s="8">
        <v>0</v>
      </c>
      <c r="AZ5" s="8">
        <v>0</v>
      </c>
    </row>
    <row r="6" spans="2:52" s="11" customFormat="1" ht="20.25" customHeight="1" x14ac:dyDescent="0.2">
      <c r="B6" s="85" t="s">
        <v>1</v>
      </c>
      <c r="C6" s="109" t="s">
        <v>36</v>
      </c>
      <c r="D6" s="109" t="s">
        <v>36</v>
      </c>
      <c r="E6" s="109" t="s">
        <v>36</v>
      </c>
      <c r="F6" s="109" t="s">
        <v>36</v>
      </c>
      <c r="G6" s="109" t="s">
        <v>36</v>
      </c>
      <c r="H6" s="109" t="s">
        <v>36</v>
      </c>
      <c r="I6" s="109" t="s">
        <v>36</v>
      </c>
      <c r="J6" s="109" t="s">
        <v>36</v>
      </c>
      <c r="K6" s="109" t="s">
        <v>36</v>
      </c>
      <c r="L6" s="109" t="s">
        <v>36</v>
      </c>
      <c r="M6" s="109" t="s">
        <v>36</v>
      </c>
      <c r="N6" s="109" t="s">
        <v>36</v>
      </c>
      <c r="O6" s="109" t="s">
        <v>36</v>
      </c>
      <c r="P6" s="109" t="s">
        <v>36</v>
      </c>
      <c r="Q6" s="109" t="s">
        <v>36</v>
      </c>
      <c r="R6" s="109" t="s">
        <v>36</v>
      </c>
      <c r="S6" s="109" t="s">
        <v>36</v>
      </c>
      <c r="T6" s="109" t="s">
        <v>36</v>
      </c>
      <c r="U6" s="109" t="s">
        <v>36</v>
      </c>
      <c r="V6" s="109" t="s">
        <v>36</v>
      </c>
      <c r="W6" s="109" t="s">
        <v>36</v>
      </c>
      <c r="X6" s="109" t="s">
        <v>36</v>
      </c>
      <c r="Y6" s="109" t="s">
        <v>36</v>
      </c>
      <c r="Z6" s="109" t="s">
        <v>36</v>
      </c>
      <c r="AA6" s="109" t="s">
        <v>36</v>
      </c>
      <c r="AB6" s="109" t="s">
        <v>36</v>
      </c>
      <c r="AC6" s="109" t="s">
        <v>36</v>
      </c>
      <c r="AD6" s="109" t="s">
        <v>36</v>
      </c>
      <c r="AE6" s="109" t="s">
        <v>36</v>
      </c>
      <c r="AF6" s="109">
        <v>1087</v>
      </c>
      <c r="AG6" s="109">
        <v>326</v>
      </c>
      <c r="AH6" s="114">
        <v>172</v>
      </c>
      <c r="AI6" s="109">
        <v>259</v>
      </c>
      <c r="AJ6" s="109">
        <v>1278</v>
      </c>
      <c r="AK6" s="109">
        <v>150</v>
      </c>
      <c r="AL6" s="109">
        <v>1239</v>
      </c>
      <c r="AM6" s="109">
        <v>1725</v>
      </c>
      <c r="AN6" s="109">
        <v>707</v>
      </c>
      <c r="AO6" s="109">
        <v>496</v>
      </c>
      <c r="AP6" s="109">
        <v>1277</v>
      </c>
      <c r="AQ6" s="64">
        <v>0</v>
      </c>
      <c r="AR6" s="109">
        <v>216</v>
      </c>
      <c r="AS6" s="64">
        <v>0</v>
      </c>
      <c r="AT6" s="109">
        <v>18</v>
      </c>
      <c r="AU6" s="14">
        <v>68</v>
      </c>
      <c r="AV6" s="109">
        <v>50</v>
      </c>
      <c r="AW6" s="109">
        <v>155</v>
      </c>
      <c r="AX6" s="25">
        <v>0</v>
      </c>
      <c r="AY6" s="132">
        <v>342</v>
      </c>
      <c r="AZ6" s="132">
        <v>70</v>
      </c>
    </row>
    <row r="7" spans="2:52" s="11" customFormat="1" ht="20.25" customHeight="1" x14ac:dyDescent="0.2">
      <c r="B7" s="85" t="s">
        <v>2</v>
      </c>
      <c r="C7" s="109" t="s">
        <v>36</v>
      </c>
      <c r="D7" s="109" t="s">
        <v>36</v>
      </c>
      <c r="E7" s="109" t="s">
        <v>36</v>
      </c>
      <c r="F7" s="109" t="s">
        <v>36</v>
      </c>
      <c r="G7" s="109" t="s">
        <v>36</v>
      </c>
      <c r="H7" s="109" t="s">
        <v>36</v>
      </c>
      <c r="I7" s="109" t="s">
        <v>36</v>
      </c>
      <c r="J7" s="109" t="s">
        <v>36</v>
      </c>
      <c r="K7" s="109" t="s">
        <v>36</v>
      </c>
      <c r="L7" s="109" t="s">
        <v>36</v>
      </c>
      <c r="M7" s="109" t="s">
        <v>36</v>
      </c>
      <c r="N7" s="109" t="s">
        <v>36</v>
      </c>
      <c r="O7" s="109" t="s">
        <v>36</v>
      </c>
      <c r="P7" s="109" t="s">
        <v>36</v>
      </c>
      <c r="Q7" s="109" t="s">
        <v>36</v>
      </c>
      <c r="R7" s="109" t="s">
        <v>36</v>
      </c>
      <c r="S7" s="109" t="s">
        <v>36</v>
      </c>
      <c r="T7" s="109" t="s">
        <v>36</v>
      </c>
      <c r="U7" s="109" t="s">
        <v>36</v>
      </c>
      <c r="V7" s="109" t="s">
        <v>36</v>
      </c>
      <c r="W7" s="109" t="s">
        <v>36</v>
      </c>
      <c r="X7" s="109" t="s">
        <v>36</v>
      </c>
      <c r="Y7" s="109" t="s">
        <v>36</v>
      </c>
      <c r="Z7" s="109" t="s">
        <v>36</v>
      </c>
      <c r="AA7" s="109" t="s">
        <v>36</v>
      </c>
      <c r="AB7" s="109" t="s">
        <v>36</v>
      </c>
      <c r="AC7" s="109" t="s">
        <v>36</v>
      </c>
      <c r="AD7" s="109" t="s">
        <v>36</v>
      </c>
      <c r="AE7" s="109" t="s">
        <v>36</v>
      </c>
      <c r="AF7" s="109">
        <v>149881</v>
      </c>
      <c r="AG7" s="109">
        <v>161391</v>
      </c>
      <c r="AH7" s="114">
        <v>231485</v>
      </c>
      <c r="AI7" s="109">
        <v>212941</v>
      </c>
      <c r="AJ7" s="109">
        <v>265185</v>
      </c>
      <c r="AK7" s="109">
        <v>315757</v>
      </c>
      <c r="AL7" s="109">
        <v>368404</v>
      </c>
      <c r="AM7" s="109">
        <v>437557</v>
      </c>
      <c r="AN7" s="109">
        <v>335006</v>
      </c>
      <c r="AO7" s="109">
        <v>244150</v>
      </c>
      <c r="AP7" s="109">
        <v>224654</v>
      </c>
      <c r="AQ7" s="109">
        <v>104036</v>
      </c>
      <c r="AR7" s="109">
        <v>20943</v>
      </c>
      <c r="AS7" s="109">
        <v>42382</v>
      </c>
      <c r="AT7" s="109">
        <v>33376</v>
      </c>
      <c r="AU7" s="14">
        <v>33355</v>
      </c>
      <c r="AV7" s="109">
        <v>949</v>
      </c>
      <c r="AW7" s="109">
        <v>2277</v>
      </c>
      <c r="AX7" s="25">
        <v>874.70100000000002</v>
      </c>
      <c r="AY7" s="132">
        <v>361</v>
      </c>
      <c r="AZ7" s="132">
        <v>988</v>
      </c>
    </row>
    <row r="8" spans="2:52" s="11" customFormat="1" ht="20.25" customHeight="1" x14ac:dyDescent="0.2">
      <c r="B8" s="85" t="s">
        <v>3</v>
      </c>
      <c r="C8" s="109" t="s">
        <v>36</v>
      </c>
      <c r="D8" s="109" t="s">
        <v>36</v>
      </c>
      <c r="E8" s="109" t="s">
        <v>36</v>
      </c>
      <c r="F8" s="109" t="s">
        <v>36</v>
      </c>
      <c r="G8" s="109" t="s">
        <v>36</v>
      </c>
      <c r="H8" s="109" t="s">
        <v>36</v>
      </c>
      <c r="I8" s="109" t="s">
        <v>36</v>
      </c>
      <c r="J8" s="109" t="s">
        <v>36</v>
      </c>
      <c r="K8" s="109" t="s">
        <v>36</v>
      </c>
      <c r="L8" s="109" t="s">
        <v>36</v>
      </c>
      <c r="M8" s="109" t="s">
        <v>36</v>
      </c>
      <c r="N8" s="109" t="s">
        <v>36</v>
      </c>
      <c r="O8" s="109" t="s">
        <v>36</v>
      </c>
      <c r="P8" s="109" t="s">
        <v>36</v>
      </c>
      <c r="Q8" s="109" t="s">
        <v>36</v>
      </c>
      <c r="R8" s="109" t="s">
        <v>36</v>
      </c>
      <c r="S8" s="109" t="s">
        <v>36</v>
      </c>
      <c r="T8" s="109" t="s">
        <v>36</v>
      </c>
      <c r="U8" s="109" t="s">
        <v>36</v>
      </c>
      <c r="V8" s="109" t="s">
        <v>36</v>
      </c>
      <c r="W8" s="109" t="s">
        <v>36</v>
      </c>
      <c r="X8" s="109" t="s">
        <v>36</v>
      </c>
      <c r="Y8" s="109" t="s">
        <v>36</v>
      </c>
      <c r="Z8" s="109" t="s">
        <v>36</v>
      </c>
      <c r="AA8" s="109" t="s">
        <v>36</v>
      </c>
      <c r="AB8" s="109" t="s">
        <v>36</v>
      </c>
      <c r="AC8" s="109" t="s">
        <v>36</v>
      </c>
      <c r="AD8" s="109" t="s">
        <v>36</v>
      </c>
      <c r="AE8" s="109" t="s">
        <v>36</v>
      </c>
      <c r="AF8" s="64">
        <v>0</v>
      </c>
      <c r="AG8" s="64">
        <v>0</v>
      </c>
      <c r="AH8" s="114">
        <v>140</v>
      </c>
      <c r="AI8" s="109">
        <v>120</v>
      </c>
      <c r="AJ8" s="109">
        <v>674</v>
      </c>
      <c r="AK8" s="109">
        <v>665</v>
      </c>
      <c r="AL8" s="109">
        <v>562</v>
      </c>
      <c r="AM8" s="109">
        <v>446</v>
      </c>
      <c r="AN8" s="109">
        <v>155</v>
      </c>
      <c r="AO8" s="109">
        <v>811</v>
      </c>
      <c r="AP8" s="109">
        <v>495</v>
      </c>
      <c r="AQ8" s="109">
        <v>573</v>
      </c>
      <c r="AR8" s="109">
        <v>160</v>
      </c>
      <c r="AS8" s="109">
        <v>145</v>
      </c>
      <c r="AT8" s="64">
        <v>0</v>
      </c>
      <c r="AU8" s="14">
        <v>223</v>
      </c>
      <c r="AV8" s="109">
        <v>195</v>
      </c>
      <c r="AW8" s="109">
        <v>210</v>
      </c>
      <c r="AX8" s="25">
        <v>541.75</v>
      </c>
      <c r="AY8" s="8">
        <v>73</v>
      </c>
      <c r="AZ8" s="8">
        <v>195</v>
      </c>
    </row>
    <row r="9" spans="2:52" s="11" customFormat="1" ht="20.25" customHeight="1" x14ac:dyDescent="0.2">
      <c r="B9" s="85" t="s">
        <v>4</v>
      </c>
      <c r="C9" s="109" t="s">
        <v>36</v>
      </c>
      <c r="D9" s="109" t="s">
        <v>36</v>
      </c>
      <c r="E9" s="109" t="s">
        <v>36</v>
      </c>
      <c r="F9" s="109" t="s">
        <v>36</v>
      </c>
      <c r="G9" s="109" t="s">
        <v>36</v>
      </c>
      <c r="H9" s="109" t="s">
        <v>36</v>
      </c>
      <c r="I9" s="109" t="s">
        <v>36</v>
      </c>
      <c r="J9" s="109" t="s">
        <v>36</v>
      </c>
      <c r="K9" s="109" t="s">
        <v>36</v>
      </c>
      <c r="L9" s="109" t="s">
        <v>36</v>
      </c>
      <c r="M9" s="109" t="s">
        <v>36</v>
      </c>
      <c r="N9" s="109" t="s">
        <v>36</v>
      </c>
      <c r="O9" s="109" t="s">
        <v>36</v>
      </c>
      <c r="P9" s="109" t="s">
        <v>36</v>
      </c>
      <c r="Q9" s="109" t="s">
        <v>36</v>
      </c>
      <c r="R9" s="109" t="s">
        <v>36</v>
      </c>
      <c r="S9" s="109" t="s">
        <v>36</v>
      </c>
      <c r="T9" s="109" t="s">
        <v>36</v>
      </c>
      <c r="U9" s="109" t="s">
        <v>36</v>
      </c>
      <c r="V9" s="109" t="s">
        <v>36</v>
      </c>
      <c r="W9" s="109" t="s">
        <v>36</v>
      </c>
      <c r="X9" s="109" t="s">
        <v>36</v>
      </c>
      <c r="Y9" s="109" t="s">
        <v>36</v>
      </c>
      <c r="Z9" s="109" t="s">
        <v>36</v>
      </c>
      <c r="AA9" s="109" t="s">
        <v>36</v>
      </c>
      <c r="AB9" s="109" t="s">
        <v>36</v>
      </c>
      <c r="AC9" s="109" t="s">
        <v>36</v>
      </c>
      <c r="AD9" s="109" t="s">
        <v>36</v>
      </c>
      <c r="AE9" s="109" t="s">
        <v>36</v>
      </c>
      <c r="AF9" s="109">
        <v>373</v>
      </c>
      <c r="AG9" s="109">
        <v>493</v>
      </c>
      <c r="AH9" s="114">
        <v>1249</v>
      </c>
      <c r="AI9" s="109">
        <v>737</v>
      </c>
      <c r="AJ9" s="109">
        <v>280</v>
      </c>
      <c r="AK9" s="109">
        <v>110</v>
      </c>
      <c r="AL9" s="109">
        <v>140</v>
      </c>
      <c r="AM9" s="109">
        <v>605</v>
      </c>
      <c r="AN9" s="109">
        <v>388</v>
      </c>
      <c r="AO9" s="109">
        <v>190</v>
      </c>
      <c r="AP9" s="109">
        <v>97</v>
      </c>
      <c r="AQ9" s="64">
        <v>0</v>
      </c>
      <c r="AR9" s="64">
        <v>0</v>
      </c>
      <c r="AS9" s="64">
        <v>0</v>
      </c>
      <c r="AT9" s="64">
        <v>0</v>
      </c>
      <c r="AU9" s="64">
        <v>0</v>
      </c>
      <c r="AV9" s="64">
        <v>0</v>
      </c>
      <c r="AW9" s="64">
        <v>50</v>
      </c>
      <c r="AX9" s="25">
        <v>0</v>
      </c>
      <c r="AY9" s="8">
        <v>0</v>
      </c>
      <c r="AZ9" s="8">
        <v>0</v>
      </c>
    </row>
    <row r="10" spans="2:52" s="11" customFormat="1" ht="20.25" customHeight="1" x14ac:dyDescent="0.2">
      <c r="B10" s="85" t="s">
        <v>5</v>
      </c>
      <c r="C10" s="109" t="s">
        <v>36</v>
      </c>
      <c r="D10" s="109" t="s">
        <v>36</v>
      </c>
      <c r="E10" s="109" t="s">
        <v>36</v>
      </c>
      <c r="F10" s="109" t="s">
        <v>36</v>
      </c>
      <c r="G10" s="109" t="s">
        <v>36</v>
      </c>
      <c r="H10" s="109" t="s">
        <v>36</v>
      </c>
      <c r="I10" s="109" t="s">
        <v>36</v>
      </c>
      <c r="J10" s="109" t="s">
        <v>36</v>
      </c>
      <c r="K10" s="109" t="s">
        <v>36</v>
      </c>
      <c r="L10" s="109" t="s">
        <v>36</v>
      </c>
      <c r="M10" s="109" t="s">
        <v>36</v>
      </c>
      <c r="N10" s="109" t="s">
        <v>36</v>
      </c>
      <c r="O10" s="109" t="s">
        <v>36</v>
      </c>
      <c r="P10" s="109" t="s">
        <v>36</v>
      </c>
      <c r="Q10" s="109" t="s">
        <v>36</v>
      </c>
      <c r="R10" s="109" t="s">
        <v>36</v>
      </c>
      <c r="S10" s="109" t="s">
        <v>36</v>
      </c>
      <c r="T10" s="109" t="s">
        <v>36</v>
      </c>
      <c r="U10" s="109" t="s">
        <v>36</v>
      </c>
      <c r="V10" s="109" t="s">
        <v>36</v>
      </c>
      <c r="W10" s="109" t="s">
        <v>36</v>
      </c>
      <c r="X10" s="109" t="s">
        <v>36</v>
      </c>
      <c r="Y10" s="109" t="s">
        <v>36</v>
      </c>
      <c r="Z10" s="109" t="s">
        <v>36</v>
      </c>
      <c r="AA10" s="109" t="s">
        <v>36</v>
      </c>
      <c r="AB10" s="109" t="s">
        <v>36</v>
      </c>
      <c r="AC10" s="109" t="s">
        <v>36</v>
      </c>
      <c r="AD10" s="109" t="s">
        <v>36</v>
      </c>
      <c r="AE10" s="109" t="s">
        <v>36</v>
      </c>
      <c r="AF10" s="109">
        <v>272</v>
      </c>
      <c r="AG10" s="109">
        <v>168</v>
      </c>
      <c r="AH10" s="64">
        <v>0</v>
      </c>
      <c r="AI10" s="109">
        <v>80</v>
      </c>
      <c r="AJ10" s="109">
        <v>4</v>
      </c>
      <c r="AK10" s="64">
        <v>0</v>
      </c>
      <c r="AL10" s="109">
        <v>10</v>
      </c>
      <c r="AM10" s="109">
        <v>113</v>
      </c>
      <c r="AN10" s="64">
        <v>0</v>
      </c>
      <c r="AO10" s="109">
        <v>279</v>
      </c>
      <c r="AP10" s="64">
        <v>0</v>
      </c>
      <c r="AQ10" s="64">
        <v>0</v>
      </c>
      <c r="AR10" s="64">
        <v>0</v>
      </c>
      <c r="AS10" s="64">
        <v>0</v>
      </c>
      <c r="AT10" s="64">
        <v>0</v>
      </c>
      <c r="AU10" s="64">
        <v>0</v>
      </c>
      <c r="AV10" s="64">
        <v>0</v>
      </c>
      <c r="AW10" s="64">
        <v>0</v>
      </c>
      <c r="AX10" s="25">
        <v>0</v>
      </c>
      <c r="AY10" s="8">
        <v>0</v>
      </c>
      <c r="AZ10" s="8">
        <v>0</v>
      </c>
    </row>
    <row r="11" spans="2:52" s="11" customFormat="1" ht="20.25" customHeight="1" x14ac:dyDescent="0.2">
      <c r="B11" s="85" t="s">
        <v>6</v>
      </c>
      <c r="C11" s="109" t="s">
        <v>36</v>
      </c>
      <c r="D11" s="109" t="s">
        <v>36</v>
      </c>
      <c r="E11" s="109" t="s">
        <v>36</v>
      </c>
      <c r="F11" s="109" t="s">
        <v>36</v>
      </c>
      <c r="G11" s="109" t="s">
        <v>36</v>
      </c>
      <c r="H11" s="109" t="s">
        <v>36</v>
      </c>
      <c r="I11" s="109" t="s">
        <v>36</v>
      </c>
      <c r="J11" s="109" t="s">
        <v>36</v>
      </c>
      <c r="K11" s="109" t="s">
        <v>36</v>
      </c>
      <c r="L11" s="109" t="s">
        <v>36</v>
      </c>
      <c r="M11" s="109" t="s">
        <v>36</v>
      </c>
      <c r="N11" s="109" t="s">
        <v>36</v>
      </c>
      <c r="O11" s="109" t="s">
        <v>36</v>
      </c>
      <c r="P11" s="109" t="s">
        <v>36</v>
      </c>
      <c r="Q11" s="109" t="s">
        <v>36</v>
      </c>
      <c r="R11" s="109" t="s">
        <v>36</v>
      </c>
      <c r="S11" s="109" t="s">
        <v>36</v>
      </c>
      <c r="T11" s="109" t="s">
        <v>36</v>
      </c>
      <c r="U11" s="109" t="s">
        <v>36</v>
      </c>
      <c r="V11" s="109" t="s">
        <v>36</v>
      </c>
      <c r="W11" s="109" t="s">
        <v>36</v>
      </c>
      <c r="X11" s="109" t="s">
        <v>36</v>
      </c>
      <c r="Y11" s="109" t="s">
        <v>36</v>
      </c>
      <c r="Z11" s="109" t="s">
        <v>36</v>
      </c>
      <c r="AA11" s="109" t="s">
        <v>36</v>
      </c>
      <c r="AB11" s="109" t="s">
        <v>36</v>
      </c>
      <c r="AC11" s="109" t="s">
        <v>36</v>
      </c>
      <c r="AD11" s="109" t="s">
        <v>36</v>
      </c>
      <c r="AE11" s="109" t="s">
        <v>36</v>
      </c>
      <c r="AF11" s="109">
        <v>494</v>
      </c>
      <c r="AG11" s="109">
        <v>1245</v>
      </c>
      <c r="AH11" s="114">
        <v>2129</v>
      </c>
      <c r="AI11" s="109">
        <v>1429</v>
      </c>
      <c r="AJ11" s="109">
        <v>2256</v>
      </c>
      <c r="AK11" s="109">
        <v>490</v>
      </c>
      <c r="AL11" s="109">
        <v>939</v>
      </c>
      <c r="AM11" s="109">
        <v>5620</v>
      </c>
      <c r="AN11" s="109">
        <v>2155</v>
      </c>
      <c r="AO11" s="109">
        <v>1957</v>
      </c>
      <c r="AP11" s="109">
        <v>1019</v>
      </c>
      <c r="AQ11" s="109">
        <v>728</v>
      </c>
      <c r="AR11" s="109">
        <v>195</v>
      </c>
      <c r="AS11" s="109">
        <v>669</v>
      </c>
      <c r="AT11" s="109">
        <v>150</v>
      </c>
      <c r="AU11" s="14">
        <v>240</v>
      </c>
      <c r="AV11" s="109">
        <v>60</v>
      </c>
      <c r="AW11" s="64">
        <v>0</v>
      </c>
      <c r="AX11" s="25">
        <v>0</v>
      </c>
      <c r="AY11" s="8">
        <v>118.065</v>
      </c>
      <c r="AZ11" s="8">
        <v>0</v>
      </c>
    </row>
    <row r="12" spans="2:52" s="11" customFormat="1" ht="20.25" customHeight="1" x14ac:dyDescent="0.2">
      <c r="B12" s="85" t="s">
        <v>7</v>
      </c>
      <c r="C12" s="109" t="s">
        <v>36</v>
      </c>
      <c r="D12" s="109" t="s">
        <v>36</v>
      </c>
      <c r="E12" s="109" t="s">
        <v>36</v>
      </c>
      <c r="F12" s="109" t="s">
        <v>36</v>
      </c>
      <c r="G12" s="109" t="s">
        <v>36</v>
      </c>
      <c r="H12" s="109" t="s">
        <v>36</v>
      </c>
      <c r="I12" s="109" t="s">
        <v>36</v>
      </c>
      <c r="J12" s="109" t="s">
        <v>36</v>
      </c>
      <c r="K12" s="109" t="s">
        <v>36</v>
      </c>
      <c r="L12" s="109" t="s">
        <v>36</v>
      </c>
      <c r="M12" s="109" t="s">
        <v>36</v>
      </c>
      <c r="N12" s="109" t="s">
        <v>36</v>
      </c>
      <c r="O12" s="109" t="s">
        <v>36</v>
      </c>
      <c r="P12" s="109" t="s">
        <v>36</v>
      </c>
      <c r="Q12" s="109" t="s">
        <v>36</v>
      </c>
      <c r="R12" s="109" t="s">
        <v>36</v>
      </c>
      <c r="S12" s="109" t="s">
        <v>36</v>
      </c>
      <c r="T12" s="109" t="s">
        <v>36</v>
      </c>
      <c r="U12" s="109" t="s">
        <v>36</v>
      </c>
      <c r="V12" s="109" t="s">
        <v>36</v>
      </c>
      <c r="W12" s="109" t="s">
        <v>36</v>
      </c>
      <c r="X12" s="109" t="s">
        <v>36</v>
      </c>
      <c r="Y12" s="109" t="s">
        <v>36</v>
      </c>
      <c r="Z12" s="109" t="s">
        <v>36</v>
      </c>
      <c r="AA12" s="109" t="s">
        <v>36</v>
      </c>
      <c r="AB12" s="109" t="s">
        <v>36</v>
      </c>
      <c r="AC12" s="109" t="s">
        <v>36</v>
      </c>
      <c r="AD12" s="109" t="s">
        <v>36</v>
      </c>
      <c r="AE12" s="109" t="s">
        <v>36</v>
      </c>
      <c r="AF12" s="109">
        <v>396</v>
      </c>
      <c r="AG12" s="109">
        <v>30</v>
      </c>
      <c r="AH12" s="114">
        <v>62</v>
      </c>
      <c r="AI12" s="109">
        <v>125</v>
      </c>
      <c r="AJ12" s="109">
        <v>51</v>
      </c>
      <c r="AK12" s="109">
        <v>2700</v>
      </c>
      <c r="AL12" s="109">
        <v>1174</v>
      </c>
      <c r="AM12" s="109">
        <v>2234</v>
      </c>
      <c r="AN12" s="109">
        <v>1544</v>
      </c>
      <c r="AO12" s="109">
        <v>1104</v>
      </c>
      <c r="AP12" s="109">
        <v>882</v>
      </c>
      <c r="AQ12" s="109">
        <v>571</v>
      </c>
      <c r="AR12" s="109">
        <v>60</v>
      </c>
      <c r="AS12" s="109">
        <v>421</v>
      </c>
      <c r="AT12" s="109">
        <v>137</v>
      </c>
      <c r="AU12" s="14">
        <v>188</v>
      </c>
      <c r="AV12" s="109">
        <v>320</v>
      </c>
      <c r="AW12" s="109">
        <v>136</v>
      </c>
      <c r="AX12" s="25">
        <v>214.50000000000006</v>
      </c>
      <c r="AY12" s="8">
        <v>235.67589999999998</v>
      </c>
      <c r="AZ12" s="8">
        <v>317</v>
      </c>
    </row>
    <row r="13" spans="2:52" s="11" customFormat="1" ht="20.25" customHeight="1" x14ac:dyDescent="0.2">
      <c r="B13" s="85" t="s">
        <v>8</v>
      </c>
      <c r="C13" s="109" t="s">
        <v>36</v>
      </c>
      <c r="D13" s="109" t="s">
        <v>36</v>
      </c>
      <c r="E13" s="109" t="s">
        <v>36</v>
      </c>
      <c r="F13" s="109" t="s">
        <v>36</v>
      </c>
      <c r="G13" s="109" t="s">
        <v>36</v>
      </c>
      <c r="H13" s="109" t="s">
        <v>36</v>
      </c>
      <c r="I13" s="109" t="s">
        <v>36</v>
      </c>
      <c r="J13" s="109" t="s">
        <v>36</v>
      </c>
      <c r="K13" s="109" t="s">
        <v>36</v>
      </c>
      <c r="L13" s="109" t="s">
        <v>36</v>
      </c>
      <c r="M13" s="109" t="s">
        <v>36</v>
      </c>
      <c r="N13" s="109" t="s">
        <v>36</v>
      </c>
      <c r="O13" s="109" t="s">
        <v>36</v>
      </c>
      <c r="P13" s="109" t="s">
        <v>36</v>
      </c>
      <c r="Q13" s="109" t="s">
        <v>36</v>
      </c>
      <c r="R13" s="109" t="s">
        <v>36</v>
      </c>
      <c r="S13" s="109" t="s">
        <v>36</v>
      </c>
      <c r="T13" s="109" t="s">
        <v>36</v>
      </c>
      <c r="U13" s="109" t="s">
        <v>36</v>
      </c>
      <c r="V13" s="109" t="s">
        <v>36</v>
      </c>
      <c r="W13" s="109" t="s">
        <v>36</v>
      </c>
      <c r="X13" s="109" t="s">
        <v>36</v>
      </c>
      <c r="Y13" s="109" t="s">
        <v>36</v>
      </c>
      <c r="Z13" s="109" t="s">
        <v>36</v>
      </c>
      <c r="AA13" s="109" t="s">
        <v>36</v>
      </c>
      <c r="AB13" s="109" t="s">
        <v>36</v>
      </c>
      <c r="AC13" s="109" t="s">
        <v>36</v>
      </c>
      <c r="AD13" s="109" t="s">
        <v>36</v>
      </c>
      <c r="AE13" s="109" t="s">
        <v>36</v>
      </c>
      <c r="AF13" s="109">
        <v>2545</v>
      </c>
      <c r="AG13" s="109">
        <v>197</v>
      </c>
      <c r="AH13" s="64">
        <v>0</v>
      </c>
      <c r="AI13" s="64">
        <v>0</v>
      </c>
      <c r="AJ13" s="64">
        <v>0</v>
      </c>
      <c r="AK13" s="109">
        <v>167</v>
      </c>
      <c r="AL13" s="109">
        <v>772</v>
      </c>
      <c r="AM13" s="109">
        <v>50</v>
      </c>
      <c r="AN13" s="109">
        <v>343</v>
      </c>
      <c r="AO13" s="109">
        <v>79</v>
      </c>
      <c r="AP13" s="109">
        <v>175</v>
      </c>
      <c r="AQ13" s="109">
        <v>50</v>
      </c>
      <c r="AR13" s="64">
        <v>0</v>
      </c>
      <c r="AS13" s="109">
        <v>80</v>
      </c>
      <c r="AT13" s="64">
        <v>0</v>
      </c>
      <c r="AU13" s="64">
        <v>0</v>
      </c>
      <c r="AV13" s="64">
        <v>0</v>
      </c>
      <c r="AW13" s="64">
        <v>140</v>
      </c>
      <c r="AX13" s="25">
        <v>0</v>
      </c>
      <c r="AY13" s="8">
        <v>0</v>
      </c>
      <c r="AZ13" s="8">
        <v>0</v>
      </c>
    </row>
    <row r="14" spans="2:52" s="11" customFormat="1" ht="20.25" customHeight="1" x14ac:dyDescent="0.2">
      <c r="B14" s="85" t="s">
        <v>9</v>
      </c>
      <c r="C14" s="109" t="s">
        <v>36</v>
      </c>
      <c r="D14" s="109" t="s">
        <v>36</v>
      </c>
      <c r="E14" s="109" t="s">
        <v>36</v>
      </c>
      <c r="F14" s="109" t="s">
        <v>36</v>
      </c>
      <c r="G14" s="109" t="s">
        <v>36</v>
      </c>
      <c r="H14" s="109" t="s">
        <v>36</v>
      </c>
      <c r="I14" s="109" t="s">
        <v>36</v>
      </c>
      <c r="J14" s="109" t="s">
        <v>36</v>
      </c>
      <c r="K14" s="109" t="s">
        <v>36</v>
      </c>
      <c r="L14" s="109" t="s">
        <v>36</v>
      </c>
      <c r="M14" s="109" t="s">
        <v>36</v>
      </c>
      <c r="N14" s="109" t="s">
        <v>36</v>
      </c>
      <c r="O14" s="109" t="s">
        <v>36</v>
      </c>
      <c r="P14" s="109" t="s">
        <v>36</v>
      </c>
      <c r="Q14" s="109" t="s">
        <v>36</v>
      </c>
      <c r="R14" s="109" t="s">
        <v>36</v>
      </c>
      <c r="S14" s="109" t="s">
        <v>36</v>
      </c>
      <c r="T14" s="109" t="s">
        <v>36</v>
      </c>
      <c r="U14" s="109" t="s">
        <v>36</v>
      </c>
      <c r="V14" s="109" t="s">
        <v>36</v>
      </c>
      <c r="W14" s="109" t="s">
        <v>36</v>
      </c>
      <c r="X14" s="109" t="s">
        <v>36</v>
      </c>
      <c r="Y14" s="109" t="s">
        <v>36</v>
      </c>
      <c r="Z14" s="109" t="s">
        <v>36</v>
      </c>
      <c r="AA14" s="109" t="s">
        <v>36</v>
      </c>
      <c r="AB14" s="109" t="s">
        <v>36</v>
      </c>
      <c r="AC14" s="109" t="s">
        <v>36</v>
      </c>
      <c r="AD14" s="109" t="s">
        <v>36</v>
      </c>
      <c r="AE14" s="109" t="s">
        <v>36</v>
      </c>
      <c r="AF14" s="109">
        <v>185</v>
      </c>
      <c r="AG14" s="109">
        <v>70</v>
      </c>
      <c r="AH14" s="64">
        <v>0</v>
      </c>
      <c r="AI14" s="109">
        <v>475</v>
      </c>
      <c r="AJ14" s="64">
        <v>0</v>
      </c>
      <c r="AK14" s="64">
        <v>0</v>
      </c>
      <c r="AL14" s="109">
        <v>555</v>
      </c>
      <c r="AM14" s="109">
        <v>20</v>
      </c>
      <c r="AN14" s="109">
        <v>136</v>
      </c>
      <c r="AO14" s="64">
        <v>0</v>
      </c>
      <c r="AP14" s="64">
        <v>0</v>
      </c>
      <c r="AQ14" s="109">
        <v>125</v>
      </c>
      <c r="AR14" s="64">
        <v>0</v>
      </c>
      <c r="AS14" s="109">
        <v>15</v>
      </c>
      <c r="AT14" s="64">
        <v>0</v>
      </c>
      <c r="AU14" s="64">
        <v>0</v>
      </c>
      <c r="AV14" s="64">
        <v>0</v>
      </c>
      <c r="AW14" s="64">
        <v>0</v>
      </c>
      <c r="AX14" s="25">
        <v>0</v>
      </c>
      <c r="AY14" s="8">
        <v>0</v>
      </c>
      <c r="AZ14" s="8">
        <v>0</v>
      </c>
    </row>
    <row r="15" spans="2:52" s="11" customFormat="1" ht="20.25" customHeight="1" x14ac:dyDescent="0.2">
      <c r="B15" s="85" t="s">
        <v>10</v>
      </c>
      <c r="C15" s="109" t="s">
        <v>36</v>
      </c>
      <c r="D15" s="109" t="s">
        <v>36</v>
      </c>
      <c r="E15" s="109" t="s">
        <v>36</v>
      </c>
      <c r="F15" s="109" t="s">
        <v>36</v>
      </c>
      <c r="G15" s="109" t="s">
        <v>36</v>
      </c>
      <c r="H15" s="109" t="s">
        <v>36</v>
      </c>
      <c r="I15" s="109" t="s">
        <v>36</v>
      </c>
      <c r="J15" s="109" t="s">
        <v>36</v>
      </c>
      <c r="K15" s="109" t="s">
        <v>36</v>
      </c>
      <c r="L15" s="109" t="s">
        <v>36</v>
      </c>
      <c r="M15" s="109" t="s">
        <v>36</v>
      </c>
      <c r="N15" s="109" t="s">
        <v>36</v>
      </c>
      <c r="O15" s="109" t="s">
        <v>36</v>
      </c>
      <c r="P15" s="109" t="s">
        <v>36</v>
      </c>
      <c r="Q15" s="109" t="s">
        <v>36</v>
      </c>
      <c r="R15" s="109" t="s">
        <v>36</v>
      </c>
      <c r="S15" s="109" t="s">
        <v>36</v>
      </c>
      <c r="T15" s="109" t="s">
        <v>36</v>
      </c>
      <c r="U15" s="109" t="s">
        <v>36</v>
      </c>
      <c r="V15" s="109" t="s">
        <v>36</v>
      </c>
      <c r="W15" s="109" t="s">
        <v>36</v>
      </c>
      <c r="X15" s="109" t="s">
        <v>36</v>
      </c>
      <c r="Y15" s="109" t="s">
        <v>36</v>
      </c>
      <c r="Z15" s="109" t="s">
        <v>36</v>
      </c>
      <c r="AA15" s="109" t="s">
        <v>36</v>
      </c>
      <c r="AB15" s="109" t="s">
        <v>36</v>
      </c>
      <c r="AC15" s="109" t="s">
        <v>36</v>
      </c>
      <c r="AD15" s="109" t="s">
        <v>36</v>
      </c>
      <c r="AE15" s="109" t="s">
        <v>36</v>
      </c>
      <c r="AF15" s="64">
        <v>0</v>
      </c>
      <c r="AG15" s="64">
        <v>0</v>
      </c>
      <c r="AH15" s="64">
        <v>0</v>
      </c>
      <c r="AI15" s="109">
        <v>440</v>
      </c>
      <c r="AJ15" s="64">
        <v>0</v>
      </c>
      <c r="AK15" s="109">
        <v>248</v>
      </c>
      <c r="AL15" s="109">
        <v>16962</v>
      </c>
      <c r="AM15" s="109">
        <v>3950</v>
      </c>
      <c r="AN15" s="109">
        <v>1785</v>
      </c>
      <c r="AO15" s="109">
        <v>304</v>
      </c>
      <c r="AP15" s="109">
        <v>443</v>
      </c>
      <c r="AQ15" s="109">
        <v>154</v>
      </c>
      <c r="AR15" s="109">
        <v>37</v>
      </c>
      <c r="AS15" s="109">
        <v>59</v>
      </c>
      <c r="AT15" s="109">
        <v>150</v>
      </c>
      <c r="AU15" s="64">
        <v>0</v>
      </c>
      <c r="AV15" s="64">
        <v>0</v>
      </c>
      <c r="AW15" s="64">
        <v>70</v>
      </c>
      <c r="AX15" s="25">
        <v>25</v>
      </c>
      <c r="AY15" s="8">
        <v>0</v>
      </c>
      <c r="AZ15" s="8">
        <v>0</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125"/>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row>
    <row r="18" spans="1:52" ht="9" customHeight="1" x14ac:dyDescent="0.2">
      <c r="B18" s="90"/>
      <c r="C18" s="90"/>
    </row>
    <row r="19" spans="1:52" s="91" customFormat="1" ht="13.5" customHeight="1" x14ac:dyDescent="0.15">
      <c r="B19" s="92" t="s">
        <v>46</v>
      </c>
      <c r="C19" s="92"/>
      <c r="D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51</v>
      </c>
      <c r="C22" s="92"/>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sheetData>
  <mergeCells count="2">
    <mergeCell ref="B20:C20"/>
    <mergeCell ref="B1:AZ1"/>
  </mergeCells>
  <hyperlinks>
    <hyperlink ref="B26" location="Contents!A1" display="(Back to contents)" xr:uid="{00000000-0004-0000-4000-000000000000}"/>
    <hyperlink ref="B20" r:id="rId1" xr:uid="{00000000-0004-0000-4000-000001000000}"/>
    <hyperlink ref="B20:C20" r:id="rId2" display="https://estatistica.madeira.gov.pt/" xr:uid="{00000000-0004-0000-40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AZ30"/>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560</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5"/>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1.5"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3" customFormat="1" ht="20.25" customHeight="1" x14ac:dyDescent="0.2">
      <c r="B4" s="80" t="s">
        <v>11</v>
      </c>
      <c r="C4" s="133">
        <v>308.25710038806477</v>
      </c>
      <c r="D4" s="133">
        <v>5.4867768677487252</v>
      </c>
      <c r="E4" s="133">
        <v>0</v>
      </c>
      <c r="F4" s="133">
        <v>26.635807703434722</v>
      </c>
      <c r="G4" s="133">
        <v>0</v>
      </c>
      <c r="H4" s="133">
        <v>0</v>
      </c>
      <c r="I4" s="133">
        <v>0</v>
      </c>
      <c r="J4" s="133">
        <v>0</v>
      </c>
      <c r="K4" s="133">
        <v>0</v>
      </c>
      <c r="L4" s="133">
        <v>0</v>
      </c>
      <c r="M4" s="133">
        <v>0</v>
      </c>
      <c r="N4" s="137">
        <v>1777.1171476741054</v>
      </c>
      <c r="O4" s="133">
        <v>779.58120928562164</v>
      </c>
      <c r="P4" s="133">
        <v>61.352141339372118</v>
      </c>
      <c r="Q4" s="133">
        <v>51.126784449476766</v>
      </c>
      <c r="R4" s="133">
        <v>379.0864017717301</v>
      </c>
      <c r="S4" s="133" t="s">
        <v>52</v>
      </c>
      <c r="T4" s="133">
        <v>0</v>
      </c>
      <c r="U4" s="133">
        <v>7.9807663530890549</v>
      </c>
      <c r="V4" s="133">
        <v>24.939894853403295</v>
      </c>
      <c r="W4" s="133">
        <v>54.867768677487256</v>
      </c>
      <c r="X4" s="133">
        <v>34.915852794764618</v>
      </c>
      <c r="Y4" s="133">
        <v>0</v>
      </c>
      <c r="Z4" s="130">
        <v>1042.4876048722579</v>
      </c>
      <c r="AA4" s="130">
        <v>74.819684560209893</v>
      </c>
      <c r="AB4" s="133">
        <v>0</v>
      </c>
      <c r="AC4" s="130">
        <v>124.69947426701648</v>
      </c>
      <c r="AD4" s="133">
        <v>0</v>
      </c>
      <c r="AE4" s="130">
        <v>339</v>
      </c>
      <c r="AF4" s="130">
        <v>100</v>
      </c>
      <c r="AG4" s="130">
        <v>90</v>
      </c>
      <c r="AH4" s="133">
        <v>0</v>
      </c>
      <c r="AI4" s="130">
        <v>190</v>
      </c>
      <c r="AJ4" s="130">
        <v>30779</v>
      </c>
      <c r="AK4" s="130">
        <v>496</v>
      </c>
      <c r="AL4" s="130">
        <v>2465</v>
      </c>
      <c r="AM4" s="130">
        <v>32238</v>
      </c>
      <c r="AN4" s="130">
        <v>10304</v>
      </c>
      <c r="AO4" s="130">
        <v>31838</v>
      </c>
      <c r="AP4" s="130">
        <v>35385</v>
      </c>
      <c r="AQ4" s="130">
        <v>17395</v>
      </c>
      <c r="AR4" s="130">
        <v>4790</v>
      </c>
      <c r="AS4" s="130">
        <v>10396</v>
      </c>
      <c r="AT4" s="130">
        <v>11157</v>
      </c>
      <c r="AU4" s="108">
        <v>10538</v>
      </c>
      <c r="AV4" s="130">
        <v>6963</v>
      </c>
      <c r="AW4" s="130">
        <v>4909</v>
      </c>
      <c r="AX4" s="130">
        <v>5969.42</v>
      </c>
      <c r="AY4" s="6">
        <v>10023.902</v>
      </c>
      <c r="AZ4" s="6">
        <v>2207</v>
      </c>
    </row>
    <row r="5" spans="2:52" s="11" customFormat="1" ht="20.25" customHeight="1" x14ac:dyDescent="0.2">
      <c r="B5" s="85" t="s">
        <v>0</v>
      </c>
      <c r="C5" s="64" t="s">
        <v>36</v>
      </c>
      <c r="D5" s="64" t="s">
        <v>36</v>
      </c>
      <c r="E5" s="64" t="s">
        <v>36</v>
      </c>
      <c r="F5" s="64" t="s">
        <v>36</v>
      </c>
      <c r="G5" s="64" t="s">
        <v>36</v>
      </c>
      <c r="H5" s="64" t="s">
        <v>36</v>
      </c>
      <c r="I5" s="64" t="s">
        <v>36</v>
      </c>
      <c r="J5" s="64" t="s">
        <v>36</v>
      </c>
      <c r="K5" s="64" t="s">
        <v>36</v>
      </c>
      <c r="L5" s="64" t="s">
        <v>36</v>
      </c>
      <c r="M5" s="64" t="s">
        <v>36</v>
      </c>
      <c r="N5" s="64" t="s">
        <v>36</v>
      </c>
      <c r="O5" s="64" t="s">
        <v>36</v>
      </c>
      <c r="P5" s="64" t="s">
        <v>36</v>
      </c>
      <c r="Q5" s="64" t="s">
        <v>36</v>
      </c>
      <c r="R5" s="64" t="s">
        <v>36</v>
      </c>
      <c r="S5" s="64" t="s">
        <v>36</v>
      </c>
      <c r="T5" s="64" t="s">
        <v>36</v>
      </c>
      <c r="U5" s="64" t="s">
        <v>36</v>
      </c>
      <c r="V5" s="64" t="s">
        <v>36</v>
      </c>
      <c r="W5" s="64" t="s">
        <v>36</v>
      </c>
      <c r="X5" s="64" t="s">
        <v>36</v>
      </c>
      <c r="Y5" s="64" t="s">
        <v>36</v>
      </c>
      <c r="Z5" s="64" t="s">
        <v>36</v>
      </c>
      <c r="AA5" s="64" t="s">
        <v>36</v>
      </c>
      <c r="AB5" s="64" t="s">
        <v>36</v>
      </c>
      <c r="AC5" s="64" t="s">
        <v>36</v>
      </c>
      <c r="AD5" s="64" t="s">
        <v>36</v>
      </c>
      <c r="AE5" s="64" t="s">
        <v>36</v>
      </c>
      <c r="AF5" s="64">
        <v>0</v>
      </c>
      <c r="AG5" s="64">
        <v>0</v>
      </c>
      <c r="AH5" s="64">
        <v>0</v>
      </c>
      <c r="AI5" s="64">
        <v>0</v>
      </c>
      <c r="AJ5" s="64">
        <v>0</v>
      </c>
      <c r="AK5" s="64">
        <v>0</v>
      </c>
      <c r="AL5" s="64">
        <v>0</v>
      </c>
      <c r="AM5" s="64">
        <v>0</v>
      </c>
      <c r="AN5" s="64">
        <v>0</v>
      </c>
      <c r="AO5" s="109">
        <v>133</v>
      </c>
      <c r="AP5" s="109">
        <v>62</v>
      </c>
      <c r="AQ5" s="64">
        <v>0</v>
      </c>
      <c r="AR5" s="64">
        <v>0</v>
      </c>
      <c r="AS5" s="64">
        <v>0</v>
      </c>
      <c r="AT5" s="64">
        <v>0</v>
      </c>
      <c r="AU5" s="64">
        <v>0</v>
      </c>
      <c r="AV5" s="64">
        <v>0</v>
      </c>
      <c r="AW5" s="64">
        <v>0</v>
      </c>
      <c r="AX5" s="64">
        <v>0</v>
      </c>
      <c r="AY5" s="8">
        <v>30</v>
      </c>
      <c r="AZ5" s="8">
        <v>200</v>
      </c>
    </row>
    <row r="6" spans="2:52" s="11" customFormat="1" ht="20.25" customHeight="1" x14ac:dyDescent="0.2">
      <c r="B6" s="85" t="s">
        <v>1</v>
      </c>
      <c r="C6" s="64" t="s">
        <v>36</v>
      </c>
      <c r="D6" s="64" t="s">
        <v>36</v>
      </c>
      <c r="E6" s="64" t="s">
        <v>36</v>
      </c>
      <c r="F6" s="64" t="s">
        <v>36</v>
      </c>
      <c r="G6" s="64" t="s">
        <v>36</v>
      </c>
      <c r="H6" s="64" t="s">
        <v>36</v>
      </c>
      <c r="I6" s="64" t="s">
        <v>36</v>
      </c>
      <c r="J6" s="64" t="s">
        <v>36</v>
      </c>
      <c r="K6" s="64" t="s">
        <v>36</v>
      </c>
      <c r="L6" s="64" t="s">
        <v>36</v>
      </c>
      <c r="M6" s="64" t="s">
        <v>36</v>
      </c>
      <c r="N6" s="64" t="s">
        <v>36</v>
      </c>
      <c r="O6" s="64" t="s">
        <v>36</v>
      </c>
      <c r="P6" s="64" t="s">
        <v>36</v>
      </c>
      <c r="Q6" s="64" t="s">
        <v>36</v>
      </c>
      <c r="R6" s="64" t="s">
        <v>36</v>
      </c>
      <c r="S6" s="64" t="s">
        <v>36</v>
      </c>
      <c r="T6" s="64" t="s">
        <v>36</v>
      </c>
      <c r="U6" s="64" t="s">
        <v>36</v>
      </c>
      <c r="V6" s="64" t="s">
        <v>36</v>
      </c>
      <c r="W6" s="64" t="s">
        <v>36</v>
      </c>
      <c r="X6" s="64" t="s">
        <v>36</v>
      </c>
      <c r="Y6" s="64" t="s">
        <v>36</v>
      </c>
      <c r="Z6" s="64" t="s">
        <v>36</v>
      </c>
      <c r="AA6" s="64" t="s">
        <v>36</v>
      </c>
      <c r="AB6" s="64" t="s">
        <v>36</v>
      </c>
      <c r="AC6" s="64" t="s">
        <v>36</v>
      </c>
      <c r="AD6" s="64" t="s">
        <v>36</v>
      </c>
      <c r="AE6" s="64" t="s">
        <v>36</v>
      </c>
      <c r="AF6" s="64">
        <v>0</v>
      </c>
      <c r="AG6" s="64">
        <v>0</v>
      </c>
      <c r="AH6" s="64">
        <v>0</v>
      </c>
      <c r="AI6" s="64">
        <v>0</v>
      </c>
      <c r="AJ6" s="64">
        <v>0</v>
      </c>
      <c r="AK6" s="64">
        <v>0</v>
      </c>
      <c r="AL6" s="64">
        <v>0</v>
      </c>
      <c r="AM6" s="64">
        <v>0</v>
      </c>
      <c r="AN6" s="64">
        <v>0</v>
      </c>
      <c r="AO6" s="109">
        <v>458</v>
      </c>
      <c r="AP6" s="109">
        <v>2025</v>
      </c>
      <c r="AQ6" s="64">
        <v>0</v>
      </c>
      <c r="AR6" s="64">
        <v>0</v>
      </c>
      <c r="AS6" s="64">
        <v>0</v>
      </c>
      <c r="AT6" s="64">
        <v>0</v>
      </c>
      <c r="AU6" s="14">
        <v>333</v>
      </c>
      <c r="AV6" s="64">
        <v>0</v>
      </c>
      <c r="AW6" s="64">
        <v>0</v>
      </c>
      <c r="AX6" s="64">
        <v>0</v>
      </c>
      <c r="AY6" s="132">
        <v>7617.402</v>
      </c>
      <c r="AZ6" s="132">
        <v>239</v>
      </c>
    </row>
    <row r="7" spans="2:52" s="11" customFormat="1" ht="20.25" customHeight="1" x14ac:dyDescent="0.2">
      <c r="B7" s="85" t="s">
        <v>2</v>
      </c>
      <c r="C7" s="64" t="s">
        <v>36</v>
      </c>
      <c r="D7" s="64" t="s">
        <v>36</v>
      </c>
      <c r="E7" s="64" t="s">
        <v>36</v>
      </c>
      <c r="F7" s="64" t="s">
        <v>36</v>
      </c>
      <c r="G7" s="64" t="s">
        <v>36</v>
      </c>
      <c r="H7" s="64" t="s">
        <v>36</v>
      </c>
      <c r="I7" s="64" t="s">
        <v>36</v>
      </c>
      <c r="J7" s="64" t="s">
        <v>36</v>
      </c>
      <c r="K7" s="64" t="s">
        <v>36</v>
      </c>
      <c r="L7" s="64" t="s">
        <v>36</v>
      </c>
      <c r="M7" s="64" t="s">
        <v>36</v>
      </c>
      <c r="N7" s="64" t="s">
        <v>36</v>
      </c>
      <c r="O7" s="64" t="s">
        <v>36</v>
      </c>
      <c r="P7" s="64" t="s">
        <v>36</v>
      </c>
      <c r="Q7" s="64" t="s">
        <v>36</v>
      </c>
      <c r="R7" s="64" t="s">
        <v>36</v>
      </c>
      <c r="S7" s="64" t="s">
        <v>36</v>
      </c>
      <c r="T7" s="64" t="s">
        <v>36</v>
      </c>
      <c r="U7" s="64" t="s">
        <v>36</v>
      </c>
      <c r="V7" s="64" t="s">
        <v>36</v>
      </c>
      <c r="W7" s="64" t="s">
        <v>36</v>
      </c>
      <c r="X7" s="64" t="s">
        <v>36</v>
      </c>
      <c r="Y7" s="64" t="s">
        <v>36</v>
      </c>
      <c r="Z7" s="64" t="s">
        <v>36</v>
      </c>
      <c r="AA7" s="64" t="s">
        <v>36</v>
      </c>
      <c r="AB7" s="64" t="s">
        <v>36</v>
      </c>
      <c r="AC7" s="64" t="s">
        <v>36</v>
      </c>
      <c r="AD7" s="64" t="s">
        <v>36</v>
      </c>
      <c r="AE7" s="64" t="s">
        <v>36</v>
      </c>
      <c r="AF7" s="109">
        <v>100</v>
      </c>
      <c r="AG7" s="109">
        <v>90</v>
      </c>
      <c r="AH7" s="64">
        <v>0</v>
      </c>
      <c r="AI7" s="109">
        <v>190</v>
      </c>
      <c r="AJ7" s="109">
        <v>108</v>
      </c>
      <c r="AK7" s="109">
        <v>496</v>
      </c>
      <c r="AL7" s="109">
        <v>2465</v>
      </c>
      <c r="AM7" s="109">
        <v>32238</v>
      </c>
      <c r="AN7" s="109">
        <v>10304</v>
      </c>
      <c r="AO7" s="109">
        <v>29645</v>
      </c>
      <c r="AP7" s="109">
        <v>29680</v>
      </c>
      <c r="AQ7" s="109">
        <v>16982</v>
      </c>
      <c r="AR7" s="109">
        <v>3602</v>
      </c>
      <c r="AS7" s="109">
        <v>10360</v>
      </c>
      <c r="AT7" s="109">
        <v>11157</v>
      </c>
      <c r="AU7" s="14">
        <v>10155</v>
      </c>
      <c r="AV7" s="109">
        <v>4568</v>
      </c>
      <c r="AW7" s="109">
        <v>4909</v>
      </c>
      <c r="AX7" s="109">
        <v>5969.42</v>
      </c>
      <c r="AY7" s="132">
        <v>1468.8</v>
      </c>
      <c r="AZ7" s="132">
        <v>1470</v>
      </c>
    </row>
    <row r="8" spans="2:52" s="11" customFormat="1" ht="20.25" customHeight="1" x14ac:dyDescent="0.2">
      <c r="B8" s="85" t="s">
        <v>3</v>
      </c>
      <c r="C8" s="64" t="s">
        <v>36</v>
      </c>
      <c r="D8" s="64" t="s">
        <v>36</v>
      </c>
      <c r="E8" s="64" t="s">
        <v>36</v>
      </c>
      <c r="F8" s="64" t="s">
        <v>36</v>
      </c>
      <c r="G8" s="64" t="s">
        <v>36</v>
      </c>
      <c r="H8" s="64" t="s">
        <v>36</v>
      </c>
      <c r="I8" s="64" t="s">
        <v>36</v>
      </c>
      <c r="J8" s="64" t="s">
        <v>36</v>
      </c>
      <c r="K8" s="64" t="s">
        <v>36</v>
      </c>
      <c r="L8" s="64" t="s">
        <v>36</v>
      </c>
      <c r="M8" s="64" t="s">
        <v>36</v>
      </c>
      <c r="N8" s="64" t="s">
        <v>36</v>
      </c>
      <c r="O8" s="64" t="s">
        <v>36</v>
      </c>
      <c r="P8" s="64" t="s">
        <v>36</v>
      </c>
      <c r="Q8" s="64" t="s">
        <v>36</v>
      </c>
      <c r="R8" s="64" t="s">
        <v>36</v>
      </c>
      <c r="S8" s="64" t="s">
        <v>36</v>
      </c>
      <c r="T8" s="64" t="s">
        <v>36</v>
      </c>
      <c r="U8" s="64" t="s">
        <v>36</v>
      </c>
      <c r="V8" s="64" t="s">
        <v>36</v>
      </c>
      <c r="W8" s="64" t="s">
        <v>36</v>
      </c>
      <c r="X8" s="64" t="s">
        <v>36</v>
      </c>
      <c r="Y8" s="64" t="s">
        <v>36</v>
      </c>
      <c r="Z8" s="64" t="s">
        <v>36</v>
      </c>
      <c r="AA8" s="64" t="s">
        <v>36</v>
      </c>
      <c r="AB8" s="64" t="s">
        <v>36</v>
      </c>
      <c r="AC8" s="64" t="s">
        <v>36</v>
      </c>
      <c r="AD8" s="64" t="s">
        <v>36</v>
      </c>
      <c r="AE8" s="64" t="s">
        <v>36</v>
      </c>
      <c r="AF8" s="64">
        <v>0</v>
      </c>
      <c r="AG8" s="64">
        <v>0</v>
      </c>
      <c r="AH8" s="64">
        <v>0</v>
      </c>
      <c r="AI8" s="64">
        <v>0</v>
      </c>
      <c r="AJ8" s="109">
        <v>30401</v>
      </c>
      <c r="AK8" s="64">
        <v>0</v>
      </c>
      <c r="AL8" s="64">
        <v>0</v>
      </c>
      <c r="AM8" s="64">
        <v>0</v>
      </c>
      <c r="AN8" s="64">
        <v>0</v>
      </c>
      <c r="AO8" s="64">
        <v>0</v>
      </c>
      <c r="AP8" s="64">
        <v>0</v>
      </c>
      <c r="AQ8" s="64">
        <v>0</v>
      </c>
      <c r="AR8" s="64">
        <v>0</v>
      </c>
      <c r="AS8" s="109">
        <v>36</v>
      </c>
      <c r="AT8" s="64">
        <v>0</v>
      </c>
      <c r="AU8" s="64">
        <v>0</v>
      </c>
      <c r="AV8" s="64">
        <v>0</v>
      </c>
      <c r="AW8" s="64">
        <v>0</v>
      </c>
      <c r="AX8" s="64">
        <v>0</v>
      </c>
      <c r="AY8" s="8">
        <v>207</v>
      </c>
      <c r="AZ8" s="8">
        <v>92</v>
      </c>
    </row>
    <row r="9" spans="2:52" s="11" customFormat="1" ht="20.25" customHeight="1" x14ac:dyDescent="0.2">
      <c r="B9" s="85" t="s">
        <v>4</v>
      </c>
      <c r="C9" s="64" t="s">
        <v>36</v>
      </c>
      <c r="D9" s="64" t="s">
        <v>36</v>
      </c>
      <c r="E9" s="64" t="s">
        <v>36</v>
      </c>
      <c r="F9" s="64" t="s">
        <v>36</v>
      </c>
      <c r="G9" s="64" t="s">
        <v>36</v>
      </c>
      <c r="H9" s="64" t="s">
        <v>36</v>
      </c>
      <c r="I9" s="64" t="s">
        <v>36</v>
      </c>
      <c r="J9" s="64" t="s">
        <v>36</v>
      </c>
      <c r="K9" s="64" t="s">
        <v>36</v>
      </c>
      <c r="L9" s="64" t="s">
        <v>36</v>
      </c>
      <c r="M9" s="64" t="s">
        <v>36</v>
      </c>
      <c r="N9" s="64" t="s">
        <v>36</v>
      </c>
      <c r="O9" s="64" t="s">
        <v>36</v>
      </c>
      <c r="P9" s="64" t="s">
        <v>36</v>
      </c>
      <c r="Q9" s="64" t="s">
        <v>36</v>
      </c>
      <c r="R9" s="64" t="s">
        <v>36</v>
      </c>
      <c r="S9" s="64" t="s">
        <v>36</v>
      </c>
      <c r="T9" s="64" t="s">
        <v>36</v>
      </c>
      <c r="U9" s="64" t="s">
        <v>36</v>
      </c>
      <c r="V9" s="64" t="s">
        <v>36</v>
      </c>
      <c r="W9" s="64" t="s">
        <v>36</v>
      </c>
      <c r="X9" s="64" t="s">
        <v>36</v>
      </c>
      <c r="Y9" s="64" t="s">
        <v>36</v>
      </c>
      <c r="Z9" s="64" t="s">
        <v>36</v>
      </c>
      <c r="AA9" s="64" t="s">
        <v>36</v>
      </c>
      <c r="AB9" s="64" t="s">
        <v>36</v>
      </c>
      <c r="AC9" s="64" t="s">
        <v>36</v>
      </c>
      <c r="AD9" s="64" t="s">
        <v>36</v>
      </c>
      <c r="AE9" s="64" t="s">
        <v>36</v>
      </c>
      <c r="AF9" s="64">
        <v>0</v>
      </c>
      <c r="AG9" s="64">
        <v>0</v>
      </c>
      <c r="AH9" s="64">
        <v>0</v>
      </c>
      <c r="AI9" s="64">
        <v>0</v>
      </c>
      <c r="AJ9" s="64">
        <v>0</v>
      </c>
      <c r="AK9" s="64">
        <v>0</v>
      </c>
      <c r="AL9" s="64">
        <v>0</v>
      </c>
      <c r="AM9" s="64">
        <v>0</v>
      </c>
      <c r="AN9" s="64">
        <v>0</v>
      </c>
      <c r="AO9" s="64">
        <v>0</v>
      </c>
      <c r="AP9" s="109">
        <v>83</v>
      </c>
      <c r="AQ9" s="64">
        <v>0</v>
      </c>
      <c r="AR9" s="64">
        <v>0</v>
      </c>
      <c r="AS9" s="64">
        <v>0</v>
      </c>
      <c r="AT9" s="64">
        <v>0</v>
      </c>
      <c r="AU9" s="64">
        <v>0</v>
      </c>
      <c r="AV9" s="109">
        <v>150</v>
      </c>
      <c r="AW9" s="64">
        <v>0</v>
      </c>
      <c r="AX9" s="64">
        <v>0</v>
      </c>
      <c r="AY9" s="8">
        <v>0</v>
      </c>
      <c r="AZ9" s="8">
        <v>0</v>
      </c>
    </row>
    <row r="10" spans="2:52" s="11" customFormat="1" ht="20.25" customHeight="1" x14ac:dyDescent="0.2">
      <c r="B10" s="85" t="s">
        <v>5</v>
      </c>
      <c r="C10" s="64" t="s">
        <v>36</v>
      </c>
      <c r="D10" s="64" t="s">
        <v>36</v>
      </c>
      <c r="E10" s="64" t="s">
        <v>36</v>
      </c>
      <c r="F10" s="64" t="s">
        <v>36</v>
      </c>
      <c r="G10" s="64" t="s">
        <v>36</v>
      </c>
      <c r="H10" s="64" t="s">
        <v>36</v>
      </c>
      <c r="I10" s="64" t="s">
        <v>36</v>
      </c>
      <c r="J10" s="64" t="s">
        <v>36</v>
      </c>
      <c r="K10" s="64" t="s">
        <v>36</v>
      </c>
      <c r="L10" s="64" t="s">
        <v>36</v>
      </c>
      <c r="M10" s="64" t="s">
        <v>36</v>
      </c>
      <c r="N10" s="64" t="s">
        <v>36</v>
      </c>
      <c r="O10" s="64" t="s">
        <v>36</v>
      </c>
      <c r="P10" s="64" t="s">
        <v>36</v>
      </c>
      <c r="Q10" s="64" t="s">
        <v>36</v>
      </c>
      <c r="R10" s="64" t="s">
        <v>36</v>
      </c>
      <c r="S10" s="64" t="s">
        <v>36</v>
      </c>
      <c r="T10" s="64" t="s">
        <v>36</v>
      </c>
      <c r="U10" s="64" t="s">
        <v>36</v>
      </c>
      <c r="V10" s="64" t="s">
        <v>36</v>
      </c>
      <c r="W10" s="64" t="s">
        <v>36</v>
      </c>
      <c r="X10" s="64" t="s">
        <v>36</v>
      </c>
      <c r="Y10" s="64" t="s">
        <v>36</v>
      </c>
      <c r="Z10" s="64" t="s">
        <v>36</v>
      </c>
      <c r="AA10" s="64" t="s">
        <v>36</v>
      </c>
      <c r="AB10" s="64" t="s">
        <v>36</v>
      </c>
      <c r="AC10" s="64" t="s">
        <v>36</v>
      </c>
      <c r="AD10" s="64" t="s">
        <v>36</v>
      </c>
      <c r="AE10" s="64" t="s">
        <v>36</v>
      </c>
      <c r="AF10" s="64">
        <v>0</v>
      </c>
      <c r="AG10" s="64">
        <v>0</v>
      </c>
      <c r="AH10" s="64">
        <v>0</v>
      </c>
      <c r="AI10" s="64">
        <v>0</v>
      </c>
      <c r="AJ10" s="109">
        <v>270</v>
      </c>
      <c r="AK10" s="64">
        <v>0</v>
      </c>
      <c r="AL10" s="64">
        <v>0</v>
      </c>
      <c r="AM10" s="64">
        <v>0</v>
      </c>
      <c r="AN10" s="64">
        <v>0</v>
      </c>
      <c r="AO10" s="64">
        <v>0</v>
      </c>
      <c r="AP10" s="64">
        <v>0</v>
      </c>
      <c r="AQ10" s="64">
        <v>0</v>
      </c>
      <c r="AR10" s="64">
        <v>0</v>
      </c>
      <c r="AS10" s="64">
        <v>0</v>
      </c>
      <c r="AT10" s="64">
        <v>0</v>
      </c>
      <c r="AU10" s="64">
        <v>0</v>
      </c>
      <c r="AV10" s="64">
        <v>0</v>
      </c>
      <c r="AW10" s="64">
        <v>0</v>
      </c>
      <c r="AX10" s="64">
        <v>0</v>
      </c>
      <c r="AY10" s="8">
        <v>0</v>
      </c>
      <c r="AZ10" s="8">
        <v>0</v>
      </c>
    </row>
    <row r="11" spans="2:52" s="11" customFormat="1" ht="20.25" customHeight="1" x14ac:dyDescent="0.2">
      <c r="B11" s="85" t="s">
        <v>6</v>
      </c>
      <c r="C11" s="64" t="s">
        <v>36</v>
      </c>
      <c r="D11" s="64" t="s">
        <v>36</v>
      </c>
      <c r="E11" s="64" t="s">
        <v>36</v>
      </c>
      <c r="F11" s="64" t="s">
        <v>36</v>
      </c>
      <c r="G11" s="64" t="s">
        <v>36</v>
      </c>
      <c r="H11" s="64" t="s">
        <v>36</v>
      </c>
      <c r="I11" s="64" t="s">
        <v>36</v>
      </c>
      <c r="J11" s="64" t="s">
        <v>36</v>
      </c>
      <c r="K11" s="64" t="s">
        <v>36</v>
      </c>
      <c r="L11" s="64" t="s">
        <v>36</v>
      </c>
      <c r="M11" s="64" t="s">
        <v>36</v>
      </c>
      <c r="N11" s="64" t="s">
        <v>36</v>
      </c>
      <c r="O11" s="64" t="s">
        <v>36</v>
      </c>
      <c r="P11" s="64" t="s">
        <v>36</v>
      </c>
      <c r="Q11" s="64" t="s">
        <v>36</v>
      </c>
      <c r="R11" s="64" t="s">
        <v>36</v>
      </c>
      <c r="S11" s="64" t="s">
        <v>36</v>
      </c>
      <c r="T11" s="64" t="s">
        <v>36</v>
      </c>
      <c r="U11" s="64" t="s">
        <v>36</v>
      </c>
      <c r="V11" s="64" t="s">
        <v>36</v>
      </c>
      <c r="W11" s="64" t="s">
        <v>36</v>
      </c>
      <c r="X11" s="64" t="s">
        <v>36</v>
      </c>
      <c r="Y11" s="64" t="s">
        <v>36</v>
      </c>
      <c r="Z11" s="64" t="s">
        <v>36</v>
      </c>
      <c r="AA11" s="64" t="s">
        <v>36</v>
      </c>
      <c r="AB11" s="64" t="s">
        <v>36</v>
      </c>
      <c r="AC11" s="64" t="s">
        <v>36</v>
      </c>
      <c r="AD11" s="64" t="s">
        <v>36</v>
      </c>
      <c r="AE11" s="64" t="s">
        <v>36</v>
      </c>
      <c r="AF11" s="64">
        <v>0</v>
      </c>
      <c r="AG11" s="64">
        <v>0</v>
      </c>
      <c r="AH11" s="64">
        <v>0</v>
      </c>
      <c r="AI11" s="64">
        <v>0</v>
      </c>
      <c r="AJ11" s="64">
        <v>0</v>
      </c>
      <c r="AK11" s="64">
        <v>0</v>
      </c>
      <c r="AL11" s="64">
        <v>0</v>
      </c>
      <c r="AM11" s="64">
        <v>0</v>
      </c>
      <c r="AN11" s="64">
        <v>0</v>
      </c>
      <c r="AO11" s="109">
        <v>1147</v>
      </c>
      <c r="AP11" s="109">
        <v>3537</v>
      </c>
      <c r="AQ11" s="109">
        <v>331</v>
      </c>
      <c r="AR11" s="109">
        <v>100</v>
      </c>
      <c r="AS11" s="64">
        <v>0</v>
      </c>
      <c r="AT11" s="64">
        <v>0</v>
      </c>
      <c r="AU11" s="14">
        <v>50</v>
      </c>
      <c r="AV11" s="64">
        <v>0</v>
      </c>
      <c r="AW11" s="64">
        <v>0</v>
      </c>
      <c r="AX11" s="64">
        <v>0</v>
      </c>
      <c r="AY11" s="8">
        <v>0</v>
      </c>
      <c r="AZ11" s="8">
        <v>0</v>
      </c>
    </row>
    <row r="12" spans="2:52" s="11" customFormat="1" ht="20.25" customHeight="1" x14ac:dyDescent="0.2">
      <c r="B12" s="85" t="s">
        <v>7</v>
      </c>
      <c r="C12" s="64" t="s">
        <v>36</v>
      </c>
      <c r="D12" s="64" t="s">
        <v>36</v>
      </c>
      <c r="E12" s="64" t="s">
        <v>36</v>
      </c>
      <c r="F12" s="64" t="s">
        <v>36</v>
      </c>
      <c r="G12" s="64" t="s">
        <v>36</v>
      </c>
      <c r="H12" s="64" t="s">
        <v>36</v>
      </c>
      <c r="I12" s="64" t="s">
        <v>36</v>
      </c>
      <c r="J12" s="64" t="s">
        <v>36</v>
      </c>
      <c r="K12" s="64" t="s">
        <v>36</v>
      </c>
      <c r="L12" s="64" t="s">
        <v>36</v>
      </c>
      <c r="M12" s="64" t="s">
        <v>36</v>
      </c>
      <c r="N12" s="64" t="s">
        <v>36</v>
      </c>
      <c r="O12" s="64" t="s">
        <v>36</v>
      </c>
      <c r="P12" s="64" t="s">
        <v>36</v>
      </c>
      <c r="Q12" s="64" t="s">
        <v>36</v>
      </c>
      <c r="R12" s="64" t="s">
        <v>36</v>
      </c>
      <c r="S12" s="64" t="s">
        <v>36</v>
      </c>
      <c r="T12" s="64" t="s">
        <v>36</v>
      </c>
      <c r="U12" s="64" t="s">
        <v>36</v>
      </c>
      <c r="V12" s="64" t="s">
        <v>36</v>
      </c>
      <c r="W12" s="64" t="s">
        <v>36</v>
      </c>
      <c r="X12" s="64" t="s">
        <v>36</v>
      </c>
      <c r="Y12" s="64" t="s">
        <v>36</v>
      </c>
      <c r="Z12" s="64" t="s">
        <v>36</v>
      </c>
      <c r="AA12" s="64" t="s">
        <v>36</v>
      </c>
      <c r="AB12" s="64" t="s">
        <v>36</v>
      </c>
      <c r="AC12" s="64" t="s">
        <v>36</v>
      </c>
      <c r="AD12" s="64" t="s">
        <v>36</v>
      </c>
      <c r="AE12" s="64" t="s">
        <v>36</v>
      </c>
      <c r="AF12" s="64">
        <v>0</v>
      </c>
      <c r="AG12" s="64">
        <v>0</v>
      </c>
      <c r="AH12" s="64">
        <v>0</v>
      </c>
      <c r="AI12" s="64">
        <v>0</v>
      </c>
      <c r="AJ12" s="64">
        <v>0</v>
      </c>
      <c r="AK12" s="64">
        <v>0</v>
      </c>
      <c r="AL12" s="64">
        <v>0</v>
      </c>
      <c r="AM12" s="64">
        <v>0</v>
      </c>
      <c r="AN12" s="64">
        <v>0</v>
      </c>
      <c r="AO12" s="109">
        <v>455</v>
      </c>
      <c r="AP12" s="64">
        <v>0</v>
      </c>
      <c r="AQ12" s="109">
        <v>83</v>
      </c>
      <c r="AR12" s="109">
        <v>968</v>
      </c>
      <c r="AS12" s="64">
        <v>0</v>
      </c>
      <c r="AT12" s="64">
        <v>0</v>
      </c>
      <c r="AU12" s="64">
        <v>0</v>
      </c>
      <c r="AV12" s="109">
        <v>2246</v>
      </c>
      <c r="AW12" s="64">
        <v>0</v>
      </c>
      <c r="AX12" s="64">
        <v>0</v>
      </c>
      <c r="AY12" s="8">
        <v>700.7</v>
      </c>
      <c r="AZ12" s="8">
        <v>203</v>
      </c>
    </row>
    <row r="13" spans="2:52" s="11" customFormat="1" ht="20.25" customHeight="1" x14ac:dyDescent="0.2">
      <c r="B13" s="85" t="s">
        <v>8</v>
      </c>
      <c r="C13" s="64" t="s">
        <v>36</v>
      </c>
      <c r="D13" s="64" t="s">
        <v>36</v>
      </c>
      <c r="E13" s="64" t="s">
        <v>36</v>
      </c>
      <c r="F13" s="64" t="s">
        <v>36</v>
      </c>
      <c r="G13" s="64" t="s">
        <v>36</v>
      </c>
      <c r="H13" s="64" t="s">
        <v>36</v>
      </c>
      <c r="I13" s="64" t="s">
        <v>36</v>
      </c>
      <c r="J13" s="64" t="s">
        <v>36</v>
      </c>
      <c r="K13" s="64" t="s">
        <v>36</v>
      </c>
      <c r="L13" s="64" t="s">
        <v>36</v>
      </c>
      <c r="M13" s="64" t="s">
        <v>36</v>
      </c>
      <c r="N13" s="64" t="s">
        <v>36</v>
      </c>
      <c r="O13" s="64" t="s">
        <v>36</v>
      </c>
      <c r="P13" s="64" t="s">
        <v>36</v>
      </c>
      <c r="Q13" s="64" t="s">
        <v>36</v>
      </c>
      <c r="R13" s="64" t="s">
        <v>36</v>
      </c>
      <c r="S13" s="64" t="s">
        <v>36</v>
      </c>
      <c r="T13" s="64" t="s">
        <v>36</v>
      </c>
      <c r="U13" s="64" t="s">
        <v>36</v>
      </c>
      <c r="V13" s="64" t="s">
        <v>36</v>
      </c>
      <c r="W13" s="64" t="s">
        <v>36</v>
      </c>
      <c r="X13" s="64" t="s">
        <v>36</v>
      </c>
      <c r="Y13" s="64" t="s">
        <v>36</v>
      </c>
      <c r="Z13" s="64" t="s">
        <v>36</v>
      </c>
      <c r="AA13" s="64" t="s">
        <v>36</v>
      </c>
      <c r="AB13" s="64" t="s">
        <v>36</v>
      </c>
      <c r="AC13" s="64" t="s">
        <v>36</v>
      </c>
      <c r="AD13" s="64" t="s">
        <v>36</v>
      </c>
      <c r="AE13" s="64" t="s">
        <v>36</v>
      </c>
      <c r="AF13" s="64">
        <v>0</v>
      </c>
      <c r="AG13" s="64">
        <v>0</v>
      </c>
      <c r="AH13" s="64">
        <v>0</v>
      </c>
      <c r="AI13" s="64">
        <v>0</v>
      </c>
      <c r="AJ13" s="64">
        <v>0</v>
      </c>
      <c r="AK13" s="64">
        <v>0</v>
      </c>
      <c r="AL13" s="64">
        <v>0</v>
      </c>
      <c r="AM13" s="64">
        <v>0</v>
      </c>
      <c r="AN13" s="64">
        <v>0</v>
      </c>
      <c r="AO13" s="64">
        <v>0</v>
      </c>
      <c r="AP13" s="64">
        <v>0</v>
      </c>
      <c r="AQ13" s="64">
        <v>0</v>
      </c>
      <c r="AR13" s="64">
        <v>0</v>
      </c>
      <c r="AS13" s="64">
        <v>0</v>
      </c>
      <c r="AT13" s="64">
        <v>0</v>
      </c>
      <c r="AU13" s="64">
        <v>0</v>
      </c>
      <c r="AV13" s="64">
        <v>0</v>
      </c>
      <c r="AW13" s="64">
        <v>0</v>
      </c>
      <c r="AX13" s="64">
        <v>0</v>
      </c>
      <c r="AY13" s="8">
        <v>0</v>
      </c>
      <c r="AZ13" s="8">
        <v>0</v>
      </c>
    </row>
    <row r="14" spans="2:52" s="11" customFormat="1" ht="20.25" customHeight="1" x14ac:dyDescent="0.2">
      <c r="B14" s="85" t="s">
        <v>9</v>
      </c>
      <c r="C14" s="64" t="s">
        <v>36</v>
      </c>
      <c r="D14" s="64" t="s">
        <v>36</v>
      </c>
      <c r="E14" s="64" t="s">
        <v>36</v>
      </c>
      <c r="F14" s="64" t="s">
        <v>36</v>
      </c>
      <c r="G14" s="64" t="s">
        <v>36</v>
      </c>
      <c r="H14" s="64" t="s">
        <v>36</v>
      </c>
      <c r="I14" s="64" t="s">
        <v>36</v>
      </c>
      <c r="J14" s="64" t="s">
        <v>36</v>
      </c>
      <c r="K14" s="64" t="s">
        <v>36</v>
      </c>
      <c r="L14" s="64" t="s">
        <v>36</v>
      </c>
      <c r="M14" s="64" t="s">
        <v>36</v>
      </c>
      <c r="N14" s="64" t="s">
        <v>36</v>
      </c>
      <c r="O14" s="64" t="s">
        <v>36</v>
      </c>
      <c r="P14" s="64" t="s">
        <v>36</v>
      </c>
      <c r="Q14" s="64" t="s">
        <v>36</v>
      </c>
      <c r="R14" s="64" t="s">
        <v>36</v>
      </c>
      <c r="S14" s="64" t="s">
        <v>36</v>
      </c>
      <c r="T14" s="64" t="s">
        <v>36</v>
      </c>
      <c r="U14" s="64" t="s">
        <v>36</v>
      </c>
      <c r="V14" s="64" t="s">
        <v>36</v>
      </c>
      <c r="W14" s="64" t="s">
        <v>36</v>
      </c>
      <c r="X14" s="64" t="s">
        <v>36</v>
      </c>
      <c r="Y14" s="64" t="s">
        <v>36</v>
      </c>
      <c r="Z14" s="64" t="s">
        <v>36</v>
      </c>
      <c r="AA14" s="64" t="s">
        <v>36</v>
      </c>
      <c r="AB14" s="64" t="s">
        <v>36</v>
      </c>
      <c r="AC14" s="64" t="s">
        <v>36</v>
      </c>
      <c r="AD14" s="64" t="s">
        <v>36</v>
      </c>
      <c r="AE14" s="64" t="s">
        <v>36</v>
      </c>
      <c r="AF14" s="64">
        <v>0</v>
      </c>
      <c r="AG14" s="64">
        <v>0</v>
      </c>
      <c r="AH14" s="64">
        <v>0</v>
      </c>
      <c r="AI14" s="64">
        <v>0</v>
      </c>
      <c r="AJ14" s="64">
        <v>0</v>
      </c>
      <c r="AK14" s="64">
        <v>0</v>
      </c>
      <c r="AL14" s="64">
        <v>0</v>
      </c>
      <c r="AM14" s="64">
        <v>0</v>
      </c>
      <c r="AN14" s="64">
        <v>0</v>
      </c>
      <c r="AO14" s="64">
        <v>0</v>
      </c>
      <c r="AP14" s="64">
        <v>0</v>
      </c>
      <c r="AQ14" s="64">
        <v>0</v>
      </c>
      <c r="AR14" s="109">
        <v>120</v>
      </c>
      <c r="AS14" s="64">
        <v>0</v>
      </c>
      <c r="AT14" s="64">
        <v>0</v>
      </c>
      <c r="AU14" s="64">
        <v>0</v>
      </c>
      <c r="AV14" s="64">
        <v>0</v>
      </c>
      <c r="AW14" s="64">
        <v>0</v>
      </c>
      <c r="AX14" s="64">
        <v>0</v>
      </c>
      <c r="AY14" s="8">
        <v>0</v>
      </c>
      <c r="AZ14" s="8">
        <v>0</v>
      </c>
    </row>
    <row r="15" spans="2:52" s="11" customFormat="1" ht="20.25" customHeight="1" x14ac:dyDescent="0.2">
      <c r="B15" s="85" t="s">
        <v>10</v>
      </c>
      <c r="C15" s="64" t="s">
        <v>36</v>
      </c>
      <c r="D15" s="64" t="s">
        <v>36</v>
      </c>
      <c r="E15" s="64" t="s">
        <v>36</v>
      </c>
      <c r="F15" s="64" t="s">
        <v>36</v>
      </c>
      <c r="G15" s="64" t="s">
        <v>36</v>
      </c>
      <c r="H15" s="64" t="s">
        <v>36</v>
      </c>
      <c r="I15" s="64" t="s">
        <v>36</v>
      </c>
      <c r="J15" s="64" t="s">
        <v>36</v>
      </c>
      <c r="K15" s="64" t="s">
        <v>36</v>
      </c>
      <c r="L15" s="64" t="s">
        <v>36</v>
      </c>
      <c r="M15" s="64" t="s">
        <v>36</v>
      </c>
      <c r="N15" s="64" t="s">
        <v>36</v>
      </c>
      <c r="O15" s="64" t="s">
        <v>36</v>
      </c>
      <c r="P15" s="64" t="s">
        <v>36</v>
      </c>
      <c r="Q15" s="64" t="s">
        <v>36</v>
      </c>
      <c r="R15" s="64" t="s">
        <v>36</v>
      </c>
      <c r="S15" s="64" t="s">
        <v>36</v>
      </c>
      <c r="T15" s="64" t="s">
        <v>36</v>
      </c>
      <c r="U15" s="64" t="s">
        <v>36</v>
      </c>
      <c r="V15" s="64" t="s">
        <v>36</v>
      </c>
      <c r="W15" s="64" t="s">
        <v>36</v>
      </c>
      <c r="X15" s="64" t="s">
        <v>36</v>
      </c>
      <c r="Y15" s="64" t="s">
        <v>36</v>
      </c>
      <c r="Z15" s="64" t="s">
        <v>36</v>
      </c>
      <c r="AA15" s="64" t="s">
        <v>36</v>
      </c>
      <c r="AB15" s="64" t="s">
        <v>36</v>
      </c>
      <c r="AC15" s="64" t="s">
        <v>36</v>
      </c>
      <c r="AD15" s="64" t="s">
        <v>36</v>
      </c>
      <c r="AE15" s="64" t="s">
        <v>36</v>
      </c>
      <c r="AF15" s="64">
        <v>0</v>
      </c>
      <c r="AG15" s="64">
        <v>0</v>
      </c>
      <c r="AH15" s="64">
        <v>0</v>
      </c>
      <c r="AI15" s="64">
        <v>0</v>
      </c>
      <c r="AJ15" s="64">
        <v>0</v>
      </c>
      <c r="AK15" s="64">
        <v>0</v>
      </c>
      <c r="AL15" s="64">
        <v>0</v>
      </c>
      <c r="AM15" s="64">
        <v>0</v>
      </c>
      <c r="AN15" s="64">
        <v>0</v>
      </c>
      <c r="AO15" s="64">
        <v>0</v>
      </c>
      <c r="AP15" s="64">
        <v>0</v>
      </c>
      <c r="AQ15" s="64">
        <v>0</v>
      </c>
      <c r="AR15" s="64">
        <v>0</v>
      </c>
      <c r="AS15" s="64">
        <v>0</v>
      </c>
      <c r="AT15" s="64">
        <v>0</v>
      </c>
      <c r="AU15" s="64">
        <v>0</v>
      </c>
      <c r="AV15" s="64">
        <v>0</v>
      </c>
      <c r="AW15" s="64">
        <v>0</v>
      </c>
      <c r="AX15" s="64">
        <v>0</v>
      </c>
      <c r="AY15" s="8">
        <v>0</v>
      </c>
      <c r="AZ15" s="8">
        <v>0</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125"/>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126"/>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row>
    <row r="19" spans="1:52" s="91" customFormat="1" ht="13.5" customHeight="1" x14ac:dyDescent="0.15">
      <c r="B19" s="92" t="s">
        <v>46</v>
      </c>
      <c r="C19" s="92"/>
      <c r="D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51</v>
      </c>
      <c r="C22" s="92"/>
    </row>
    <row r="23" spans="1:52" s="91" customFormat="1" ht="13.5" customHeight="1" x14ac:dyDescent="0.15">
      <c r="A23" s="94"/>
      <c r="B23" s="63" t="s">
        <v>49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c r="B25" s="35" t="s">
        <v>50</v>
      </c>
    </row>
    <row r="26" spans="1:52" s="91" customFormat="1" ht="13.5" customHeight="1" x14ac:dyDescent="0.15"/>
    <row r="27" spans="1:52" ht="13.5" customHeight="1" x14ac:dyDescent="0.2">
      <c r="B27" s="22" t="s">
        <v>68</v>
      </c>
    </row>
    <row r="28" spans="1:52" ht="12.75" customHeight="1" x14ac:dyDescent="0.2"/>
    <row r="29" spans="1:52" ht="12.75" customHeight="1" x14ac:dyDescent="0.2"/>
    <row r="30" spans="1:52" ht="12.75" customHeight="1" x14ac:dyDescent="0.2"/>
  </sheetData>
  <mergeCells count="2">
    <mergeCell ref="B20:C20"/>
    <mergeCell ref="B1:AZ1"/>
  </mergeCells>
  <hyperlinks>
    <hyperlink ref="B27" location="Contents!A1" display="(Back to contents)" xr:uid="{00000000-0004-0000-4100-000000000000}"/>
    <hyperlink ref="B20" r:id="rId1" xr:uid="{00000000-0004-0000-4100-000001000000}"/>
    <hyperlink ref="B20:C20" r:id="rId2" display="https://estatistica.madeira.gov.pt/" xr:uid="{00000000-0004-0000-41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AZ29"/>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561</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D2" s="73" t="s">
        <v>53</v>
      </c>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3" customFormat="1" ht="20.25" customHeight="1" x14ac:dyDescent="0.2">
      <c r="B4" s="80" t="s">
        <v>11</v>
      </c>
      <c r="C4" s="130">
        <v>1235.4425833740686</v>
      </c>
      <c r="D4" s="130">
        <v>1496.1542682136053</v>
      </c>
      <c r="E4" s="130">
        <v>982.5121457287936</v>
      </c>
      <c r="F4" s="130">
        <v>1776.8627607466008</v>
      </c>
      <c r="G4" s="130">
        <v>888.18946339322235</v>
      </c>
      <c r="H4" s="130">
        <v>1880.148841292485</v>
      </c>
      <c r="I4" s="130">
        <v>2207.6645284863475</v>
      </c>
      <c r="J4" s="130">
        <v>3098.8417912830082</v>
      </c>
      <c r="K4" s="130">
        <v>5680.0011971149524</v>
      </c>
      <c r="L4" s="130">
        <v>6328.3486796819661</v>
      </c>
      <c r="M4" s="130">
        <v>11639.977653854212</v>
      </c>
      <c r="N4" s="130">
        <v>21032.182440318829</v>
      </c>
      <c r="O4" s="130">
        <v>13068.450035414651</v>
      </c>
      <c r="P4" s="130">
        <v>11084.556219510978</v>
      </c>
      <c r="Q4" s="130">
        <v>4250.5810995500842</v>
      </c>
      <c r="R4" s="130">
        <v>6327.5456150676873</v>
      </c>
      <c r="S4" s="130">
        <v>36343.976017797111</v>
      </c>
      <c r="T4" s="130">
        <v>16740.894444389021</v>
      </c>
      <c r="U4" s="130">
        <v>18610.64334952764</v>
      </c>
      <c r="V4" s="130">
        <v>29813.1503077583</v>
      </c>
      <c r="W4" s="130">
        <v>30950.409513073493</v>
      </c>
      <c r="X4" s="130">
        <v>39350.166099699723</v>
      </c>
      <c r="Y4" s="130">
        <v>26830.338883291268</v>
      </c>
      <c r="Z4" s="130">
        <v>58085.015113576279</v>
      </c>
      <c r="AA4" s="130">
        <v>54059.716084236985</v>
      </c>
      <c r="AB4" s="130">
        <v>83403.996368751308</v>
      </c>
      <c r="AC4" s="130">
        <v>124016.12114803324</v>
      </c>
      <c r="AD4" s="130">
        <v>246022.08677088219</v>
      </c>
      <c r="AE4" s="130">
        <v>313225</v>
      </c>
      <c r="AF4" s="130">
        <v>280844</v>
      </c>
      <c r="AG4" s="130">
        <v>304466</v>
      </c>
      <c r="AH4" s="130">
        <v>479264</v>
      </c>
      <c r="AI4" s="130">
        <v>450416</v>
      </c>
      <c r="AJ4" s="130">
        <v>541213</v>
      </c>
      <c r="AK4" s="130">
        <v>689109</v>
      </c>
      <c r="AL4" s="130">
        <v>841942</v>
      </c>
      <c r="AM4" s="130">
        <v>804001</v>
      </c>
      <c r="AN4" s="130">
        <v>503905</v>
      </c>
      <c r="AO4" s="130">
        <v>342611</v>
      </c>
      <c r="AP4" s="130">
        <v>321558</v>
      </c>
      <c r="AQ4" s="130">
        <v>131763</v>
      </c>
      <c r="AR4" s="130">
        <v>58658</v>
      </c>
      <c r="AS4" s="130">
        <v>80192</v>
      </c>
      <c r="AT4" s="130">
        <v>66565</v>
      </c>
      <c r="AU4" s="108">
        <v>103092.29300000001</v>
      </c>
      <c r="AV4" s="108">
        <v>84914.742270000002</v>
      </c>
      <c r="AW4" s="108">
        <v>125175.00620000002</v>
      </c>
      <c r="AX4" s="131">
        <v>144685.20822999999</v>
      </c>
      <c r="AY4" s="131">
        <v>132526.06710999997</v>
      </c>
      <c r="AZ4" s="131">
        <v>178309</v>
      </c>
    </row>
    <row r="5" spans="2:52" s="11" customFormat="1" ht="20.25" customHeight="1" x14ac:dyDescent="0.2">
      <c r="B5" s="85" t="s">
        <v>0</v>
      </c>
      <c r="C5" s="109" t="s">
        <v>36</v>
      </c>
      <c r="D5" s="109" t="s">
        <v>36</v>
      </c>
      <c r="E5" s="109" t="s">
        <v>36</v>
      </c>
      <c r="F5" s="109" t="s">
        <v>36</v>
      </c>
      <c r="G5" s="109" t="s">
        <v>36</v>
      </c>
      <c r="H5" s="109" t="s">
        <v>36</v>
      </c>
      <c r="I5" s="109" t="s">
        <v>36</v>
      </c>
      <c r="J5" s="109" t="s">
        <v>36</v>
      </c>
      <c r="K5" s="109" t="s">
        <v>36</v>
      </c>
      <c r="L5" s="109" t="s">
        <v>36</v>
      </c>
      <c r="M5" s="109" t="s">
        <v>36</v>
      </c>
      <c r="N5" s="109" t="s">
        <v>36</v>
      </c>
      <c r="O5" s="109" t="s">
        <v>36</v>
      </c>
      <c r="P5" s="109" t="s">
        <v>36</v>
      </c>
      <c r="Q5" s="109" t="s">
        <v>36</v>
      </c>
      <c r="R5" s="109" t="s">
        <v>36</v>
      </c>
      <c r="S5" s="109" t="s">
        <v>36</v>
      </c>
      <c r="T5" s="109" t="s">
        <v>36</v>
      </c>
      <c r="U5" s="109" t="s">
        <v>36</v>
      </c>
      <c r="V5" s="109" t="s">
        <v>36</v>
      </c>
      <c r="W5" s="109" t="s">
        <v>36</v>
      </c>
      <c r="X5" s="109" t="s">
        <v>36</v>
      </c>
      <c r="Y5" s="109" t="s">
        <v>36</v>
      </c>
      <c r="Z5" s="109" t="s">
        <v>36</v>
      </c>
      <c r="AA5" s="109" t="s">
        <v>36</v>
      </c>
      <c r="AB5" s="109" t="s">
        <v>36</v>
      </c>
      <c r="AC5" s="109" t="s">
        <v>36</v>
      </c>
      <c r="AD5" s="109" t="s">
        <v>36</v>
      </c>
      <c r="AE5" s="109" t="s">
        <v>36</v>
      </c>
      <c r="AF5" s="109">
        <v>5668</v>
      </c>
      <c r="AG5" s="109">
        <v>8171</v>
      </c>
      <c r="AH5" s="109">
        <v>8145</v>
      </c>
      <c r="AI5" s="109">
        <v>8393</v>
      </c>
      <c r="AJ5" s="109">
        <v>10497</v>
      </c>
      <c r="AK5" s="109">
        <v>12646</v>
      </c>
      <c r="AL5" s="109">
        <v>16198</v>
      </c>
      <c r="AM5" s="109">
        <v>17795</v>
      </c>
      <c r="AN5" s="109">
        <v>11117</v>
      </c>
      <c r="AO5" s="109">
        <v>15469</v>
      </c>
      <c r="AP5" s="109">
        <v>17416</v>
      </c>
      <c r="AQ5" s="109">
        <v>2896</v>
      </c>
      <c r="AR5" s="109">
        <v>1176</v>
      </c>
      <c r="AS5" s="109">
        <v>957</v>
      </c>
      <c r="AT5" s="109">
        <v>1075</v>
      </c>
      <c r="AU5" s="14">
        <v>2021.175</v>
      </c>
      <c r="AV5" s="14">
        <v>2790.0250000000001</v>
      </c>
      <c r="AW5" s="14">
        <v>3673.5010000000002</v>
      </c>
      <c r="AX5" s="8">
        <v>2536.636</v>
      </c>
      <c r="AY5" s="8">
        <v>2425.7673599999998</v>
      </c>
      <c r="AZ5" s="8">
        <v>6439</v>
      </c>
    </row>
    <row r="6" spans="2:52" s="11" customFormat="1" ht="20.25" customHeight="1" x14ac:dyDescent="0.2">
      <c r="B6" s="85" t="s">
        <v>1</v>
      </c>
      <c r="C6" s="109" t="s">
        <v>36</v>
      </c>
      <c r="D6" s="109" t="s">
        <v>36</v>
      </c>
      <c r="E6" s="109" t="s">
        <v>36</v>
      </c>
      <c r="F6" s="109" t="s">
        <v>36</v>
      </c>
      <c r="G6" s="109" t="s">
        <v>36</v>
      </c>
      <c r="H6" s="109" t="s">
        <v>36</v>
      </c>
      <c r="I6" s="109" t="s">
        <v>36</v>
      </c>
      <c r="J6" s="109" t="s">
        <v>36</v>
      </c>
      <c r="K6" s="109" t="s">
        <v>36</v>
      </c>
      <c r="L6" s="109" t="s">
        <v>36</v>
      </c>
      <c r="M6" s="109" t="s">
        <v>36</v>
      </c>
      <c r="N6" s="109" t="s">
        <v>36</v>
      </c>
      <c r="O6" s="109" t="s">
        <v>36</v>
      </c>
      <c r="P6" s="109" t="s">
        <v>36</v>
      </c>
      <c r="Q6" s="109" t="s">
        <v>36</v>
      </c>
      <c r="R6" s="109" t="s">
        <v>36</v>
      </c>
      <c r="S6" s="109" t="s">
        <v>36</v>
      </c>
      <c r="T6" s="109" t="s">
        <v>36</v>
      </c>
      <c r="U6" s="109" t="s">
        <v>36</v>
      </c>
      <c r="V6" s="109" t="s">
        <v>36</v>
      </c>
      <c r="W6" s="109" t="s">
        <v>36</v>
      </c>
      <c r="X6" s="109" t="s">
        <v>36</v>
      </c>
      <c r="Y6" s="109" t="s">
        <v>36</v>
      </c>
      <c r="Z6" s="109" t="s">
        <v>36</v>
      </c>
      <c r="AA6" s="109" t="s">
        <v>36</v>
      </c>
      <c r="AB6" s="109" t="s">
        <v>36</v>
      </c>
      <c r="AC6" s="109" t="s">
        <v>36</v>
      </c>
      <c r="AD6" s="109" t="s">
        <v>36</v>
      </c>
      <c r="AE6" s="109" t="s">
        <v>36</v>
      </c>
      <c r="AF6" s="109">
        <v>20920</v>
      </c>
      <c r="AG6" s="109">
        <v>23494</v>
      </c>
      <c r="AH6" s="109">
        <v>46566</v>
      </c>
      <c r="AI6" s="109">
        <v>25266</v>
      </c>
      <c r="AJ6" s="109">
        <v>39737</v>
      </c>
      <c r="AK6" s="109">
        <v>41555</v>
      </c>
      <c r="AL6" s="109">
        <v>42457</v>
      </c>
      <c r="AM6" s="109">
        <v>54064</v>
      </c>
      <c r="AN6" s="109">
        <v>40413</v>
      </c>
      <c r="AO6" s="109">
        <v>27530</v>
      </c>
      <c r="AP6" s="109">
        <v>24153</v>
      </c>
      <c r="AQ6" s="109">
        <v>6755</v>
      </c>
      <c r="AR6" s="109">
        <v>2509</v>
      </c>
      <c r="AS6" s="109">
        <v>3337</v>
      </c>
      <c r="AT6" s="109">
        <v>2252</v>
      </c>
      <c r="AU6" s="14">
        <v>4977.5300700000007</v>
      </c>
      <c r="AV6" s="14">
        <v>4737.2404100000003</v>
      </c>
      <c r="AW6" s="14">
        <v>8829.6487300000008</v>
      </c>
      <c r="AX6" s="8">
        <v>8826.70694</v>
      </c>
      <c r="AY6" s="8">
        <v>10191.124300000001</v>
      </c>
      <c r="AZ6" s="8">
        <v>7129</v>
      </c>
    </row>
    <row r="7" spans="2:52" s="11" customFormat="1" ht="20.25" customHeight="1" x14ac:dyDescent="0.2">
      <c r="B7" s="85" t="s">
        <v>2</v>
      </c>
      <c r="C7" s="109" t="s">
        <v>36</v>
      </c>
      <c r="D7" s="109" t="s">
        <v>36</v>
      </c>
      <c r="E7" s="109" t="s">
        <v>36</v>
      </c>
      <c r="F7" s="109" t="s">
        <v>36</v>
      </c>
      <c r="G7" s="109" t="s">
        <v>36</v>
      </c>
      <c r="H7" s="109" t="s">
        <v>36</v>
      </c>
      <c r="I7" s="109" t="s">
        <v>36</v>
      </c>
      <c r="J7" s="109" t="s">
        <v>36</v>
      </c>
      <c r="K7" s="109" t="s">
        <v>36</v>
      </c>
      <c r="L7" s="109" t="s">
        <v>36</v>
      </c>
      <c r="M7" s="109" t="s">
        <v>36</v>
      </c>
      <c r="N7" s="109" t="s">
        <v>36</v>
      </c>
      <c r="O7" s="109" t="s">
        <v>36</v>
      </c>
      <c r="P7" s="109" t="s">
        <v>36</v>
      </c>
      <c r="Q7" s="109" t="s">
        <v>36</v>
      </c>
      <c r="R7" s="109" t="s">
        <v>36</v>
      </c>
      <c r="S7" s="109" t="s">
        <v>36</v>
      </c>
      <c r="T7" s="109" t="s">
        <v>36</v>
      </c>
      <c r="U7" s="109" t="s">
        <v>36</v>
      </c>
      <c r="V7" s="109" t="s">
        <v>36</v>
      </c>
      <c r="W7" s="109" t="s">
        <v>36</v>
      </c>
      <c r="X7" s="109" t="s">
        <v>36</v>
      </c>
      <c r="Y7" s="109" t="s">
        <v>36</v>
      </c>
      <c r="Z7" s="109" t="s">
        <v>36</v>
      </c>
      <c r="AA7" s="109" t="s">
        <v>36</v>
      </c>
      <c r="AB7" s="109" t="s">
        <v>36</v>
      </c>
      <c r="AC7" s="109" t="s">
        <v>36</v>
      </c>
      <c r="AD7" s="109" t="s">
        <v>36</v>
      </c>
      <c r="AE7" s="109" t="s">
        <v>36</v>
      </c>
      <c r="AF7" s="109">
        <v>173777</v>
      </c>
      <c r="AG7" s="109">
        <v>185267</v>
      </c>
      <c r="AH7" s="109">
        <v>291601</v>
      </c>
      <c r="AI7" s="109">
        <v>296408</v>
      </c>
      <c r="AJ7" s="109">
        <v>322228</v>
      </c>
      <c r="AK7" s="109">
        <v>429646</v>
      </c>
      <c r="AL7" s="109">
        <v>531637</v>
      </c>
      <c r="AM7" s="109">
        <v>456954</v>
      </c>
      <c r="AN7" s="109">
        <v>298781</v>
      </c>
      <c r="AO7" s="109">
        <v>197727</v>
      </c>
      <c r="AP7" s="109">
        <v>177543</v>
      </c>
      <c r="AQ7" s="109">
        <v>71319</v>
      </c>
      <c r="AR7" s="109">
        <v>38629</v>
      </c>
      <c r="AS7" s="109">
        <v>58443</v>
      </c>
      <c r="AT7" s="109">
        <v>44204</v>
      </c>
      <c r="AU7" s="14">
        <v>79831.24583</v>
      </c>
      <c r="AV7" s="14">
        <v>53998.54797</v>
      </c>
      <c r="AW7" s="14">
        <v>75744.995970000004</v>
      </c>
      <c r="AX7" s="8">
        <v>89899.482129999989</v>
      </c>
      <c r="AY7" s="8">
        <v>80136.484099999972</v>
      </c>
      <c r="AZ7" s="8">
        <v>124128</v>
      </c>
    </row>
    <row r="8" spans="2:52" s="11" customFormat="1" ht="20.25" customHeight="1" x14ac:dyDescent="0.2">
      <c r="B8" s="85" t="s">
        <v>3</v>
      </c>
      <c r="C8" s="109" t="s">
        <v>36</v>
      </c>
      <c r="D8" s="109" t="s">
        <v>36</v>
      </c>
      <c r="E8" s="109" t="s">
        <v>36</v>
      </c>
      <c r="F8" s="109" t="s">
        <v>36</v>
      </c>
      <c r="G8" s="109" t="s">
        <v>36</v>
      </c>
      <c r="H8" s="109" t="s">
        <v>36</v>
      </c>
      <c r="I8" s="109" t="s">
        <v>36</v>
      </c>
      <c r="J8" s="109" t="s">
        <v>36</v>
      </c>
      <c r="K8" s="109" t="s">
        <v>36</v>
      </c>
      <c r="L8" s="109" t="s">
        <v>36</v>
      </c>
      <c r="M8" s="109" t="s">
        <v>36</v>
      </c>
      <c r="N8" s="109" t="s">
        <v>36</v>
      </c>
      <c r="O8" s="109" t="s">
        <v>36</v>
      </c>
      <c r="P8" s="109" t="s">
        <v>36</v>
      </c>
      <c r="Q8" s="109" t="s">
        <v>36</v>
      </c>
      <c r="R8" s="109" t="s">
        <v>36</v>
      </c>
      <c r="S8" s="109" t="s">
        <v>36</v>
      </c>
      <c r="T8" s="109" t="s">
        <v>36</v>
      </c>
      <c r="U8" s="109" t="s">
        <v>36</v>
      </c>
      <c r="V8" s="109" t="s">
        <v>36</v>
      </c>
      <c r="W8" s="109" t="s">
        <v>36</v>
      </c>
      <c r="X8" s="109" t="s">
        <v>36</v>
      </c>
      <c r="Y8" s="109" t="s">
        <v>36</v>
      </c>
      <c r="Z8" s="109" t="s">
        <v>36</v>
      </c>
      <c r="AA8" s="109" t="s">
        <v>36</v>
      </c>
      <c r="AB8" s="109" t="s">
        <v>36</v>
      </c>
      <c r="AC8" s="109" t="s">
        <v>36</v>
      </c>
      <c r="AD8" s="109" t="s">
        <v>36</v>
      </c>
      <c r="AE8" s="109" t="s">
        <v>36</v>
      </c>
      <c r="AF8" s="109">
        <v>8204</v>
      </c>
      <c r="AG8" s="109">
        <v>12618</v>
      </c>
      <c r="AH8" s="109">
        <v>25283</v>
      </c>
      <c r="AI8" s="109">
        <v>16880</v>
      </c>
      <c r="AJ8" s="109">
        <v>55714</v>
      </c>
      <c r="AK8" s="109">
        <v>50038</v>
      </c>
      <c r="AL8" s="109">
        <v>31834</v>
      </c>
      <c r="AM8" s="109">
        <v>31758</v>
      </c>
      <c r="AN8" s="109">
        <v>20234</v>
      </c>
      <c r="AO8" s="109">
        <v>17445</v>
      </c>
      <c r="AP8" s="109">
        <v>16904</v>
      </c>
      <c r="AQ8" s="109">
        <v>8022</v>
      </c>
      <c r="AR8" s="109">
        <v>2812</v>
      </c>
      <c r="AS8" s="109">
        <v>1957</v>
      </c>
      <c r="AT8" s="109">
        <v>1387</v>
      </c>
      <c r="AU8" s="14">
        <v>1829.8679999999999</v>
      </c>
      <c r="AV8" s="14">
        <v>3504.4724900000001</v>
      </c>
      <c r="AW8" s="14">
        <v>5345.2893400000003</v>
      </c>
      <c r="AX8" s="8">
        <v>6076.5896500000008</v>
      </c>
      <c r="AY8" s="8">
        <v>5529.1170700000002</v>
      </c>
      <c r="AZ8" s="8">
        <v>4532</v>
      </c>
    </row>
    <row r="9" spans="2:52" s="11" customFormat="1" ht="20.25" customHeight="1" x14ac:dyDescent="0.2">
      <c r="B9" s="85" t="s">
        <v>4</v>
      </c>
      <c r="C9" s="109" t="s">
        <v>36</v>
      </c>
      <c r="D9" s="109" t="s">
        <v>36</v>
      </c>
      <c r="E9" s="109" t="s">
        <v>36</v>
      </c>
      <c r="F9" s="109" t="s">
        <v>36</v>
      </c>
      <c r="G9" s="109" t="s">
        <v>36</v>
      </c>
      <c r="H9" s="109" t="s">
        <v>36</v>
      </c>
      <c r="I9" s="109" t="s">
        <v>36</v>
      </c>
      <c r="J9" s="109" t="s">
        <v>36</v>
      </c>
      <c r="K9" s="109" t="s">
        <v>36</v>
      </c>
      <c r="L9" s="109" t="s">
        <v>36</v>
      </c>
      <c r="M9" s="109" t="s">
        <v>36</v>
      </c>
      <c r="N9" s="109" t="s">
        <v>36</v>
      </c>
      <c r="O9" s="109" t="s">
        <v>36</v>
      </c>
      <c r="P9" s="109" t="s">
        <v>36</v>
      </c>
      <c r="Q9" s="109" t="s">
        <v>36</v>
      </c>
      <c r="R9" s="109" t="s">
        <v>36</v>
      </c>
      <c r="S9" s="109" t="s">
        <v>36</v>
      </c>
      <c r="T9" s="109" t="s">
        <v>36</v>
      </c>
      <c r="U9" s="109" t="s">
        <v>36</v>
      </c>
      <c r="V9" s="109" t="s">
        <v>36</v>
      </c>
      <c r="W9" s="109" t="s">
        <v>36</v>
      </c>
      <c r="X9" s="109" t="s">
        <v>36</v>
      </c>
      <c r="Y9" s="109" t="s">
        <v>36</v>
      </c>
      <c r="Z9" s="109" t="s">
        <v>36</v>
      </c>
      <c r="AA9" s="109" t="s">
        <v>36</v>
      </c>
      <c r="AB9" s="109" t="s">
        <v>36</v>
      </c>
      <c r="AC9" s="109" t="s">
        <v>36</v>
      </c>
      <c r="AD9" s="109" t="s">
        <v>36</v>
      </c>
      <c r="AE9" s="109" t="s">
        <v>36</v>
      </c>
      <c r="AF9" s="109">
        <v>4879</v>
      </c>
      <c r="AG9" s="109">
        <v>6463</v>
      </c>
      <c r="AH9" s="109">
        <v>6520</v>
      </c>
      <c r="AI9" s="109">
        <v>8275</v>
      </c>
      <c r="AJ9" s="109">
        <v>11107</v>
      </c>
      <c r="AK9" s="109">
        <v>8685</v>
      </c>
      <c r="AL9" s="109">
        <v>6457</v>
      </c>
      <c r="AM9" s="109">
        <v>10043</v>
      </c>
      <c r="AN9" s="109">
        <v>8863</v>
      </c>
      <c r="AO9" s="109">
        <v>6926</v>
      </c>
      <c r="AP9" s="109">
        <v>4456</v>
      </c>
      <c r="AQ9" s="109">
        <v>3660</v>
      </c>
      <c r="AR9" s="109">
        <v>1002</v>
      </c>
      <c r="AS9" s="109">
        <v>1334</v>
      </c>
      <c r="AT9" s="109">
        <v>771</v>
      </c>
      <c r="AU9" s="14">
        <v>471</v>
      </c>
      <c r="AV9" s="14">
        <v>1495.75116</v>
      </c>
      <c r="AW9" s="14">
        <v>1985.35</v>
      </c>
      <c r="AX9" s="8">
        <v>2750.32</v>
      </c>
      <c r="AY9" s="8">
        <v>2454.34</v>
      </c>
      <c r="AZ9" s="8">
        <v>1321</v>
      </c>
    </row>
    <row r="10" spans="2:52" s="11" customFormat="1" ht="20.25" customHeight="1" x14ac:dyDescent="0.2">
      <c r="B10" s="85" t="s">
        <v>5</v>
      </c>
      <c r="C10" s="109" t="s">
        <v>36</v>
      </c>
      <c r="D10" s="109" t="s">
        <v>36</v>
      </c>
      <c r="E10" s="109" t="s">
        <v>36</v>
      </c>
      <c r="F10" s="109" t="s">
        <v>36</v>
      </c>
      <c r="G10" s="109" t="s">
        <v>36</v>
      </c>
      <c r="H10" s="109" t="s">
        <v>36</v>
      </c>
      <c r="I10" s="109" t="s">
        <v>36</v>
      </c>
      <c r="J10" s="109" t="s">
        <v>36</v>
      </c>
      <c r="K10" s="109" t="s">
        <v>36</v>
      </c>
      <c r="L10" s="109" t="s">
        <v>36</v>
      </c>
      <c r="M10" s="109" t="s">
        <v>36</v>
      </c>
      <c r="N10" s="109" t="s">
        <v>36</v>
      </c>
      <c r="O10" s="109" t="s">
        <v>36</v>
      </c>
      <c r="P10" s="109" t="s">
        <v>36</v>
      </c>
      <c r="Q10" s="109" t="s">
        <v>36</v>
      </c>
      <c r="R10" s="109" t="s">
        <v>36</v>
      </c>
      <c r="S10" s="109" t="s">
        <v>36</v>
      </c>
      <c r="T10" s="109" t="s">
        <v>36</v>
      </c>
      <c r="U10" s="109" t="s">
        <v>36</v>
      </c>
      <c r="V10" s="109" t="s">
        <v>36</v>
      </c>
      <c r="W10" s="109" t="s">
        <v>36</v>
      </c>
      <c r="X10" s="109" t="s">
        <v>36</v>
      </c>
      <c r="Y10" s="109" t="s">
        <v>36</v>
      </c>
      <c r="Z10" s="109" t="s">
        <v>36</v>
      </c>
      <c r="AA10" s="109" t="s">
        <v>36</v>
      </c>
      <c r="AB10" s="109" t="s">
        <v>36</v>
      </c>
      <c r="AC10" s="109" t="s">
        <v>36</v>
      </c>
      <c r="AD10" s="109" t="s">
        <v>36</v>
      </c>
      <c r="AE10" s="109" t="s">
        <v>36</v>
      </c>
      <c r="AF10" s="109">
        <v>1019</v>
      </c>
      <c r="AG10" s="109">
        <v>1057</v>
      </c>
      <c r="AH10" s="109">
        <v>1491</v>
      </c>
      <c r="AI10" s="109">
        <v>3183</v>
      </c>
      <c r="AJ10" s="109">
        <v>1817</v>
      </c>
      <c r="AK10" s="109">
        <v>2256</v>
      </c>
      <c r="AL10" s="109">
        <v>3641</v>
      </c>
      <c r="AM10" s="109">
        <v>4932</v>
      </c>
      <c r="AN10" s="109">
        <v>2092</v>
      </c>
      <c r="AO10" s="109">
        <v>479</v>
      </c>
      <c r="AP10" s="109">
        <v>1665</v>
      </c>
      <c r="AQ10" s="109">
        <v>643</v>
      </c>
      <c r="AR10" s="109">
        <v>258</v>
      </c>
      <c r="AS10" s="109">
        <v>525</v>
      </c>
      <c r="AT10" s="109">
        <v>138</v>
      </c>
      <c r="AU10" s="14">
        <v>425.5</v>
      </c>
      <c r="AV10" s="14">
        <v>135</v>
      </c>
      <c r="AW10" s="14">
        <v>459.63</v>
      </c>
      <c r="AX10" s="8">
        <v>348.92500000000001</v>
      </c>
      <c r="AY10" s="8">
        <v>317.53944000000001</v>
      </c>
      <c r="AZ10" s="8">
        <v>235</v>
      </c>
    </row>
    <row r="11" spans="2:52" s="11" customFormat="1" ht="20.25" customHeight="1" x14ac:dyDescent="0.2">
      <c r="B11" s="85" t="s">
        <v>6</v>
      </c>
      <c r="C11" s="109" t="s">
        <v>36</v>
      </c>
      <c r="D11" s="109" t="s">
        <v>36</v>
      </c>
      <c r="E11" s="109" t="s">
        <v>36</v>
      </c>
      <c r="F11" s="109" t="s">
        <v>36</v>
      </c>
      <c r="G11" s="109" t="s">
        <v>36</v>
      </c>
      <c r="H11" s="109" t="s">
        <v>36</v>
      </c>
      <c r="I11" s="109" t="s">
        <v>36</v>
      </c>
      <c r="J11" s="109" t="s">
        <v>36</v>
      </c>
      <c r="K11" s="109" t="s">
        <v>36</v>
      </c>
      <c r="L11" s="109" t="s">
        <v>36</v>
      </c>
      <c r="M11" s="109" t="s">
        <v>36</v>
      </c>
      <c r="N11" s="109" t="s">
        <v>36</v>
      </c>
      <c r="O11" s="109" t="s">
        <v>36</v>
      </c>
      <c r="P11" s="109" t="s">
        <v>36</v>
      </c>
      <c r="Q11" s="109" t="s">
        <v>36</v>
      </c>
      <c r="R11" s="109" t="s">
        <v>36</v>
      </c>
      <c r="S11" s="109" t="s">
        <v>36</v>
      </c>
      <c r="T11" s="109" t="s">
        <v>36</v>
      </c>
      <c r="U11" s="109" t="s">
        <v>36</v>
      </c>
      <c r="V11" s="109" t="s">
        <v>36</v>
      </c>
      <c r="W11" s="109" t="s">
        <v>36</v>
      </c>
      <c r="X11" s="109" t="s">
        <v>36</v>
      </c>
      <c r="Y11" s="109" t="s">
        <v>36</v>
      </c>
      <c r="Z11" s="109" t="s">
        <v>36</v>
      </c>
      <c r="AA11" s="109" t="s">
        <v>36</v>
      </c>
      <c r="AB11" s="109" t="s">
        <v>36</v>
      </c>
      <c r="AC11" s="109" t="s">
        <v>36</v>
      </c>
      <c r="AD11" s="109" t="s">
        <v>36</v>
      </c>
      <c r="AE11" s="109" t="s">
        <v>36</v>
      </c>
      <c r="AF11" s="109">
        <v>9063</v>
      </c>
      <c r="AG11" s="109">
        <v>10234</v>
      </c>
      <c r="AH11" s="109">
        <v>11832</v>
      </c>
      <c r="AI11" s="109">
        <v>10201</v>
      </c>
      <c r="AJ11" s="109">
        <v>11944</v>
      </c>
      <c r="AK11" s="109">
        <v>13827</v>
      </c>
      <c r="AL11" s="109">
        <v>18378</v>
      </c>
      <c r="AM11" s="109">
        <v>16590</v>
      </c>
      <c r="AN11" s="109">
        <v>11963</v>
      </c>
      <c r="AO11" s="109">
        <v>9468</v>
      </c>
      <c r="AP11" s="109">
        <v>8074</v>
      </c>
      <c r="AQ11" s="109">
        <v>5269</v>
      </c>
      <c r="AR11" s="109">
        <v>1191</v>
      </c>
      <c r="AS11" s="109">
        <v>1064</v>
      </c>
      <c r="AT11" s="109">
        <v>801</v>
      </c>
      <c r="AU11" s="14">
        <v>1326.1559999999999</v>
      </c>
      <c r="AV11" s="14">
        <v>884.42</v>
      </c>
      <c r="AW11" s="14">
        <v>2142.241</v>
      </c>
      <c r="AX11" s="8">
        <v>2534.4729199999997</v>
      </c>
      <c r="AY11" s="8">
        <v>3131.21965</v>
      </c>
      <c r="AZ11" s="8">
        <v>3098</v>
      </c>
    </row>
    <row r="12" spans="2:52" s="11" customFormat="1" ht="20.25" customHeight="1" x14ac:dyDescent="0.2">
      <c r="B12" s="85" t="s">
        <v>7</v>
      </c>
      <c r="C12" s="109" t="s">
        <v>36</v>
      </c>
      <c r="D12" s="109" t="s">
        <v>36</v>
      </c>
      <c r="E12" s="109" t="s">
        <v>36</v>
      </c>
      <c r="F12" s="109" t="s">
        <v>36</v>
      </c>
      <c r="G12" s="109" t="s">
        <v>36</v>
      </c>
      <c r="H12" s="109" t="s">
        <v>36</v>
      </c>
      <c r="I12" s="109" t="s">
        <v>36</v>
      </c>
      <c r="J12" s="109" t="s">
        <v>36</v>
      </c>
      <c r="K12" s="109" t="s">
        <v>36</v>
      </c>
      <c r="L12" s="109" t="s">
        <v>36</v>
      </c>
      <c r="M12" s="109" t="s">
        <v>36</v>
      </c>
      <c r="N12" s="109" t="s">
        <v>36</v>
      </c>
      <c r="O12" s="109" t="s">
        <v>36</v>
      </c>
      <c r="P12" s="109" t="s">
        <v>36</v>
      </c>
      <c r="Q12" s="109" t="s">
        <v>36</v>
      </c>
      <c r="R12" s="109" t="s">
        <v>36</v>
      </c>
      <c r="S12" s="109" t="s">
        <v>36</v>
      </c>
      <c r="T12" s="109" t="s">
        <v>36</v>
      </c>
      <c r="U12" s="109" t="s">
        <v>36</v>
      </c>
      <c r="V12" s="109" t="s">
        <v>36</v>
      </c>
      <c r="W12" s="109" t="s">
        <v>36</v>
      </c>
      <c r="X12" s="109" t="s">
        <v>36</v>
      </c>
      <c r="Y12" s="109" t="s">
        <v>36</v>
      </c>
      <c r="Z12" s="109" t="s">
        <v>36</v>
      </c>
      <c r="AA12" s="109" t="s">
        <v>36</v>
      </c>
      <c r="AB12" s="109" t="s">
        <v>36</v>
      </c>
      <c r="AC12" s="109" t="s">
        <v>36</v>
      </c>
      <c r="AD12" s="109" t="s">
        <v>36</v>
      </c>
      <c r="AE12" s="109" t="s">
        <v>36</v>
      </c>
      <c r="AF12" s="109">
        <v>41814</v>
      </c>
      <c r="AG12" s="109">
        <v>45406</v>
      </c>
      <c r="AH12" s="109">
        <v>66316</v>
      </c>
      <c r="AI12" s="109">
        <v>64164</v>
      </c>
      <c r="AJ12" s="109">
        <v>68491</v>
      </c>
      <c r="AK12" s="109">
        <v>104322</v>
      </c>
      <c r="AL12" s="109">
        <v>113703</v>
      </c>
      <c r="AM12" s="109">
        <v>122703</v>
      </c>
      <c r="AN12" s="109">
        <v>75587</v>
      </c>
      <c r="AO12" s="109">
        <v>52969</v>
      </c>
      <c r="AP12" s="109">
        <v>53161</v>
      </c>
      <c r="AQ12" s="109">
        <v>26037</v>
      </c>
      <c r="AR12" s="109">
        <v>8556</v>
      </c>
      <c r="AS12" s="109">
        <v>9147</v>
      </c>
      <c r="AT12" s="109">
        <v>13360</v>
      </c>
      <c r="AU12" s="14">
        <v>8778.7408200000009</v>
      </c>
      <c r="AV12" s="14">
        <v>15099.275890000001</v>
      </c>
      <c r="AW12" s="14">
        <v>21471.30817</v>
      </c>
      <c r="AX12" s="8">
        <v>25553.527149999998</v>
      </c>
      <c r="AY12" s="8">
        <v>24489.984079999998</v>
      </c>
      <c r="AZ12" s="8">
        <v>24513</v>
      </c>
    </row>
    <row r="13" spans="2:52" s="11" customFormat="1" ht="20.25" customHeight="1" x14ac:dyDescent="0.2">
      <c r="B13" s="85" t="s">
        <v>8</v>
      </c>
      <c r="C13" s="109" t="s">
        <v>36</v>
      </c>
      <c r="D13" s="109" t="s">
        <v>36</v>
      </c>
      <c r="E13" s="109" t="s">
        <v>36</v>
      </c>
      <c r="F13" s="109" t="s">
        <v>36</v>
      </c>
      <c r="G13" s="109" t="s">
        <v>36</v>
      </c>
      <c r="H13" s="109" t="s">
        <v>36</v>
      </c>
      <c r="I13" s="109" t="s">
        <v>36</v>
      </c>
      <c r="J13" s="109" t="s">
        <v>36</v>
      </c>
      <c r="K13" s="109" t="s">
        <v>36</v>
      </c>
      <c r="L13" s="109" t="s">
        <v>36</v>
      </c>
      <c r="M13" s="109" t="s">
        <v>36</v>
      </c>
      <c r="N13" s="109" t="s">
        <v>36</v>
      </c>
      <c r="O13" s="109" t="s">
        <v>36</v>
      </c>
      <c r="P13" s="109" t="s">
        <v>36</v>
      </c>
      <c r="Q13" s="109" t="s">
        <v>36</v>
      </c>
      <c r="R13" s="109" t="s">
        <v>36</v>
      </c>
      <c r="S13" s="109" t="s">
        <v>36</v>
      </c>
      <c r="T13" s="109" t="s">
        <v>36</v>
      </c>
      <c r="U13" s="109" t="s">
        <v>36</v>
      </c>
      <c r="V13" s="109" t="s">
        <v>36</v>
      </c>
      <c r="W13" s="109" t="s">
        <v>36</v>
      </c>
      <c r="X13" s="109" t="s">
        <v>36</v>
      </c>
      <c r="Y13" s="109" t="s">
        <v>36</v>
      </c>
      <c r="Z13" s="109" t="s">
        <v>36</v>
      </c>
      <c r="AA13" s="109" t="s">
        <v>36</v>
      </c>
      <c r="AB13" s="109" t="s">
        <v>36</v>
      </c>
      <c r="AC13" s="109" t="s">
        <v>36</v>
      </c>
      <c r="AD13" s="109" t="s">
        <v>36</v>
      </c>
      <c r="AE13" s="109" t="s">
        <v>36</v>
      </c>
      <c r="AF13" s="109">
        <v>6022</v>
      </c>
      <c r="AG13" s="109">
        <v>3214</v>
      </c>
      <c r="AH13" s="109">
        <v>7597</v>
      </c>
      <c r="AI13" s="109">
        <v>5484</v>
      </c>
      <c r="AJ13" s="109">
        <v>4817</v>
      </c>
      <c r="AK13" s="109">
        <v>8648</v>
      </c>
      <c r="AL13" s="109">
        <v>9390</v>
      </c>
      <c r="AM13" s="109">
        <v>7254</v>
      </c>
      <c r="AN13" s="109">
        <v>8143</v>
      </c>
      <c r="AO13" s="109">
        <v>4638</v>
      </c>
      <c r="AP13" s="109">
        <v>5629</v>
      </c>
      <c r="AQ13" s="109">
        <v>2625</v>
      </c>
      <c r="AR13" s="109">
        <v>770</v>
      </c>
      <c r="AS13" s="109">
        <v>1416</v>
      </c>
      <c r="AT13" s="109">
        <v>1025</v>
      </c>
      <c r="AU13" s="14">
        <v>1397.80728</v>
      </c>
      <c r="AV13" s="14">
        <v>485.10199999999998</v>
      </c>
      <c r="AW13" s="14">
        <v>1606.76199</v>
      </c>
      <c r="AX13" s="8">
        <v>1156.0914399999999</v>
      </c>
      <c r="AY13" s="8">
        <v>1130.4100000000001</v>
      </c>
      <c r="AZ13" s="8">
        <v>1130</v>
      </c>
    </row>
    <row r="14" spans="2:52" s="11" customFormat="1" ht="20.25" customHeight="1" x14ac:dyDescent="0.2">
      <c r="B14" s="85" t="s">
        <v>9</v>
      </c>
      <c r="C14" s="109" t="s">
        <v>36</v>
      </c>
      <c r="D14" s="109" t="s">
        <v>36</v>
      </c>
      <c r="E14" s="109" t="s">
        <v>36</v>
      </c>
      <c r="F14" s="109" t="s">
        <v>36</v>
      </c>
      <c r="G14" s="109" t="s">
        <v>36</v>
      </c>
      <c r="H14" s="109" t="s">
        <v>36</v>
      </c>
      <c r="I14" s="109" t="s">
        <v>36</v>
      </c>
      <c r="J14" s="109" t="s">
        <v>36</v>
      </c>
      <c r="K14" s="109" t="s">
        <v>36</v>
      </c>
      <c r="L14" s="109" t="s">
        <v>36</v>
      </c>
      <c r="M14" s="109" t="s">
        <v>36</v>
      </c>
      <c r="N14" s="109" t="s">
        <v>36</v>
      </c>
      <c r="O14" s="109" t="s">
        <v>36</v>
      </c>
      <c r="P14" s="109" t="s">
        <v>36</v>
      </c>
      <c r="Q14" s="109" t="s">
        <v>36</v>
      </c>
      <c r="R14" s="109" t="s">
        <v>36</v>
      </c>
      <c r="S14" s="109" t="s">
        <v>36</v>
      </c>
      <c r="T14" s="109" t="s">
        <v>36</v>
      </c>
      <c r="U14" s="109" t="s">
        <v>36</v>
      </c>
      <c r="V14" s="109" t="s">
        <v>36</v>
      </c>
      <c r="W14" s="109" t="s">
        <v>36</v>
      </c>
      <c r="X14" s="109" t="s">
        <v>36</v>
      </c>
      <c r="Y14" s="109" t="s">
        <v>36</v>
      </c>
      <c r="Z14" s="109" t="s">
        <v>36</v>
      </c>
      <c r="AA14" s="109" t="s">
        <v>36</v>
      </c>
      <c r="AB14" s="109" t="s">
        <v>36</v>
      </c>
      <c r="AC14" s="109" t="s">
        <v>36</v>
      </c>
      <c r="AD14" s="109" t="s">
        <v>36</v>
      </c>
      <c r="AE14" s="109" t="s">
        <v>36</v>
      </c>
      <c r="AF14" s="109">
        <v>5615</v>
      </c>
      <c r="AG14" s="109">
        <v>4189</v>
      </c>
      <c r="AH14" s="109">
        <v>7337</v>
      </c>
      <c r="AI14" s="109">
        <v>4250</v>
      </c>
      <c r="AJ14" s="109">
        <v>5597</v>
      </c>
      <c r="AK14" s="109">
        <v>7345</v>
      </c>
      <c r="AL14" s="109">
        <v>6673</v>
      </c>
      <c r="AM14" s="109">
        <v>9277</v>
      </c>
      <c r="AN14" s="109">
        <v>5272</v>
      </c>
      <c r="AO14" s="109">
        <v>2019</v>
      </c>
      <c r="AP14" s="109">
        <v>4026</v>
      </c>
      <c r="AQ14" s="109">
        <v>1680</v>
      </c>
      <c r="AR14" s="109">
        <v>873</v>
      </c>
      <c r="AS14" s="109">
        <v>1147</v>
      </c>
      <c r="AT14" s="109">
        <v>886</v>
      </c>
      <c r="AU14" s="14">
        <v>539.1</v>
      </c>
      <c r="AV14" s="14">
        <v>798.22434999999996</v>
      </c>
      <c r="AW14" s="14">
        <v>979</v>
      </c>
      <c r="AX14" s="8">
        <v>2306.36</v>
      </c>
      <c r="AY14" s="8">
        <v>997.96016000000009</v>
      </c>
      <c r="AZ14" s="8">
        <v>697</v>
      </c>
    </row>
    <row r="15" spans="2:52" s="11" customFormat="1" ht="20.25" customHeight="1" x14ac:dyDescent="0.2">
      <c r="B15" s="85" t="s">
        <v>10</v>
      </c>
      <c r="C15" s="109" t="s">
        <v>36</v>
      </c>
      <c r="D15" s="109" t="s">
        <v>36</v>
      </c>
      <c r="E15" s="109" t="s">
        <v>36</v>
      </c>
      <c r="F15" s="109" t="s">
        <v>36</v>
      </c>
      <c r="G15" s="109" t="s">
        <v>36</v>
      </c>
      <c r="H15" s="109" t="s">
        <v>36</v>
      </c>
      <c r="I15" s="109" t="s">
        <v>36</v>
      </c>
      <c r="J15" s="109" t="s">
        <v>36</v>
      </c>
      <c r="K15" s="109" t="s">
        <v>36</v>
      </c>
      <c r="L15" s="109" t="s">
        <v>36</v>
      </c>
      <c r="M15" s="109" t="s">
        <v>36</v>
      </c>
      <c r="N15" s="109" t="s">
        <v>36</v>
      </c>
      <c r="O15" s="109" t="s">
        <v>36</v>
      </c>
      <c r="P15" s="109" t="s">
        <v>36</v>
      </c>
      <c r="Q15" s="109" t="s">
        <v>36</v>
      </c>
      <c r="R15" s="109" t="s">
        <v>36</v>
      </c>
      <c r="S15" s="109" t="s">
        <v>36</v>
      </c>
      <c r="T15" s="109" t="s">
        <v>36</v>
      </c>
      <c r="U15" s="109" t="s">
        <v>36</v>
      </c>
      <c r="V15" s="109" t="s">
        <v>36</v>
      </c>
      <c r="W15" s="109" t="s">
        <v>36</v>
      </c>
      <c r="X15" s="109" t="s">
        <v>36</v>
      </c>
      <c r="Y15" s="109" t="s">
        <v>36</v>
      </c>
      <c r="Z15" s="109" t="s">
        <v>36</v>
      </c>
      <c r="AA15" s="109" t="s">
        <v>36</v>
      </c>
      <c r="AB15" s="109" t="s">
        <v>36</v>
      </c>
      <c r="AC15" s="109" t="s">
        <v>36</v>
      </c>
      <c r="AD15" s="109" t="s">
        <v>36</v>
      </c>
      <c r="AE15" s="109" t="s">
        <v>36</v>
      </c>
      <c r="AF15" s="109">
        <v>3863</v>
      </c>
      <c r="AG15" s="109">
        <v>4353</v>
      </c>
      <c r="AH15" s="109">
        <v>6574</v>
      </c>
      <c r="AI15" s="109">
        <v>7913</v>
      </c>
      <c r="AJ15" s="109">
        <v>9264</v>
      </c>
      <c r="AK15" s="109">
        <v>10141</v>
      </c>
      <c r="AL15" s="109">
        <v>61574</v>
      </c>
      <c r="AM15" s="109">
        <v>72631</v>
      </c>
      <c r="AN15" s="109">
        <v>21441</v>
      </c>
      <c r="AO15" s="109">
        <v>7941</v>
      </c>
      <c r="AP15" s="109">
        <v>8532</v>
      </c>
      <c r="AQ15" s="109">
        <v>2857</v>
      </c>
      <c r="AR15" s="109">
        <v>884</v>
      </c>
      <c r="AS15" s="109">
        <v>866</v>
      </c>
      <c r="AT15" s="109">
        <v>666</v>
      </c>
      <c r="AU15" s="14">
        <v>1494.17</v>
      </c>
      <c r="AV15" s="14">
        <v>986.68299999999999</v>
      </c>
      <c r="AW15" s="14">
        <v>2937.28</v>
      </c>
      <c r="AX15" s="8">
        <v>2696.0970000000002</v>
      </c>
      <c r="AY15" s="8">
        <v>1722.1209500000002</v>
      </c>
      <c r="AZ15" s="8">
        <v>5088</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row>
    <row r="19" spans="1:52" s="91" customFormat="1" ht="13.5" customHeight="1" x14ac:dyDescent="0.15">
      <c r="B19" s="92" t="s">
        <v>46</v>
      </c>
      <c r="C19" s="92"/>
      <c r="D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51</v>
      </c>
      <c r="C22" s="92"/>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sheetData>
  <mergeCells count="2">
    <mergeCell ref="B20:C20"/>
    <mergeCell ref="B1:AZ1"/>
  </mergeCells>
  <hyperlinks>
    <hyperlink ref="B26" location="Contents!A1" display="(Back to contents)" xr:uid="{00000000-0004-0000-4200-000000000000}"/>
    <hyperlink ref="B20" r:id="rId1" xr:uid="{00000000-0004-0000-4200-000001000000}"/>
    <hyperlink ref="B20:C20" r:id="rId2" display="https://estatistica.madeira.gov.pt/" xr:uid="{00000000-0004-0000-42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AZ29"/>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562</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3" customFormat="1" ht="20.25" customHeight="1" x14ac:dyDescent="0.2">
      <c r="B4" s="80" t="s">
        <v>11</v>
      </c>
      <c r="C4" s="130">
        <v>705.12065921130079</v>
      </c>
      <c r="D4" s="130">
        <v>553.67564170349465</v>
      </c>
      <c r="E4" s="130">
        <v>774.56330244111689</v>
      </c>
      <c r="F4" s="130">
        <v>952.94839436956943</v>
      </c>
      <c r="G4" s="130">
        <v>664.95246456040945</v>
      </c>
      <c r="H4" s="130">
        <v>1125.7619137877714</v>
      </c>
      <c r="I4" s="130">
        <v>819.21070220767956</v>
      </c>
      <c r="J4" s="130">
        <v>1989.7646671521634</v>
      </c>
      <c r="K4" s="130">
        <v>3006.2200097764385</v>
      </c>
      <c r="L4" s="130">
        <v>4163.4361189533229</v>
      </c>
      <c r="M4" s="130">
        <v>5202.9907921908198</v>
      </c>
      <c r="N4" s="130">
        <v>11082.536088027853</v>
      </c>
      <c r="O4" s="130">
        <v>5637.3140730838686</v>
      </c>
      <c r="P4" s="130">
        <v>5345.2878562663982</v>
      </c>
      <c r="Q4" s="130">
        <v>3532.4118873514831</v>
      </c>
      <c r="R4" s="130">
        <v>5012.4649594477314</v>
      </c>
      <c r="S4" s="130">
        <v>28786.414740475455</v>
      </c>
      <c r="T4" s="130">
        <v>9483.2703185323371</v>
      </c>
      <c r="U4" s="130">
        <v>9570.5449865823375</v>
      </c>
      <c r="V4" s="130">
        <v>14909.069143364492</v>
      </c>
      <c r="W4" s="130">
        <v>9696.6311190032029</v>
      </c>
      <c r="X4" s="130">
        <v>27448.84827565567</v>
      </c>
      <c r="Y4" s="130">
        <v>21518.141279516367</v>
      </c>
      <c r="Z4" s="130">
        <v>41370.297582825391</v>
      </c>
      <c r="AA4" s="130">
        <v>50094.272802545871</v>
      </c>
      <c r="AB4" s="130">
        <v>70614.818287926086</v>
      </c>
      <c r="AC4" s="130">
        <v>104772.49827914726</v>
      </c>
      <c r="AD4" s="130">
        <v>217745.23398609352</v>
      </c>
      <c r="AE4" s="130">
        <v>267281</v>
      </c>
      <c r="AF4" s="130">
        <v>259233</v>
      </c>
      <c r="AG4" s="130">
        <v>274815</v>
      </c>
      <c r="AH4" s="130">
        <v>416960</v>
      </c>
      <c r="AI4" s="130">
        <v>346016</v>
      </c>
      <c r="AJ4" s="130">
        <v>394406</v>
      </c>
      <c r="AK4" s="130">
        <v>503911</v>
      </c>
      <c r="AL4" s="130">
        <v>632836</v>
      </c>
      <c r="AM4" s="130">
        <v>639248</v>
      </c>
      <c r="AN4" s="130">
        <v>374600</v>
      </c>
      <c r="AO4" s="130">
        <v>276660</v>
      </c>
      <c r="AP4" s="130">
        <v>301083</v>
      </c>
      <c r="AQ4" s="130">
        <v>117418</v>
      </c>
      <c r="AR4" s="130">
        <v>35923</v>
      </c>
      <c r="AS4" s="130">
        <v>40227</v>
      </c>
      <c r="AT4" s="130">
        <v>36438</v>
      </c>
      <c r="AU4" s="108">
        <v>57789</v>
      </c>
      <c r="AV4" s="130">
        <v>67514</v>
      </c>
      <c r="AW4" s="130">
        <v>112003</v>
      </c>
      <c r="AX4" s="130">
        <v>127815.85578999999</v>
      </c>
      <c r="AY4" s="131">
        <v>118211.94472999999</v>
      </c>
      <c r="AZ4" s="131">
        <v>105535</v>
      </c>
    </row>
    <row r="5" spans="2:52" s="11" customFormat="1" ht="20.25" customHeight="1" x14ac:dyDescent="0.2">
      <c r="B5" s="85" t="s">
        <v>0</v>
      </c>
      <c r="C5" s="109" t="s">
        <v>36</v>
      </c>
      <c r="D5" s="109" t="s">
        <v>36</v>
      </c>
      <c r="E5" s="109" t="s">
        <v>36</v>
      </c>
      <c r="F5" s="109" t="s">
        <v>36</v>
      </c>
      <c r="G5" s="109" t="s">
        <v>36</v>
      </c>
      <c r="H5" s="109" t="s">
        <v>36</v>
      </c>
      <c r="I5" s="109" t="s">
        <v>36</v>
      </c>
      <c r="J5" s="109" t="s">
        <v>36</v>
      </c>
      <c r="K5" s="109" t="s">
        <v>36</v>
      </c>
      <c r="L5" s="109" t="s">
        <v>36</v>
      </c>
      <c r="M5" s="109" t="s">
        <v>36</v>
      </c>
      <c r="N5" s="109" t="s">
        <v>36</v>
      </c>
      <c r="O5" s="109" t="s">
        <v>36</v>
      </c>
      <c r="P5" s="109" t="s">
        <v>36</v>
      </c>
      <c r="Q5" s="109" t="s">
        <v>36</v>
      </c>
      <c r="R5" s="109" t="s">
        <v>36</v>
      </c>
      <c r="S5" s="109" t="s">
        <v>36</v>
      </c>
      <c r="T5" s="109" t="s">
        <v>36</v>
      </c>
      <c r="U5" s="109" t="s">
        <v>36</v>
      </c>
      <c r="V5" s="109" t="s">
        <v>36</v>
      </c>
      <c r="W5" s="109" t="s">
        <v>36</v>
      </c>
      <c r="X5" s="109" t="s">
        <v>36</v>
      </c>
      <c r="Y5" s="109" t="s">
        <v>36</v>
      </c>
      <c r="Z5" s="109" t="s">
        <v>36</v>
      </c>
      <c r="AA5" s="109" t="s">
        <v>36</v>
      </c>
      <c r="AB5" s="109" t="s">
        <v>36</v>
      </c>
      <c r="AC5" s="109" t="s">
        <v>36</v>
      </c>
      <c r="AD5" s="109" t="s">
        <v>36</v>
      </c>
      <c r="AE5" s="109" t="s">
        <v>36</v>
      </c>
      <c r="AF5" s="109">
        <v>5608</v>
      </c>
      <c r="AG5" s="109">
        <v>7329</v>
      </c>
      <c r="AH5" s="109">
        <v>8095</v>
      </c>
      <c r="AI5" s="109">
        <v>7193</v>
      </c>
      <c r="AJ5" s="109">
        <v>10335</v>
      </c>
      <c r="AK5" s="109">
        <v>11896</v>
      </c>
      <c r="AL5" s="109">
        <v>12713</v>
      </c>
      <c r="AM5" s="109">
        <v>13475</v>
      </c>
      <c r="AN5" s="109">
        <v>10217</v>
      </c>
      <c r="AO5" s="109">
        <v>15469</v>
      </c>
      <c r="AP5" s="109">
        <v>17385</v>
      </c>
      <c r="AQ5" s="109">
        <v>2646</v>
      </c>
      <c r="AR5" s="109">
        <v>1176</v>
      </c>
      <c r="AS5" s="109">
        <v>924</v>
      </c>
      <c r="AT5" s="109">
        <v>1075</v>
      </c>
      <c r="AU5" s="14">
        <v>1751</v>
      </c>
      <c r="AV5" s="109">
        <v>2790</v>
      </c>
      <c r="AW5" s="109">
        <v>2389</v>
      </c>
      <c r="AX5" s="109">
        <v>2466.636</v>
      </c>
      <c r="AY5" s="8">
        <v>2425.7673599999998</v>
      </c>
      <c r="AZ5" s="8">
        <v>1924</v>
      </c>
    </row>
    <row r="6" spans="2:52" s="11" customFormat="1" ht="20.25" customHeight="1" x14ac:dyDescent="0.2">
      <c r="B6" s="85" t="s">
        <v>1</v>
      </c>
      <c r="C6" s="109" t="s">
        <v>36</v>
      </c>
      <c r="D6" s="109" t="s">
        <v>36</v>
      </c>
      <c r="E6" s="109" t="s">
        <v>36</v>
      </c>
      <c r="F6" s="109" t="s">
        <v>36</v>
      </c>
      <c r="G6" s="109" t="s">
        <v>36</v>
      </c>
      <c r="H6" s="109" t="s">
        <v>36</v>
      </c>
      <c r="I6" s="109" t="s">
        <v>36</v>
      </c>
      <c r="J6" s="109" t="s">
        <v>36</v>
      </c>
      <c r="K6" s="109" t="s">
        <v>36</v>
      </c>
      <c r="L6" s="109" t="s">
        <v>36</v>
      </c>
      <c r="M6" s="109" t="s">
        <v>36</v>
      </c>
      <c r="N6" s="109" t="s">
        <v>36</v>
      </c>
      <c r="O6" s="109" t="s">
        <v>36</v>
      </c>
      <c r="P6" s="109" t="s">
        <v>36</v>
      </c>
      <c r="Q6" s="109" t="s">
        <v>36</v>
      </c>
      <c r="R6" s="109" t="s">
        <v>36</v>
      </c>
      <c r="S6" s="109" t="s">
        <v>36</v>
      </c>
      <c r="T6" s="109" t="s">
        <v>36</v>
      </c>
      <c r="U6" s="109" t="s">
        <v>36</v>
      </c>
      <c r="V6" s="109" t="s">
        <v>36</v>
      </c>
      <c r="W6" s="109" t="s">
        <v>36</v>
      </c>
      <c r="X6" s="109" t="s">
        <v>36</v>
      </c>
      <c r="Y6" s="109" t="s">
        <v>36</v>
      </c>
      <c r="Z6" s="109" t="s">
        <v>36</v>
      </c>
      <c r="AA6" s="109" t="s">
        <v>36</v>
      </c>
      <c r="AB6" s="109" t="s">
        <v>36</v>
      </c>
      <c r="AC6" s="109" t="s">
        <v>36</v>
      </c>
      <c r="AD6" s="109" t="s">
        <v>36</v>
      </c>
      <c r="AE6" s="109" t="s">
        <v>36</v>
      </c>
      <c r="AF6" s="109">
        <v>19186</v>
      </c>
      <c r="AG6" s="109">
        <v>21219</v>
      </c>
      <c r="AH6" s="109">
        <v>45169</v>
      </c>
      <c r="AI6" s="109">
        <v>22349</v>
      </c>
      <c r="AJ6" s="109">
        <v>26537</v>
      </c>
      <c r="AK6" s="109">
        <v>36867</v>
      </c>
      <c r="AL6" s="109">
        <v>37010</v>
      </c>
      <c r="AM6" s="109">
        <v>50286</v>
      </c>
      <c r="AN6" s="109">
        <v>30044</v>
      </c>
      <c r="AO6" s="109">
        <v>25600</v>
      </c>
      <c r="AP6" s="109">
        <v>23742</v>
      </c>
      <c r="AQ6" s="109">
        <v>6755</v>
      </c>
      <c r="AR6" s="109">
        <v>2389</v>
      </c>
      <c r="AS6" s="109">
        <v>2989</v>
      </c>
      <c r="AT6" s="109">
        <v>2064</v>
      </c>
      <c r="AU6" s="14">
        <v>4155</v>
      </c>
      <c r="AV6" s="109">
        <v>4363</v>
      </c>
      <c r="AW6" s="109">
        <v>8670</v>
      </c>
      <c r="AX6" s="109">
        <v>8686.70694</v>
      </c>
      <c r="AY6" s="8">
        <v>10071.124300000001</v>
      </c>
      <c r="AZ6" s="8">
        <v>7064</v>
      </c>
    </row>
    <row r="7" spans="2:52" s="11" customFormat="1" ht="20.25" customHeight="1" x14ac:dyDescent="0.2">
      <c r="B7" s="85" t="s">
        <v>2</v>
      </c>
      <c r="C7" s="109" t="s">
        <v>36</v>
      </c>
      <c r="D7" s="109" t="s">
        <v>36</v>
      </c>
      <c r="E7" s="109" t="s">
        <v>36</v>
      </c>
      <c r="F7" s="109" t="s">
        <v>36</v>
      </c>
      <c r="G7" s="109" t="s">
        <v>36</v>
      </c>
      <c r="H7" s="109" t="s">
        <v>36</v>
      </c>
      <c r="I7" s="109" t="s">
        <v>36</v>
      </c>
      <c r="J7" s="109" t="s">
        <v>36</v>
      </c>
      <c r="K7" s="109" t="s">
        <v>36</v>
      </c>
      <c r="L7" s="109" t="s">
        <v>36</v>
      </c>
      <c r="M7" s="109" t="s">
        <v>36</v>
      </c>
      <c r="N7" s="109" t="s">
        <v>36</v>
      </c>
      <c r="O7" s="109" t="s">
        <v>36</v>
      </c>
      <c r="P7" s="109" t="s">
        <v>36</v>
      </c>
      <c r="Q7" s="109" t="s">
        <v>36</v>
      </c>
      <c r="R7" s="109" t="s">
        <v>36</v>
      </c>
      <c r="S7" s="109" t="s">
        <v>36</v>
      </c>
      <c r="T7" s="109" t="s">
        <v>36</v>
      </c>
      <c r="U7" s="109" t="s">
        <v>36</v>
      </c>
      <c r="V7" s="109" t="s">
        <v>36</v>
      </c>
      <c r="W7" s="109" t="s">
        <v>36</v>
      </c>
      <c r="X7" s="109" t="s">
        <v>36</v>
      </c>
      <c r="Y7" s="109" t="s">
        <v>36</v>
      </c>
      <c r="Z7" s="109" t="s">
        <v>36</v>
      </c>
      <c r="AA7" s="109" t="s">
        <v>36</v>
      </c>
      <c r="AB7" s="109" t="s">
        <v>36</v>
      </c>
      <c r="AC7" s="109" t="s">
        <v>36</v>
      </c>
      <c r="AD7" s="109" t="s">
        <v>36</v>
      </c>
      <c r="AE7" s="109" t="s">
        <v>36</v>
      </c>
      <c r="AF7" s="109">
        <v>160225</v>
      </c>
      <c r="AG7" s="109">
        <v>163164</v>
      </c>
      <c r="AH7" s="109">
        <v>239591</v>
      </c>
      <c r="AI7" s="109">
        <v>203961</v>
      </c>
      <c r="AJ7" s="109">
        <v>228398</v>
      </c>
      <c r="AK7" s="109">
        <v>263738</v>
      </c>
      <c r="AL7" s="109">
        <v>345944</v>
      </c>
      <c r="AM7" s="109">
        <v>309703</v>
      </c>
      <c r="AN7" s="109">
        <v>192396</v>
      </c>
      <c r="AO7" s="109">
        <v>138212</v>
      </c>
      <c r="AP7" s="109">
        <v>161493</v>
      </c>
      <c r="AQ7" s="109">
        <v>62636</v>
      </c>
      <c r="AR7" s="109">
        <v>18073</v>
      </c>
      <c r="AS7" s="109">
        <v>21992</v>
      </c>
      <c r="AT7" s="109">
        <v>20906</v>
      </c>
      <c r="AU7" s="14">
        <v>36314</v>
      </c>
      <c r="AV7" s="109">
        <v>37927</v>
      </c>
      <c r="AW7" s="109">
        <v>65086</v>
      </c>
      <c r="AX7" s="109">
        <v>76411.71768999999</v>
      </c>
      <c r="AY7" s="8">
        <v>66987.361719999986</v>
      </c>
      <c r="AZ7" s="8">
        <v>57174</v>
      </c>
    </row>
    <row r="8" spans="2:52" s="11" customFormat="1" ht="20.25" customHeight="1" x14ac:dyDescent="0.2">
      <c r="B8" s="85" t="s">
        <v>3</v>
      </c>
      <c r="C8" s="109" t="s">
        <v>36</v>
      </c>
      <c r="D8" s="109" t="s">
        <v>36</v>
      </c>
      <c r="E8" s="109" t="s">
        <v>36</v>
      </c>
      <c r="F8" s="109" t="s">
        <v>36</v>
      </c>
      <c r="G8" s="109" t="s">
        <v>36</v>
      </c>
      <c r="H8" s="109" t="s">
        <v>36</v>
      </c>
      <c r="I8" s="109" t="s">
        <v>36</v>
      </c>
      <c r="J8" s="109" t="s">
        <v>36</v>
      </c>
      <c r="K8" s="109" t="s">
        <v>36</v>
      </c>
      <c r="L8" s="109" t="s">
        <v>36</v>
      </c>
      <c r="M8" s="109" t="s">
        <v>36</v>
      </c>
      <c r="N8" s="109" t="s">
        <v>36</v>
      </c>
      <c r="O8" s="109" t="s">
        <v>36</v>
      </c>
      <c r="P8" s="109" t="s">
        <v>36</v>
      </c>
      <c r="Q8" s="109" t="s">
        <v>36</v>
      </c>
      <c r="R8" s="109" t="s">
        <v>36</v>
      </c>
      <c r="S8" s="109" t="s">
        <v>36</v>
      </c>
      <c r="T8" s="109" t="s">
        <v>36</v>
      </c>
      <c r="U8" s="109" t="s">
        <v>36</v>
      </c>
      <c r="V8" s="109" t="s">
        <v>36</v>
      </c>
      <c r="W8" s="109" t="s">
        <v>36</v>
      </c>
      <c r="X8" s="109" t="s">
        <v>36</v>
      </c>
      <c r="Y8" s="109" t="s">
        <v>36</v>
      </c>
      <c r="Z8" s="109" t="s">
        <v>36</v>
      </c>
      <c r="AA8" s="109" t="s">
        <v>36</v>
      </c>
      <c r="AB8" s="109" t="s">
        <v>36</v>
      </c>
      <c r="AC8" s="109" t="s">
        <v>36</v>
      </c>
      <c r="AD8" s="109" t="s">
        <v>36</v>
      </c>
      <c r="AE8" s="109" t="s">
        <v>36</v>
      </c>
      <c r="AF8" s="109">
        <v>8094</v>
      </c>
      <c r="AG8" s="109">
        <v>11770</v>
      </c>
      <c r="AH8" s="109">
        <v>21909</v>
      </c>
      <c r="AI8" s="109">
        <v>15780</v>
      </c>
      <c r="AJ8" s="109">
        <v>20963</v>
      </c>
      <c r="AK8" s="109">
        <v>46021</v>
      </c>
      <c r="AL8" s="109">
        <v>28578</v>
      </c>
      <c r="AM8" s="109">
        <v>30214</v>
      </c>
      <c r="AN8" s="109">
        <v>17459</v>
      </c>
      <c r="AO8" s="109">
        <v>16654</v>
      </c>
      <c r="AP8" s="109">
        <v>16854</v>
      </c>
      <c r="AQ8" s="109">
        <v>7150</v>
      </c>
      <c r="AR8" s="109">
        <v>2217</v>
      </c>
      <c r="AS8" s="109">
        <v>1835</v>
      </c>
      <c r="AT8" s="109">
        <v>1132</v>
      </c>
      <c r="AU8" s="14">
        <v>1699</v>
      </c>
      <c r="AV8" s="109">
        <v>3424</v>
      </c>
      <c r="AW8" s="109">
        <v>5285</v>
      </c>
      <c r="AX8" s="109">
        <v>5606.5896500000008</v>
      </c>
      <c r="AY8" s="8">
        <v>5529.1170700000002</v>
      </c>
      <c r="AZ8" s="8">
        <v>4532</v>
      </c>
    </row>
    <row r="9" spans="2:52" s="11" customFormat="1" ht="20.25" customHeight="1" x14ac:dyDescent="0.2">
      <c r="B9" s="85" t="s">
        <v>4</v>
      </c>
      <c r="C9" s="109" t="s">
        <v>36</v>
      </c>
      <c r="D9" s="109" t="s">
        <v>36</v>
      </c>
      <c r="E9" s="109" t="s">
        <v>36</v>
      </c>
      <c r="F9" s="109" t="s">
        <v>36</v>
      </c>
      <c r="G9" s="109" t="s">
        <v>36</v>
      </c>
      <c r="H9" s="109" t="s">
        <v>36</v>
      </c>
      <c r="I9" s="109" t="s">
        <v>36</v>
      </c>
      <c r="J9" s="109" t="s">
        <v>36</v>
      </c>
      <c r="K9" s="109" t="s">
        <v>36</v>
      </c>
      <c r="L9" s="109" t="s">
        <v>36</v>
      </c>
      <c r="M9" s="109" t="s">
        <v>36</v>
      </c>
      <c r="N9" s="109" t="s">
        <v>36</v>
      </c>
      <c r="O9" s="109" t="s">
        <v>36</v>
      </c>
      <c r="P9" s="109" t="s">
        <v>36</v>
      </c>
      <c r="Q9" s="109" t="s">
        <v>36</v>
      </c>
      <c r="R9" s="109" t="s">
        <v>36</v>
      </c>
      <c r="S9" s="109" t="s">
        <v>36</v>
      </c>
      <c r="T9" s="109" t="s">
        <v>36</v>
      </c>
      <c r="U9" s="109" t="s">
        <v>36</v>
      </c>
      <c r="V9" s="109" t="s">
        <v>36</v>
      </c>
      <c r="W9" s="109" t="s">
        <v>36</v>
      </c>
      <c r="X9" s="109" t="s">
        <v>36</v>
      </c>
      <c r="Y9" s="109" t="s">
        <v>36</v>
      </c>
      <c r="Z9" s="109" t="s">
        <v>36</v>
      </c>
      <c r="AA9" s="109" t="s">
        <v>36</v>
      </c>
      <c r="AB9" s="109" t="s">
        <v>36</v>
      </c>
      <c r="AC9" s="109" t="s">
        <v>36</v>
      </c>
      <c r="AD9" s="109" t="s">
        <v>36</v>
      </c>
      <c r="AE9" s="109" t="s">
        <v>36</v>
      </c>
      <c r="AF9" s="109">
        <v>4879</v>
      </c>
      <c r="AG9" s="109">
        <v>6338</v>
      </c>
      <c r="AH9" s="109">
        <v>6395</v>
      </c>
      <c r="AI9" s="109">
        <v>7618</v>
      </c>
      <c r="AJ9" s="109">
        <v>8557</v>
      </c>
      <c r="AK9" s="109">
        <v>8235</v>
      </c>
      <c r="AL9" s="109">
        <v>6407</v>
      </c>
      <c r="AM9" s="109">
        <v>9049</v>
      </c>
      <c r="AN9" s="109">
        <v>8713</v>
      </c>
      <c r="AO9" s="109">
        <v>6126</v>
      </c>
      <c r="AP9" s="109">
        <v>4331</v>
      </c>
      <c r="AQ9" s="109">
        <v>3635</v>
      </c>
      <c r="AR9" s="109">
        <v>936</v>
      </c>
      <c r="AS9" s="109">
        <v>344</v>
      </c>
      <c r="AT9" s="109">
        <v>663</v>
      </c>
      <c r="AU9" s="14">
        <v>471</v>
      </c>
      <c r="AV9" s="109">
        <v>1416</v>
      </c>
      <c r="AW9" s="109">
        <v>1425</v>
      </c>
      <c r="AX9" s="109">
        <v>2630.32</v>
      </c>
      <c r="AY9" s="8">
        <v>2284.34</v>
      </c>
      <c r="AZ9" s="8">
        <v>1321</v>
      </c>
    </row>
    <row r="10" spans="2:52" s="11" customFormat="1" ht="20.25" customHeight="1" x14ac:dyDescent="0.2">
      <c r="B10" s="85" t="s">
        <v>5</v>
      </c>
      <c r="C10" s="109" t="s">
        <v>36</v>
      </c>
      <c r="D10" s="109" t="s">
        <v>36</v>
      </c>
      <c r="E10" s="109" t="s">
        <v>36</v>
      </c>
      <c r="F10" s="109" t="s">
        <v>36</v>
      </c>
      <c r="G10" s="109" t="s">
        <v>36</v>
      </c>
      <c r="H10" s="109" t="s">
        <v>36</v>
      </c>
      <c r="I10" s="109" t="s">
        <v>36</v>
      </c>
      <c r="J10" s="109" t="s">
        <v>36</v>
      </c>
      <c r="K10" s="109" t="s">
        <v>36</v>
      </c>
      <c r="L10" s="109" t="s">
        <v>36</v>
      </c>
      <c r="M10" s="109" t="s">
        <v>36</v>
      </c>
      <c r="N10" s="109" t="s">
        <v>36</v>
      </c>
      <c r="O10" s="109" t="s">
        <v>36</v>
      </c>
      <c r="P10" s="109" t="s">
        <v>36</v>
      </c>
      <c r="Q10" s="109" t="s">
        <v>36</v>
      </c>
      <c r="R10" s="109" t="s">
        <v>36</v>
      </c>
      <c r="S10" s="109" t="s">
        <v>36</v>
      </c>
      <c r="T10" s="109" t="s">
        <v>36</v>
      </c>
      <c r="U10" s="109" t="s">
        <v>36</v>
      </c>
      <c r="V10" s="109" t="s">
        <v>36</v>
      </c>
      <c r="W10" s="109" t="s">
        <v>36</v>
      </c>
      <c r="X10" s="109" t="s">
        <v>36</v>
      </c>
      <c r="Y10" s="109" t="s">
        <v>36</v>
      </c>
      <c r="Z10" s="109" t="s">
        <v>36</v>
      </c>
      <c r="AA10" s="109" t="s">
        <v>36</v>
      </c>
      <c r="AB10" s="109" t="s">
        <v>36</v>
      </c>
      <c r="AC10" s="109" t="s">
        <v>36</v>
      </c>
      <c r="AD10" s="109" t="s">
        <v>36</v>
      </c>
      <c r="AE10" s="109" t="s">
        <v>36</v>
      </c>
      <c r="AF10" s="109">
        <v>1019</v>
      </c>
      <c r="AG10" s="109">
        <v>1027</v>
      </c>
      <c r="AH10" s="109">
        <v>1491</v>
      </c>
      <c r="AI10" s="109">
        <v>3183</v>
      </c>
      <c r="AJ10" s="109">
        <v>1767</v>
      </c>
      <c r="AK10" s="109">
        <v>2246</v>
      </c>
      <c r="AL10" s="109">
        <v>2696</v>
      </c>
      <c r="AM10" s="109">
        <v>4932</v>
      </c>
      <c r="AN10" s="109">
        <v>1709</v>
      </c>
      <c r="AO10" s="109">
        <v>479</v>
      </c>
      <c r="AP10" s="109">
        <v>1665</v>
      </c>
      <c r="AQ10" s="109">
        <v>643</v>
      </c>
      <c r="AR10" s="109">
        <v>258</v>
      </c>
      <c r="AS10" s="109">
        <v>125</v>
      </c>
      <c r="AT10" s="109">
        <v>138</v>
      </c>
      <c r="AU10" s="14">
        <v>426</v>
      </c>
      <c r="AV10" s="64">
        <v>135</v>
      </c>
      <c r="AW10" s="64">
        <v>460</v>
      </c>
      <c r="AX10" s="64">
        <v>348.92500000000001</v>
      </c>
      <c r="AY10" s="8">
        <v>317.53944000000001</v>
      </c>
      <c r="AZ10" s="8">
        <v>235</v>
      </c>
    </row>
    <row r="11" spans="2:52" s="11" customFormat="1" ht="20.25" customHeight="1" x14ac:dyDescent="0.2">
      <c r="B11" s="85" t="s">
        <v>6</v>
      </c>
      <c r="C11" s="109" t="s">
        <v>36</v>
      </c>
      <c r="D11" s="109" t="s">
        <v>36</v>
      </c>
      <c r="E11" s="109" t="s">
        <v>36</v>
      </c>
      <c r="F11" s="109" t="s">
        <v>36</v>
      </c>
      <c r="G11" s="109" t="s">
        <v>36</v>
      </c>
      <c r="H11" s="109" t="s">
        <v>36</v>
      </c>
      <c r="I11" s="109" t="s">
        <v>36</v>
      </c>
      <c r="J11" s="109" t="s">
        <v>36</v>
      </c>
      <c r="K11" s="109" t="s">
        <v>36</v>
      </c>
      <c r="L11" s="109" t="s">
        <v>36</v>
      </c>
      <c r="M11" s="109" t="s">
        <v>36</v>
      </c>
      <c r="N11" s="109" t="s">
        <v>36</v>
      </c>
      <c r="O11" s="109" t="s">
        <v>36</v>
      </c>
      <c r="P11" s="109" t="s">
        <v>36</v>
      </c>
      <c r="Q11" s="109" t="s">
        <v>36</v>
      </c>
      <c r="R11" s="109" t="s">
        <v>36</v>
      </c>
      <c r="S11" s="109" t="s">
        <v>36</v>
      </c>
      <c r="T11" s="109" t="s">
        <v>36</v>
      </c>
      <c r="U11" s="109" t="s">
        <v>36</v>
      </c>
      <c r="V11" s="109" t="s">
        <v>36</v>
      </c>
      <c r="W11" s="109" t="s">
        <v>36</v>
      </c>
      <c r="X11" s="109" t="s">
        <v>36</v>
      </c>
      <c r="Y11" s="109" t="s">
        <v>36</v>
      </c>
      <c r="Z11" s="109" t="s">
        <v>36</v>
      </c>
      <c r="AA11" s="109" t="s">
        <v>36</v>
      </c>
      <c r="AB11" s="109" t="s">
        <v>36</v>
      </c>
      <c r="AC11" s="109" t="s">
        <v>36</v>
      </c>
      <c r="AD11" s="109" t="s">
        <v>36</v>
      </c>
      <c r="AE11" s="109" t="s">
        <v>36</v>
      </c>
      <c r="AF11" s="109">
        <v>8021</v>
      </c>
      <c r="AG11" s="109">
        <v>10160</v>
      </c>
      <c r="AH11" s="109">
        <v>11832</v>
      </c>
      <c r="AI11" s="109">
        <v>9861</v>
      </c>
      <c r="AJ11" s="109">
        <v>11650</v>
      </c>
      <c r="AK11" s="109">
        <v>13194</v>
      </c>
      <c r="AL11" s="109">
        <v>14654</v>
      </c>
      <c r="AM11" s="109">
        <v>15430</v>
      </c>
      <c r="AN11" s="109">
        <v>9312</v>
      </c>
      <c r="AO11" s="109">
        <v>9208</v>
      </c>
      <c r="AP11" s="109">
        <v>7670</v>
      </c>
      <c r="AQ11" s="109">
        <v>5269</v>
      </c>
      <c r="AR11" s="109">
        <v>1091</v>
      </c>
      <c r="AS11" s="109">
        <v>779</v>
      </c>
      <c r="AT11" s="109">
        <v>751</v>
      </c>
      <c r="AU11" s="14">
        <v>1291</v>
      </c>
      <c r="AV11" s="109">
        <v>884</v>
      </c>
      <c r="AW11" s="109">
        <v>2023</v>
      </c>
      <c r="AX11" s="109">
        <v>2504.4729199999997</v>
      </c>
      <c r="AY11" s="8">
        <v>3131.21965</v>
      </c>
      <c r="AZ11" s="8">
        <v>3098</v>
      </c>
    </row>
    <row r="12" spans="2:52" s="11" customFormat="1" ht="20.25" customHeight="1" x14ac:dyDescent="0.2">
      <c r="B12" s="85" t="s">
        <v>7</v>
      </c>
      <c r="C12" s="109" t="s">
        <v>36</v>
      </c>
      <c r="D12" s="109" t="s">
        <v>36</v>
      </c>
      <c r="E12" s="109" t="s">
        <v>36</v>
      </c>
      <c r="F12" s="109" t="s">
        <v>36</v>
      </c>
      <c r="G12" s="109" t="s">
        <v>36</v>
      </c>
      <c r="H12" s="109" t="s">
        <v>36</v>
      </c>
      <c r="I12" s="109" t="s">
        <v>36</v>
      </c>
      <c r="J12" s="109" t="s">
        <v>36</v>
      </c>
      <c r="K12" s="109" t="s">
        <v>36</v>
      </c>
      <c r="L12" s="109" t="s">
        <v>36</v>
      </c>
      <c r="M12" s="109" t="s">
        <v>36</v>
      </c>
      <c r="N12" s="109" t="s">
        <v>36</v>
      </c>
      <c r="O12" s="109" t="s">
        <v>36</v>
      </c>
      <c r="P12" s="109" t="s">
        <v>36</v>
      </c>
      <c r="Q12" s="109" t="s">
        <v>36</v>
      </c>
      <c r="R12" s="109" t="s">
        <v>36</v>
      </c>
      <c r="S12" s="109" t="s">
        <v>36</v>
      </c>
      <c r="T12" s="109" t="s">
        <v>36</v>
      </c>
      <c r="U12" s="109" t="s">
        <v>36</v>
      </c>
      <c r="V12" s="109" t="s">
        <v>36</v>
      </c>
      <c r="W12" s="109" t="s">
        <v>36</v>
      </c>
      <c r="X12" s="109" t="s">
        <v>36</v>
      </c>
      <c r="Y12" s="109" t="s">
        <v>36</v>
      </c>
      <c r="Z12" s="109" t="s">
        <v>36</v>
      </c>
      <c r="AA12" s="109" t="s">
        <v>36</v>
      </c>
      <c r="AB12" s="109" t="s">
        <v>36</v>
      </c>
      <c r="AC12" s="109" t="s">
        <v>36</v>
      </c>
      <c r="AD12" s="109" t="s">
        <v>36</v>
      </c>
      <c r="AE12" s="109" t="s">
        <v>36</v>
      </c>
      <c r="AF12" s="109">
        <v>36826</v>
      </c>
      <c r="AG12" s="109">
        <v>42215</v>
      </c>
      <c r="AH12" s="109">
        <v>61318</v>
      </c>
      <c r="AI12" s="109">
        <v>59713</v>
      </c>
      <c r="AJ12" s="109">
        <v>66946</v>
      </c>
      <c r="AK12" s="109">
        <v>95684</v>
      </c>
      <c r="AL12" s="109">
        <v>108618</v>
      </c>
      <c r="AM12" s="109">
        <v>119555</v>
      </c>
      <c r="AN12" s="109">
        <v>73653</v>
      </c>
      <c r="AO12" s="109">
        <v>50664</v>
      </c>
      <c r="AP12" s="109">
        <v>49957</v>
      </c>
      <c r="AQ12" s="109">
        <v>22392</v>
      </c>
      <c r="AR12" s="109">
        <v>7623</v>
      </c>
      <c r="AS12" s="109">
        <v>7941</v>
      </c>
      <c r="AT12" s="109">
        <v>7393</v>
      </c>
      <c r="AU12" s="14">
        <v>8599</v>
      </c>
      <c r="AV12" s="109">
        <v>14304</v>
      </c>
      <c r="AW12" s="109">
        <v>21271</v>
      </c>
      <c r="AX12" s="109">
        <v>23511.939149999998</v>
      </c>
      <c r="AY12" s="8">
        <v>23804.984079999998</v>
      </c>
      <c r="AZ12" s="8">
        <v>23273</v>
      </c>
    </row>
    <row r="13" spans="2:52" s="11" customFormat="1" ht="20.25" customHeight="1" x14ac:dyDescent="0.2">
      <c r="B13" s="85" t="s">
        <v>8</v>
      </c>
      <c r="C13" s="109" t="s">
        <v>36</v>
      </c>
      <c r="D13" s="109" t="s">
        <v>36</v>
      </c>
      <c r="E13" s="109" t="s">
        <v>36</v>
      </c>
      <c r="F13" s="109" t="s">
        <v>36</v>
      </c>
      <c r="G13" s="109" t="s">
        <v>36</v>
      </c>
      <c r="H13" s="109" t="s">
        <v>36</v>
      </c>
      <c r="I13" s="109" t="s">
        <v>36</v>
      </c>
      <c r="J13" s="109" t="s">
        <v>36</v>
      </c>
      <c r="K13" s="109" t="s">
        <v>36</v>
      </c>
      <c r="L13" s="109" t="s">
        <v>36</v>
      </c>
      <c r="M13" s="109" t="s">
        <v>36</v>
      </c>
      <c r="N13" s="109" t="s">
        <v>36</v>
      </c>
      <c r="O13" s="109" t="s">
        <v>36</v>
      </c>
      <c r="P13" s="109" t="s">
        <v>36</v>
      </c>
      <c r="Q13" s="109" t="s">
        <v>36</v>
      </c>
      <c r="R13" s="109" t="s">
        <v>36</v>
      </c>
      <c r="S13" s="109" t="s">
        <v>36</v>
      </c>
      <c r="T13" s="109" t="s">
        <v>36</v>
      </c>
      <c r="U13" s="109" t="s">
        <v>36</v>
      </c>
      <c r="V13" s="109" t="s">
        <v>36</v>
      </c>
      <c r="W13" s="109" t="s">
        <v>36</v>
      </c>
      <c r="X13" s="109" t="s">
        <v>36</v>
      </c>
      <c r="Y13" s="109" t="s">
        <v>36</v>
      </c>
      <c r="Z13" s="109" t="s">
        <v>36</v>
      </c>
      <c r="AA13" s="109" t="s">
        <v>36</v>
      </c>
      <c r="AB13" s="109" t="s">
        <v>36</v>
      </c>
      <c r="AC13" s="109" t="s">
        <v>36</v>
      </c>
      <c r="AD13" s="109" t="s">
        <v>36</v>
      </c>
      <c r="AE13" s="109" t="s">
        <v>36</v>
      </c>
      <c r="AF13" s="109">
        <v>6022</v>
      </c>
      <c r="AG13" s="109">
        <v>3214</v>
      </c>
      <c r="AH13" s="109">
        <v>7597</v>
      </c>
      <c r="AI13" s="109">
        <v>4384</v>
      </c>
      <c r="AJ13" s="109">
        <v>4817</v>
      </c>
      <c r="AK13" s="109">
        <v>8618</v>
      </c>
      <c r="AL13" s="109">
        <v>8390</v>
      </c>
      <c r="AM13" s="109">
        <v>7146</v>
      </c>
      <c r="AN13" s="109">
        <v>5310</v>
      </c>
      <c r="AO13" s="109">
        <v>4518</v>
      </c>
      <c r="AP13" s="109">
        <v>5429</v>
      </c>
      <c r="AQ13" s="109">
        <v>1875</v>
      </c>
      <c r="AR13" s="109">
        <v>770</v>
      </c>
      <c r="AS13" s="109">
        <v>1416</v>
      </c>
      <c r="AT13" s="109">
        <v>915</v>
      </c>
      <c r="AU13" s="14">
        <v>1347</v>
      </c>
      <c r="AV13" s="64">
        <v>485</v>
      </c>
      <c r="AW13" s="64">
        <v>1607</v>
      </c>
      <c r="AX13" s="64">
        <v>996.09143999999992</v>
      </c>
      <c r="AY13" s="8">
        <v>1130.4100000000001</v>
      </c>
      <c r="AZ13" s="8">
        <v>1130</v>
      </c>
    </row>
    <row r="14" spans="2:52" s="11" customFormat="1" ht="20.25" customHeight="1" x14ac:dyDescent="0.2">
      <c r="B14" s="85" t="s">
        <v>9</v>
      </c>
      <c r="C14" s="109" t="s">
        <v>36</v>
      </c>
      <c r="D14" s="109" t="s">
        <v>36</v>
      </c>
      <c r="E14" s="109" t="s">
        <v>36</v>
      </c>
      <c r="F14" s="109" t="s">
        <v>36</v>
      </c>
      <c r="G14" s="109" t="s">
        <v>36</v>
      </c>
      <c r="H14" s="109" t="s">
        <v>36</v>
      </c>
      <c r="I14" s="109" t="s">
        <v>36</v>
      </c>
      <c r="J14" s="109" t="s">
        <v>36</v>
      </c>
      <c r="K14" s="109" t="s">
        <v>36</v>
      </c>
      <c r="L14" s="109" t="s">
        <v>36</v>
      </c>
      <c r="M14" s="109" t="s">
        <v>36</v>
      </c>
      <c r="N14" s="109" t="s">
        <v>36</v>
      </c>
      <c r="O14" s="109" t="s">
        <v>36</v>
      </c>
      <c r="P14" s="109" t="s">
        <v>36</v>
      </c>
      <c r="Q14" s="109" t="s">
        <v>36</v>
      </c>
      <c r="R14" s="109" t="s">
        <v>36</v>
      </c>
      <c r="S14" s="109" t="s">
        <v>36</v>
      </c>
      <c r="T14" s="109" t="s">
        <v>36</v>
      </c>
      <c r="U14" s="109" t="s">
        <v>36</v>
      </c>
      <c r="V14" s="109" t="s">
        <v>36</v>
      </c>
      <c r="W14" s="109" t="s">
        <v>36</v>
      </c>
      <c r="X14" s="109" t="s">
        <v>36</v>
      </c>
      <c r="Y14" s="109" t="s">
        <v>36</v>
      </c>
      <c r="Z14" s="109" t="s">
        <v>36</v>
      </c>
      <c r="AA14" s="109" t="s">
        <v>36</v>
      </c>
      <c r="AB14" s="109" t="s">
        <v>36</v>
      </c>
      <c r="AC14" s="109" t="s">
        <v>36</v>
      </c>
      <c r="AD14" s="109" t="s">
        <v>36</v>
      </c>
      <c r="AE14" s="109" t="s">
        <v>36</v>
      </c>
      <c r="AF14" s="109">
        <v>5491</v>
      </c>
      <c r="AG14" s="109">
        <v>4134</v>
      </c>
      <c r="AH14" s="109">
        <v>6987</v>
      </c>
      <c r="AI14" s="109">
        <v>4063</v>
      </c>
      <c r="AJ14" s="109">
        <v>5172</v>
      </c>
      <c r="AK14" s="109">
        <v>7345</v>
      </c>
      <c r="AL14" s="109">
        <v>6433</v>
      </c>
      <c r="AM14" s="109">
        <v>7177</v>
      </c>
      <c r="AN14" s="109">
        <v>5152</v>
      </c>
      <c r="AO14" s="109">
        <v>2019</v>
      </c>
      <c r="AP14" s="109">
        <v>4026</v>
      </c>
      <c r="AQ14" s="109">
        <v>1680</v>
      </c>
      <c r="AR14" s="109">
        <v>873</v>
      </c>
      <c r="AS14" s="109">
        <v>1132</v>
      </c>
      <c r="AT14" s="109">
        <v>886</v>
      </c>
      <c r="AU14" s="14">
        <v>539</v>
      </c>
      <c r="AV14" s="109">
        <v>798</v>
      </c>
      <c r="AW14" s="109">
        <v>874</v>
      </c>
      <c r="AX14" s="109">
        <v>1956.36</v>
      </c>
      <c r="AY14" s="8">
        <v>882.96016000000009</v>
      </c>
      <c r="AZ14" s="8">
        <v>697</v>
      </c>
    </row>
    <row r="15" spans="2:52" s="11" customFormat="1" ht="20.25" customHeight="1" x14ac:dyDescent="0.2">
      <c r="B15" s="85" t="s">
        <v>10</v>
      </c>
      <c r="C15" s="109" t="s">
        <v>36</v>
      </c>
      <c r="D15" s="109" t="s">
        <v>36</v>
      </c>
      <c r="E15" s="109" t="s">
        <v>36</v>
      </c>
      <c r="F15" s="109" t="s">
        <v>36</v>
      </c>
      <c r="G15" s="109" t="s">
        <v>36</v>
      </c>
      <c r="H15" s="109" t="s">
        <v>36</v>
      </c>
      <c r="I15" s="109" t="s">
        <v>36</v>
      </c>
      <c r="J15" s="109" t="s">
        <v>36</v>
      </c>
      <c r="K15" s="109" t="s">
        <v>36</v>
      </c>
      <c r="L15" s="109" t="s">
        <v>36</v>
      </c>
      <c r="M15" s="109" t="s">
        <v>36</v>
      </c>
      <c r="N15" s="109" t="s">
        <v>36</v>
      </c>
      <c r="O15" s="109" t="s">
        <v>36</v>
      </c>
      <c r="P15" s="109" t="s">
        <v>36</v>
      </c>
      <c r="Q15" s="109" t="s">
        <v>36</v>
      </c>
      <c r="R15" s="109" t="s">
        <v>36</v>
      </c>
      <c r="S15" s="109" t="s">
        <v>36</v>
      </c>
      <c r="T15" s="109" t="s">
        <v>36</v>
      </c>
      <c r="U15" s="109" t="s">
        <v>36</v>
      </c>
      <c r="V15" s="109" t="s">
        <v>36</v>
      </c>
      <c r="W15" s="109" t="s">
        <v>36</v>
      </c>
      <c r="X15" s="109" t="s">
        <v>36</v>
      </c>
      <c r="Y15" s="109" t="s">
        <v>36</v>
      </c>
      <c r="Z15" s="109" t="s">
        <v>36</v>
      </c>
      <c r="AA15" s="109" t="s">
        <v>36</v>
      </c>
      <c r="AB15" s="109" t="s">
        <v>36</v>
      </c>
      <c r="AC15" s="109" t="s">
        <v>36</v>
      </c>
      <c r="AD15" s="109" t="s">
        <v>36</v>
      </c>
      <c r="AE15" s="109" t="s">
        <v>36</v>
      </c>
      <c r="AF15" s="109">
        <v>3863</v>
      </c>
      <c r="AG15" s="109">
        <v>4245</v>
      </c>
      <c r="AH15" s="109">
        <v>6574</v>
      </c>
      <c r="AI15" s="109">
        <v>7913</v>
      </c>
      <c r="AJ15" s="109">
        <v>9264</v>
      </c>
      <c r="AK15" s="109">
        <v>10066</v>
      </c>
      <c r="AL15" s="109">
        <v>61394</v>
      </c>
      <c r="AM15" s="109">
        <v>72281</v>
      </c>
      <c r="AN15" s="109">
        <v>20636</v>
      </c>
      <c r="AO15" s="109">
        <v>7711</v>
      </c>
      <c r="AP15" s="109">
        <v>8532</v>
      </c>
      <c r="AQ15" s="109">
        <v>2737</v>
      </c>
      <c r="AR15" s="109">
        <v>519</v>
      </c>
      <c r="AS15" s="109">
        <v>751</v>
      </c>
      <c r="AT15" s="109">
        <v>516</v>
      </c>
      <c r="AU15" s="14">
        <v>1197</v>
      </c>
      <c r="AV15" s="109">
        <v>987</v>
      </c>
      <c r="AW15" s="109">
        <v>2913</v>
      </c>
      <c r="AX15" s="109">
        <v>2696.0970000000002</v>
      </c>
      <c r="AY15" s="8">
        <v>1647.1209500000002</v>
      </c>
      <c r="AZ15" s="8">
        <v>5088</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row>
    <row r="19" spans="1:52" s="91" customFormat="1" ht="13.5" customHeight="1" x14ac:dyDescent="0.15">
      <c r="B19" s="92" t="s">
        <v>46</v>
      </c>
      <c r="C19" s="92"/>
      <c r="D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51</v>
      </c>
      <c r="C22" s="92"/>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sheetData>
  <mergeCells count="2">
    <mergeCell ref="B20:C20"/>
    <mergeCell ref="B1:AZ1"/>
  </mergeCells>
  <hyperlinks>
    <hyperlink ref="B26" location="Contents!A1" display="(Back to contents)" xr:uid="{00000000-0004-0000-4300-000000000000}"/>
    <hyperlink ref="B20" r:id="rId1" xr:uid="{00000000-0004-0000-4300-000001000000}"/>
    <hyperlink ref="B20:C20" r:id="rId2" display="https://estatistica.madeira.gov.pt/" xr:uid="{00000000-0004-0000-43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AZ29"/>
  <sheetViews>
    <sheetView showGridLines="0" workbookViewId="0">
      <pane xSplit="2" topLeftCell="C1" activePane="topRight" state="frozen"/>
      <selection activeCell="B1" sqref="B1:Q1"/>
      <selection pane="topRight"/>
    </sheetView>
  </sheetViews>
  <sheetFormatPr defaultRowHeight="11.25" x14ac:dyDescent="0.2"/>
  <cols>
    <col min="1" max="1" width="6.7109375" style="73" customWidth="1"/>
    <col min="2" max="2" width="26.7109375" style="73" customWidth="1"/>
    <col min="3" max="18" width="9.28515625" style="73" customWidth="1"/>
    <col min="19" max="16384" width="9.140625" style="73"/>
  </cols>
  <sheetData>
    <row r="1" spans="2:52" ht="30" customHeight="1" x14ac:dyDescent="0.2">
      <c r="B1" s="446" t="s">
        <v>563</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row>
    <row r="2" spans="2:52" ht="21" customHeight="1" x14ac:dyDescent="0.2">
      <c r="B2" s="74"/>
      <c r="C2" s="74"/>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t="s">
        <v>45</v>
      </c>
    </row>
    <row r="3" spans="2:52" s="11" customFormat="1" ht="30" customHeight="1" x14ac:dyDescent="0.2">
      <c r="B3" s="77"/>
      <c r="C3" s="78">
        <v>1971</v>
      </c>
      <c r="D3" s="78">
        <v>1972</v>
      </c>
      <c r="E3" s="78">
        <v>1973</v>
      </c>
      <c r="F3" s="78">
        <v>1974</v>
      </c>
      <c r="G3" s="78">
        <v>1975</v>
      </c>
      <c r="H3" s="78">
        <v>1976</v>
      </c>
      <c r="I3" s="78">
        <v>1977</v>
      </c>
      <c r="J3" s="78">
        <v>1978</v>
      </c>
      <c r="K3" s="78">
        <v>1979</v>
      </c>
      <c r="L3" s="78">
        <v>1980</v>
      </c>
      <c r="M3" s="78">
        <v>1981</v>
      </c>
      <c r="N3" s="78">
        <v>1982</v>
      </c>
      <c r="O3" s="78">
        <v>1983</v>
      </c>
      <c r="P3" s="78">
        <v>1984</v>
      </c>
      <c r="Q3" s="78">
        <v>1985</v>
      </c>
      <c r="R3" s="78">
        <v>1986</v>
      </c>
      <c r="S3" s="78">
        <v>1987</v>
      </c>
      <c r="T3" s="78">
        <v>1988</v>
      </c>
      <c r="U3" s="78">
        <v>1989</v>
      </c>
      <c r="V3" s="78">
        <v>1990</v>
      </c>
      <c r="W3" s="78">
        <v>1991</v>
      </c>
      <c r="X3" s="78">
        <v>1992</v>
      </c>
      <c r="Y3" s="78">
        <v>1993</v>
      </c>
      <c r="Z3" s="78">
        <v>1994</v>
      </c>
      <c r="AA3" s="78">
        <v>1995</v>
      </c>
      <c r="AB3" s="78">
        <v>1996</v>
      </c>
      <c r="AC3" s="78">
        <v>1997</v>
      </c>
      <c r="AD3" s="78">
        <v>1998</v>
      </c>
      <c r="AE3" s="78">
        <v>1999</v>
      </c>
      <c r="AF3" s="78">
        <v>2000</v>
      </c>
      <c r="AG3" s="78">
        <v>2001</v>
      </c>
      <c r="AH3" s="78">
        <v>2002</v>
      </c>
      <c r="AI3" s="78">
        <v>2003</v>
      </c>
      <c r="AJ3" s="78">
        <v>2004</v>
      </c>
      <c r="AK3" s="78">
        <v>2005</v>
      </c>
      <c r="AL3" s="78">
        <v>2006</v>
      </c>
      <c r="AM3" s="78">
        <v>2007</v>
      </c>
      <c r="AN3" s="78">
        <v>2008</v>
      </c>
      <c r="AO3" s="78">
        <v>2009</v>
      </c>
      <c r="AP3" s="78">
        <v>2010</v>
      </c>
      <c r="AQ3" s="78">
        <v>2011</v>
      </c>
      <c r="AR3" s="78">
        <v>2012</v>
      </c>
      <c r="AS3" s="78">
        <v>2013</v>
      </c>
      <c r="AT3" s="78">
        <v>2014</v>
      </c>
      <c r="AU3" s="78">
        <v>2015</v>
      </c>
      <c r="AV3" s="78">
        <v>2016</v>
      </c>
      <c r="AW3" s="79">
        <v>2017</v>
      </c>
      <c r="AX3" s="79">
        <v>2018</v>
      </c>
      <c r="AY3" s="79">
        <v>2019</v>
      </c>
      <c r="AZ3" s="79">
        <v>2020</v>
      </c>
    </row>
    <row r="4" spans="2:52" s="13" customFormat="1" ht="20.25" customHeight="1" x14ac:dyDescent="0.2">
      <c r="B4" s="80" t="s">
        <v>11</v>
      </c>
      <c r="C4" s="130">
        <v>530.32192416276769</v>
      </c>
      <c r="D4" s="130">
        <v>942.47862651011064</v>
      </c>
      <c r="E4" s="130">
        <v>207.94884328767668</v>
      </c>
      <c r="F4" s="130">
        <v>923.67394579064455</v>
      </c>
      <c r="G4" s="130">
        <v>223.2369988328129</v>
      </c>
      <c r="H4" s="130">
        <v>754.38692750471364</v>
      </c>
      <c r="I4" s="130">
        <v>1388.4538262786684</v>
      </c>
      <c r="J4" s="130">
        <v>1109.0771241308446</v>
      </c>
      <c r="K4" s="130">
        <v>2673.7811873385144</v>
      </c>
      <c r="L4" s="130">
        <v>2164.9125607286442</v>
      </c>
      <c r="M4" s="130">
        <v>6436.9868616633912</v>
      </c>
      <c r="N4" s="130">
        <v>9949.646352290978</v>
      </c>
      <c r="O4" s="130">
        <v>7431.1359623307826</v>
      </c>
      <c r="P4" s="130">
        <v>5739.2683632445815</v>
      </c>
      <c r="Q4" s="130">
        <v>718.16921219860137</v>
      </c>
      <c r="R4" s="130">
        <v>1315.0806556199559</v>
      </c>
      <c r="S4" s="130">
        <v>7557.5612773216553</v>
      </c>
      <c r="T4" s="130">
        <v>7257.6241258566852</v>
      </c>
      <c r="U4" s="130">
        <v>9040.0983629453021</v>
      </c>
      <c r="V4" s="130">
        <v>14904.08116439381</v>
      </c>
      <c r="W4" s="130">
        <v>21253.77839407029</v>
      </c>
      <c r="X4" s="130">
        <v>11901.317824044054</v>
      </c>
      <c r="Y4" s="130">
        <v>5312.1976037749027</v>
      </c>
      <c r="Z4" s="130">
        <v>16714.717530750891</v>
      </c>
      <c r="AA4" s="130">
        <v>3965.4432816911244</v>
      </c>
      <c r="AB4" s="130">
        <v>12789.178080825212</v>
      </c>
      <c r="AC4" s="130">
        <v>19243.622868885988</v>
      </c>
      <c r="AD4" s="130">
        <v>28281.840763759341</v>
      </c>
      <c r="AE4" s="130">
        <v>45949</v>
      </c>
      <c r="AF4" s="130">
        <v>21611</v>
      </c>
      <c r="AG4" s="130">
        <v>29651</v>
      </c>
      <c r="AH4" s="130">
        <v>62304</v>
      </c>
      <c r="AI4" s="130">
        <v>104400</v>
      </c>
      <c r="AJ4" s="130">
        <v>146807</v>
      </c>
      <c r="AK4" s="130">
        <v>185199</v>
      </c>
      <c r="AL4" s="130">
        <v>209105</v>
      </c>
      <c r="AM4" s="130">
        <v>164753</v>
      </c>
      <c r="AN4" s="130">
        <v>129305</v>
      </c>
      <c r="AO4" s="130">
        <v>65950</v>
      </c>
      <c r="AP4" s="130">
        <v>20475</v>
      </c>
      <c r="AQ4" s="130">
        <v>14345</v>
      </c>
      <c r="AR4" s="130">
        <v>22735</v>
      </c>
      <c r="AS4" s="130">
        <v>39964</v>
      </c>
      <c r="AT4" s="130">
        <v>30127</v>
      </c>
      <c r="AU4" s="108">
        <v>45303</v>
      </c>
      <c r="AV4" s="130">
        <v>17401</v>
      </c>
      <c r="AW4" s="130">
        <v>13172</v>
      </c>
      <c r="AX4" s="130">
        <v>16869.352439999999</v>
      </c>
      <c r="AY4" s="131">
        <v>14314.12237999999</v>
      </c>
      <c r="AZ4" s="131">
        <v>72774</v>
      </c>
    </row>
    <row r="5" spans="2:52" s="11" customFormat="1" ht="20.25" customHeight="1" x14ac:dyDescent="0.2">
      <c r="B5" s="85" t="s">
        <v>0</v>
      </c>
      <c r="C5" s="109" t="s">
        <v>36</v>
      </c>
      <c r="D5" s="109" t="s">
        <v>36</v>
      </c>
      <c r="E5" s="109" t="s">
        <v>36</v>
      </c>
      <c r="F5" s="109" t="s">
        <v>36</v>
      </c>
      <c r="G5" s="109" t="s">
        <v>36</v>
      </c>
      <c r="H5" s="109" t="s">
        <v>36</v>
      </c>
      <c r="I5" s="109" t="s">
        <v>36</v>
      </c>
      <c r="J5" s="109" t="s">
        <v>36</v>
      </c>
      <c r="K5" s="109" t="s">
        <v>36</v>
      </c>
      <c r="L5" s="109" t="s">
        <v>36</v>
      </c>
      <c r="M5" s="109" t="s">
        <v>36</v>
      </c>
      <c r="N5" s="109" t="s">
        <v>36</v>
      </c>
      <c r="O5" s="109" t="s">
        <v>36</v>
      </c>
      <c r="P5" s="109" t="s">
        <v>36</v>
      </c>
      <c r="Q5" s="109" t="s">
        <v>36</v>
      </c>
      <c r="R5" s="109" t="s">
        <v>36</v>
      </c>
      <c r="S5" s="109" t="s">
        <v>36</v>
      </c>
      <c r="T5" s="109" t="s">
        <v>36</v>
      </c>
      <c r="U5" s="109" t="s">
        <v>36</v>
      </c>
      <c r="V5" s="109" t="s">
        <v>36</v>
      </c>
      <c r="W5" s="109" t="s">
        <v>36</v>
      </c>
      <c r="X5" s="109" t="s">
        <v>36</v>
      </c>
      <c r="Y5" s="109" t="s">
        <v>36</v>
      </c>
      <c r="Z5" s="109" t="s">
        <v>36</v>
      </c>
      <c r="AA5" s="109" t="s">
        <v>36</v>
      </c>
      <c r="AB5" s="109" t="s">
        <v>36</v>
      </c>
      <c r="AC5" s="109" t="s">
        <v>36</v>
      </c>
      <c r="AD5" s="109" t="s">
        <v>36</v>
      </c>
      <c r="AE5" s="109" t="s">
        <v>36</v>
      </c>
      <c r="AF5" s="109">
        <v>60</v>
      </c>
      <c r="AG5" s="109">
        <v>842</v>
      </c>
      <c r="AH5" s="109">
        <v>50</v>
      </c>
      <c r="AI5" s="109">
        <v>1200</v>
      </c>
      <c r="AJ5" s="109">
        <v>162</v>
      </c>
      <c r="AK5" s="109">
        <v>750</v>
      </c>
      <c r="AL5" s="109">
        <v>3485</v>
      </c>
      <c r="AM5" s="109">
        <v>4320</v>
      </c>
      <c r="AN5" s="109">
        <v>900</v>
      </c>
      <c r="AO5" s="64">
        <v>0</v>
      </c>
      <c r="AP5" s="109">
        <v>31</v>
      </c>
      <c r="AQ5" s="109">
        <v>250</v>
      </c>
      <c r="AR5" s="64">
        <v>0</v>
      </c>
      <c r="AS5" s="109">
        <v>33</v>
      </c>
      <c r="AT5" s="64">
        <v>0</v>
      </c>
      <c r="AU5" s="14">
        <v>270</v>
      </c>
      <c r="AV5" s="64">
        <v>0</v>
      </c>
      <c r="AW5" s="64">
        <v>1284</v>
      </c>
      <c r="AX5" s="64">
        <v>70</v>
      </c>
      <c r="AY5" s="8">
        <v>0</v>
      </c>
      <c r="AZ5" s="8">
        <v>4515</v>
      </c>
    </row>
    <row r="6" spans="2:52" s="11" customFormat="1" ht="20.25" customHeight="1" x14ac:dyDescent="0.2">
      <c r="B6" s="85" t="s">
        <v>1</v>
      </c>
      <c r="C6" s="109" t="s">
        <v>36</v>
      </c>
      <c r="D6" s="109" t="s">
        <v>36</v>
      </c>
      <c r="E6" s="109" t="s">
        <v>36</v>
      </c>
      <c r="F6" s="109" t="s">
        <v>36</v>
      </c>
      <c r="G6" s="109" t="s">
        <v>36</v>
      </c>
      <c r="H6" s="109" t="s">
        <v>36</v>
      </c>
      <c r="I6" s="109" t="s">
        <v>36</v>
      </c>
      <c r="J6" s="109" t="s">
        <v>36</v>
      </c>
      <c r="K6" s="109" t="s">
        <v>36</v>
      </c>
      <c r="L6" s="109" t="s">
        <v>36</v>
      </c>
      <c r="M6" s="109" t="s">
        <v>36</v>
      </c>
      <c r="N6" s="109" t="s">
        <v>36</v>
      </c>
      <c r="O6" s="109" t="s">
        <v>36</v>
      </c>
      <c r="P6" s="109" t="s">
        <v>36</v>
      </c>
      <c r="Q6" s="109" t="s">
        <v>36</v>
      </c>
      <c r="R6" s="109" t="s">
        <v>36</v>
      </c>
      <c r="S6" s="109" t="s">
        <v>36</v>
      </c>
      <c r="T6" s="109" t="s">
        <v>36</v>
      </c>
      <c r="U6" s="109" t="s">
        <v>36</v>
      </c>
      <c r="V6" s="109" t="s">
        <v>36</v>
      </c>
      <c r="W6" s="109" t="s">
        <v>36</v>
      </c>
      <c r="X6" s="109" t="s">
        <v>36</v>
      </c>
      <c r="Y6" s="109" t="s">
        <v>36</v>
      </c>
      <c r="Z6" s="109" t="s">
        <v>36</v>
      </c>
      <c r="AA6" s="109" t="s">
        <v>36</v>
      </c>
      <c r="AB6" s="109" t="s">
        <v>36</v>
      </c>
      <c r="AC6" s="109" t="s">
        <v>36</v>
      </c>
      <c r="AD6" s="109" t="s">
        <v>36</v>
      </c>
      <c r="AE6" s="109" t="s">
        <v>36</v>
      </c>
      <c r="AF6" s="109">
        <v>1734</v>
      </c>
      <c r="AG6" s="109">
        <v>2275</v>
      </c>
      <c r="AH6" s="109">
        <v>1397</v>
      </c>
      <c r="AI6" s="109">
        <v>2917</v>
      </c>
      <c r="AJ6" s="109">
        <v>13200</v>
      </c>
      <c r="AK6" s="109">
        <v>4688</v>
      </c>
      <c r="AL6" s="109">
        <v>5447</v>
      </c>
      <c r="AM6" s="109">
        <v>3778</v>
      </c>
      <c r="AN6" s="109">
        <v>10369</v>
      </c>
      <c r="AO6" s="109">
        <v>1930</v>
      </c>
      <c r="AP6" s="109">
        <v>411</v>
      </c>
      <c r="AQ6" s="64">
        <v>0</v>
      </c>
      <c r="AR6" s="109">
        <v>120</v>
      </c>
      <c r="AS6" s="109">
        <v>348</v>
      </c>
      <c r="AT6" s="109">
        <v>188</v>
      </c>
      <c r="AU6" s="14">
        <v>822</v>
      </c>
      <c r="AV6" s="109">
        <v>374</v>
      </c>
      <c r="AW6" s="109">
        <v>160</v>
      </c>
      <c r="AX6" s="109">
        <v>140</v>
      </c>
      <c r="AY6" s="8">
        <v>120</v>
      </c>
      <c r="AZ6" s="8">
        <v>65</v>
      </c>
    </row>
    <row r="7" spans="2:52" s="11" customFormat="1" ht="20.25" customHeight="1" x14ac:dyDescent="0.2">
      <c r="B7" s="85" t="s">
        <v>2</v>
      </c>
      <c r="C7" s="109" t="s">
        <v>36</v>
      </c>
      <c r="D7" s="109" t="s">
        <v>36</v>
      </c>
      <c r="E7" s="109" t="s">
        <v>36</v>
      </c>
      <c r="F7" s="109" t="s">
        <v>36</v>
      </c>
      <c r="G7" s="109" t="s">
        <v>36</v>
      </c>
      <c r="H7" s="109" t="s">
        <v>36</v>
      </c>
      <c r="I7" s="109" t="s">
        <v>36</v>
      </c>
      <c r="J7" s="109" t="s">
        <v>36</v>
      </c>
      <c r="K7" s="109" t="s">
        <v>36</v>
      </c>
      <c r="L7" s="109" t="s">
        <v>36</v>
      </c>
      <c r="M7" s="109" t="s">
        <v>36</v>
      </c>
      <c r="N7" s="109" t="s">
        <v>36</v>
      </c>
      <c r="O7" s="109" t="s">
        <v>36</v>
      </c>
      <c r="P7" s="109" t="s">
        <v>36</v>
      </c>
      <c r="Q7" s="109" t="s">
        <v>36</v>
      </c>
      <c r="R7" s="109" t="s">
        <v>36</v>
      </c>
      <c r="S7" s="109" t="s">
        <v>36</v>
      </c>
      <c r="T7" s="109" t="s">
        <v>36</v>
      </c>
      <c r="U7" s="109" t="s">
        <v>36</v>
      </c>
      <c r="V7" s="109" t="s">
        <v>36</v>
      </c>
      <c r="W7" s="109" t="s">
        <v>36</v>
      </c>
      <c r="X7" s="109" t="s">
        <v>36</v>
      </c>
      <c r="Y7" s="109" t="s">
        <v>36</v>
      </c>
      <c r="Z7" s="109" t="s">
        <v>36</v>
      </c>
      <c r="AA7" s="109" t="s">
        <v>36</v>
      </c>
      <c r="AB7" s="109" t="s">
        <v>36</v>
      </c>
      <c r="AC7" s="109" t="s">
        <v>36</v>
      </c>
      <c r="AD7" s="109" t="s">
        <v>36</v>
      </c>
      <c r="AE7" s="109" t="s">
        <v>36</v>
      </c>
      <c r="AF7" s="109">
        <v>13552</v>
      </c>
      <c r="AG7" s="109">
        <v>22103</v>
      </c>
      <c r="AH7" s="109">
        <v>52011</v>
      </c>
      <c r="AI7" s="109">
        <v>92447</v>
      </c>
      <c r="AJ7" s="109">
        <v>93830</v>
      </c>
      <c r="AK7" s="109">
        <v>165908</v>
      </c>
      <c r="AL7" s="109">
        <v>185694</v>
      </c>
      <c r="AM7" s="109">
        <v>147251</v>
      </c>
      <c r="AN7" s="109">
        <v>106385</v>
      </c>
      <c r="AO7" s="109">
        <v>59515</v>
      </c>
      <c r="AP7" s="109">
        <v>16050</v>
      </c>
      <c r="AQ7" s="109">
        <v>8683</v>
      </c>
      <c r="AR7" s="109">
        <v>20556</v>
      </c>
      <c r="AS7" s="109">
        <v>36451</v>
      </c>
      <c r="AT7" s="109">
        <v>23299</v>
      </c>
      <c r="AU7" s="14">
        <v>43517</v>
      </c>
      <c r="AV7" s="109">
        <v>16072</v>
      </c>
      <c r="AW7" s="109">
        <v>10659</v>
      </c>
      <c r="AX7" s="109">
        <v>13487.764439999999</v>
      </c>
      <c r="AY7" s="8">
        <v>13149.12237999999</v>
      </c>
      <c r="AZ7" s="8">
        <v>66954</v>
      </c>
    </row>
    <row r="8" spans="2:52" s="11" customFormat="1" ht="20.25" customHeight="1" x14ac:dyDescent="0.2">
      <c r="B8" s="85" t="s">
        <v>3</v>
      </c>
      <c r="C8" s="109" t="s">
        <v>36</v>
      </c>
      <c r="D8" s="109" t="s">
        <v>36</v>
      </c>
      <c r="E8" s="109" t="s">
        <v>36</v>
      </c>
      <c r="F8" s="109" t="s">
        <v>36</v>
      </c>
      <c r="G8" s="109" t="s">
        <v>36</v>
      </c>
      <c r="H8" s="109" t="s">
        <v>36</v>
      </c>
      <c r="I8" s="109" t="s">
        <v>36</v>
      </c>
      <c r="J8" s="109" t="s">
        <v>36</v>
      </c>
      <c r="K8" s="109" t="s">
        <v>36</v>
      </c>
      <c r="L8" s="109" t="s">
        <v>36</v>
      </c>
      <c r="M8" s="109" t="s">
        <v>36</v>
      </c>
      <c r="N8" s="109" t="s">
        <v>36</v>
      </c>
      <c r="O8" s="109" t="s">
        <v>36</v>
      </c>
      <c r="P8" s="109" t="s">
        <v>36</v>
      </c>
      <c r="Q8" s="109" t="s">
        <v>36</v>
      </c>
      <c r="R8" s="109" t="s">
        <v>36</v>
      </c>
      <c r="S8" s="109" t="s">
        <v>36</v>
      </c>
      <c r="T8" s="109" t="s">
        <v>36</v>
      </c>
      <c r="U8" s="109" t="s">
        <v>36</v>
      </c>
      <c r="V8" s="109" t="s">
        <v>36</v>
      </c>
      <c r="W8" s="109" t="s">
        <v>36</v>
      </c>
      <c r="X8" s="109" t="s">
        <v>36</v>
      </c>
      <c r="Y8" s="109" t="s">
        <v>36</v>
      </c>
      <c r="Z8" s="109" t="s">
        <v>36</v>
      </c>
      <c r="AA8" s="109" t="s">
        <v>36</v>
      </c>
      <c r="AB8" s="109" t="s">
        <v>36</v>
      </c>
      <c r="AC8" s="109" t="s">
        <v>36</v>
      </c>
      <c r="AD8" s="109" t="s">
        <v>36</v>
      </c>
      <c r="AE8" s="109" t="s">
        <v>36</v>
      </c>
      <c r="AF8" s="109">
        <v>110</v>
      </c>
      <c r="AG8" s="109">
        <v>848</v>
      </c>
      <c r="AH8" s="109">
        <v>3374</v>
      </c>
      <c r="AI8" s="109">
        <v>1100</v>
      </c>
      <c r="AJ8" s="109">
        <v>34751</v>
      </c>
      <c r="AK8" s="109">
        <v>4017</v>
      </c>
      <c r="AL8" s="109">
        <v>3256</v>
      </c>
      <c r="AM8" s="109">
        <v>1544</v>
      </c>
      <c r="AN8" s="109">
        <v>2775</v>
      </c>
      <c r="AO8" s="109">
        <v>791</v>
      </c>
      <c r="AP8" s="109">
        <v>50</v>
      </c>
      <c r="AQ8" s="109">
        <v>872</v>
      </c>
      <c r="AR8" s="109">
        <v>595</v>
      </c>
      <c r="AS8" s="109">
        <v>122</v>
      </c>
      <c r="AT8" s="109">
        <v>255</v>
      </c>
      <c r="AU8" s="14">
        <v>131</v>
      </c>
      <c r="AV8" s="109">
        <v>80</v>
      </c>
      <c r="AW8" s="109">
        <v>60</v>
      </c>
      <c r="AX8" s="109">
        <v>470</v>
      </c>
      <c r="AY8" s="8">
        <v>0</v>
      </c>
      <c r="AZ8" s="8">
        <v>0</v>
      </c>
    </row>
    <row r="9" spans="2:52" s="11" customFormat="1" ht="20.25" customHeight="1" x14ac:dyDescent="0.2">
      <c r="B9" s="85" t="s">
        <v>4</v>
      </c>
      <c r="C9" s="109" t="s">
        <v>36</v>
      </c>
      <c r="D9" s="109" t="s">
        <v>36</v>
      </c>
      <c r="E9" s="109" t="s">
        <v>36</v>
      </c>
      <c r="F9" s="109" t="s">
        <v>36</v>
      </c>
      <c r="G9" s="109" t="s">
        <v>36</v>
      </c>
      <c r="H9" s="109" t="s">
        <v>36</v>
      </c>
      <c r="I9" s="109" t="s">
        <v>36</v>
      </c>
      <c r="J9" s="109" t="s">
        <v>36</v>
      </c>
      <c r="K9" s="109" t="s">
        <v>36</v>
      </c>
      <c r="L9" s="109" t="s">
        <v>36</v>
      </c>
      <c r="M9" s="109" t="s">
        <v>36</v>
      </c>
      <c r="N9" s="109" t="s">
        <v>36</v>
      </c>
      <c r="O9" s="109" t="s">
        <v>36</v>
      </c>
      <c r="P9" s="109" t="s">
        <v>36</v>
      </c>
      <c r="Q9" s="109" t="s">
        <v>36</v>
      </c>
      <c r="R9" s="109" t="s">
        <v>36</v>
      </c>
      <c r="S9" s="109" t="s">
        <v>36</v>
      </c>
      <c r="T9" s="109" t="s">
        <v>36</v>
      </c>
      <c r="U9" s="109" t="s">
        <v>36</v>
      </c>
      <c r="V9" s="109" t="s">
        <v>36</v>
      </c>
      <c r="W9" s="109" t="s">
        <v>36</v>
      </c>
      <c r="X9" s="109" t="s">
        <v>36</v>
      </c>
      <c r="Y9" s="109" t="s">
        <v>36</v>
      </c>
      <c r="Z9" s="109" t="s">
        <v>36</v>
      </c>
      <c r="AA9" s="109" t="s">
        <v>36</v>
      </c>
      <c r="AB9" s="109" t="s">
        <v>36</v>
      </c>
      <c r="AC9" s="109" t="s">
        <v>36</v>
      </c>
      <c r="AD9" s="109" t="s">
        <v>36</v>
      </c>
      <c r="AE9" s="109" t="s">
        <v>36</v>
      </c>
      <c r="AF9" s="64">
        <v>0</v>
      </c>
      <c r="AG9" s="109">
        <v>125</v>
      </c>
      <c r="AH9" s="109">
        <v>125</v>
      </c>
      <c r="AI9" s="109">
        <v>657</v>
      </c>
      <c r="AJ9" s="109">
        <v>2550</v>
      </c>
      <c r="AK9" s="109">
        <v>450</v>
      </c>
      <c r="AL9" s="109">
        <v>50</v>
      </c>
      <c r="AM9" s="109">
        <v>994</v>
      </c>
      <c r="AN9" s="109">
        <v>150</v>
      </c>
      <c r="AO9" s="109">
        <v>800</v>
      </c>
      <c r="AP9" s="109">
        <v>125</v>
      </c>
      <c r="AQ9" s="109">
        <v>25</v>
      </c>
      <c r="AR9" s="109">
        <v>66</v>
      </c>
      <c r="AS9" s="109">
        <v>990</v>
      </c>
      <c r="AT9" s="109">
        <v>108</v>
      </c>
      <c r="AU9" s="64">
        <v>0</v>
      </c>
      <c r="AV9" s="109">
        <v>80</v>
      </c>
      <c r="AW9" s="109">
        <v>560</v>
      </c>
      <c r="AX9" s="109">
        <v>120</v>
      </c>
      <c r="AY9" s="8">
        <v>170</v>
      </c>
      <c r="AZ9" s="8">
        <v>0</v>
      </c>
    </row>
    <row r="10" spans="2:52" s="11" customFormat="1" ht="20.25" customHeight="1" x14ac:dyDescent="0.2">
      <c r="B10" s="85" t="s">
        <v>5</v>
      </c>
      <c r="C10" s="109" t="s">
        <v>36</v>
      </c>
      <c r="D10" s="109" t="s">
        <v>36</v>
      </c>
      <c r="E10" s="109" t="s">
        <v>36</v>
      </c>
      <c r="F10" s="109" t="s">
        <v>36</v>
      </c>
      <c r="G10" s="109" t="s">
        <v>36</v>
      </c>
      <c r="H10" s="109" t="s">
        <v>36</v>
      </c>
      <c r="I10" s="109" t="s">
        <v>36</v>
      </c>
      <c r="J10" s="109" t="s">
        <v>36</v>
      </c>
      <c r="K10" s="109" t="s">
        <v>36</v>
      </c>
      <c r="L10" s="109" t="s">
        <v>36</v>
      </c>
      <c r="M10" s="109" t="s">
        <v>36</v>
      </c>
      <c r="N10" s="109" t="s">
        <v>36</v>
      </c>
      <c r="O10" s="109" t="s">
        <v>36</v>
      </c>
      <c r="P10" s="109" t="s">
        <v>36</v>
      </c>
      <c r="Q10" s="109" t="s">
        <v>36</v>
      </c>
      <c r="R10" s="109" t="s">
        <v>36</v>
      </c>
      <c r="S10" s="109" t="s">
        <v>36</v>
      </c>
      <c r="T10" s="109" t="s">
        <v>36</v>
      </c>
      <c r="U10" s="109" t="s">
        <v>36</v>
      </c>
      <c r="V10" s="109" t="s">
        <v>36</v>
      </c>
      <c r="W10" s="109" t="s">
        <v>36</v>
      </c>
      <c r="X10" s="109" t="s">
        <v>36</v>
      </c>
      <c r="Y10" s="109" t="s">
        <v>36</v>
      </c>
      <c r="Z10" s="109" t="s">
        <v>36</v>
      </c>
      <c r="AA10" s="109" t="s">
        <v>36</v>
      </c>
      <c r="AB10" s="109" t="s">
        <v>36</v>
      </c>
      <c r="AC10" s="109" t="s">
        <v>36</v>
      </c>
      <c r="AD10" s="109" t="s">
        <v>36</v>
      </c>
      <c r="AE10" s="109" t="s">
        <v>36</v>
      </c>
      <c r="AF10" s="64">
        <v>0</v>
      </c>
      <c r="AG10" s="109">
        <v>30</v>
      </c>
      <c r="AH10" s="64">
        <v>0</v>
      </c>
      <c r="AI10" s="64">
        <v>0</v>
      </c>
      <c r="AJ10" s="109">
        <v>50</v>
      </c>
      <c r="AK10" s="109">
        <v>10</v>
      </c>
      <c r="AL10" s="109">
        <v>945</v>
      </c>
      <c r="AM10" s="64">
        <v>0</v>
      </c>
      <c r="AN10" s="109">
        <v>383</v>
      </c>
      <c r="AO10" s="64">
        <v>0</v>
      </c>
      <c r="AP10" s="64">
        <v>0</v>
      </c>
      <c r="AQ10" s="64">
        <v>0</v>
      </c>
      <c r="AR10" s="64">
        <v>0</v>
      </c>
      <c r="AS10" s="109">
        <v>400</v>
      </c>
      <c r="AT10" s="64">
        <v>0</v>
      </c>
      <c r="AU10" s="64">
        <v>0</v>
      </c>
      <c r="AV10" s="64">
        <v>0</v>
      </c>
      <c r="AW10" s="64">
        <v>0</v>
      </c>
      <c r="AX10" s="64">
        <v>0</v>
      </c>
      <c r="AY10" s="8">
        <v>0</v>
      </c>
      <c r="AZ10" s="8">
        <v>0</v>
      </c>
    </row>
    <row r="11" spans="2:52" s="11" customFormat="1" ht="20.25" customHeight="1" x14ac:dyDescent="0.2">
      <c r="B11" s="85" t="s">
        <v>6</v>
      </c>
      <c r="C11" s="109" t="s">
        <v>36</v>
      </c>
      <c r="D11" s="109" t="s">
        <v>36</v>
      </c>
      <c r="E11" s="109" t="s">
        <v>36</v>
      </c>
      <c r="F11" s="109" t="s">
        <v>36</v>
      </c>
      <c r="G11" s="109" t="s">
        <v>36</v>
      </c>
      <c r="H11" s="109" t="s">
        <v>36</v>
      </c>
      <c r="I11" s="109" t="s">
        <v>36</v>
      </c>
      <c r="J11" s="109" t="s">
        <v>36</v>
      </c>
      <c r="K11" s="109" t="s">
        <v>36</v>
      </c>
      <c r="L11" s="109" t="s">
        <v>36</v>
      </c>
      <c r="M11" s="109" t="s">
        <v>36</v>
      </c>
      <c r="N11" s="109" t="s">
        <v>36</v>
      </c>
      <c r="O11" s="109" t="s">
        <v>36</v>
      </c>
      <c r="P11" s="109" t="s">
        <v>36</v>
      </c>
      <c r="Q11" s="109" t="s">
        <v>36</v>
      </c>
      <c r="R11" s="109" t="s">
        <v>36</v>
      </c>
      <c r="S11" s="109" t="s">
        <v>36</v>
      </c>
      <c r="T11" s="109" t="s">
        <v>36</v>
      </c>
      <c r="U11" s="109" t="s">
        <v>36</v>
      </c>
      <c r="V11" s="109" t="s">
        <v>36</v>
      </c>
      <c r="W11" s="109" t="s">
        <v>36</v>
      </c>
      <c r="X11" s="109" t="s">
        <v>36</v>
      </c>
      <c r="Y11" s="109" t="s">
        <v>36</v>
      </c>
      <c r="Z11" s="109" t="s">
        <v>36</v>
      </c>
      <c r="AA11" s="109" t="s">
        <v>36</v>
      </c>
      <c r="AB11" s="109" t="s">
        <v>36</v>
      </c>
      <c r="AC11" s="109" t="s">
        <v>36</v>
      </c>
      <c r="AD11" s="109" t="s">
        <v>36</v>
      </c>
      <c r="AE11" s="109" t="s">
        <v>36</v>
      </c>
      <c r="AF11" s="109">
        <v>1042</v>
      </c>
      <c r="AG11" s="109">
        <v>75</v>
      </c>
      <c r="AH11" s="64">
        <v>0</v>
      </c>
      <c r="AI11" s="109">
        <v>340</v>
      </c>
      <c r="AJ11" s="109">
        <v>294</v>
      </c>
      <c r="AK11" s="109">
        <v>632</v>
      </c>
      <c r="AL11" s="109">
        <v>3724</v>
      </c>
      <c r="AM11" s="109">
        <v>1160</v>
      </c>
      <c r="AN11" s="109">
        <v>2651</v>
      </c>
      <c r="AO11" s="109">
        <v>260</v>
      </c>
      <c r="AP11" s="109">
        <v>404</v>
      </c>
      <c r="AQ11" s="64">
        <v>0</v>
      </c>
      <c r="AR11" s="109">
        <v>100</v>
      </c>
      <c r="AS11" s="109">
        <v>285</v>
      </c>
      <c r="AT11" s="109">
        <v>50</v>
      </c>
      <c r="AU11" s="14">
        <v>35</v>
      </c>
      <c r="AV11" s="64">
        <v>0</v>
      </c>
      <c r="AW11" s="64">
        <v>120</v>
      </c>
      <c r="AX11" s="64">
        <v>30</v>
      </c>
      <c r="AY11" s="8">
        <v>0</v>
      </c>
      <c r="AZ11" s="8">
        <v>0</v>
      </c>
    </row>
    <row r="12" spans="2:52" s="11" customFormat="1" ht="20.25" customHeight="1" x14ac:dyDescent="0.2">
      <c r="B12" s="85" t="s">
        <v>7</v>
      </c>
      <c r="C12" s="109" t="s">
        <v>36</v>
      </c>
      <c r="D12" s="109" t="s">
        <v>36</v>
      </c>
      <c r="E12" s="109" t="s">
        <v>36</v>
      </c>
      <c r="F12" s="109" t="s">
        <v>36</v>
      </c>
      <c r="G12" s="109" t="s">
        <v>36</v>
      </c>
      <c r="H12" s="109" t="s">
        <v>36</v>
      </c>
      <c r="I12" s="109" t="s">
        <v>36</v>
      </c>
      <c r="J12" s="109" t="s">
        <v>36</v>
      </c>
      <c r="K12" s="109" t="s">
        <v>36</v>
      </c>
      <c r="L12" s="109" t="s">
        <v>36</v>
      </c>
      <c r="M12" s="109" t="s">
        <v>36</v>
      </c>
      <c r="N12" s="109" t="s">
        <v>36</v>
      </c>
      <c r="O12" s="109" t="s">
        <v>36</v>
      </c>
      <c r="P12" s="109" t="s">
        <v>36</v>
      </c>
      <c r="Q12" s="109" t="s">
        <v>36</v>
      </c>
      <c r="R12" s="109" t="s">
        <v>36</v>
      </c>
      <c r="S12" s="109" t="s">
        <v>36</v>
      </c>
      <c r="T12" s="109" t="s">
        <v>36</v>
      </c>
      <c r="U12" s="109" t="s">
        <v>36</v>
      </c>
      <c r="V12" s="109" t="s">
        <v>36</v>
      </c>
      <c r="W12" s="109" t="s">
        <v>36</v>
      </c>
      <c r="X12" s="109" t="s">
        <v>36</v>
      </c>
      <c r="Y12" s="109" t="s">
        <v>36</v>
      </c>
      <c r="Z12" s="109" t="s">
        <v>36</v>
      </c>
      <c r="AA12" s="109" t="s">
        <v>36</v>
      </c>
      <c r="AB12" s="109" t="s">
        <v>36</v>
      </c>
      <c r="AC12" s="109" t="s">
        <v>36</v>
      </c>
      <c r="AD12" s="109" t="s">
        <v>36</v>
      </c>
      <c r="AE12" s="109" t="s">
        <v>36</v>
      </c>
      <c r="AF12" s="109">
        <v>4988</v>
      </c>
      <c r="AG12" s="109">
        <v>3191</v>
      </c>
      <c r="AH12" s="109">
        <v>4997</v>
      </c>
      <c r="AI12" s="109">
        <v>4451</v>
      </c>
      <c r="AJ12" s="109">
        <v>1545</v>
      </c>
      <c r="AK12" s="109">
        <v>8638</v>
      </c>
      <c r="AL12" s="109">
        <v>5085</v>
      </c>
      <c r="AM12" s="109">
        <v>3148</v>
      </c>
      <c r="AN12" s="109">
        <v>1934</v>
      </c>
      <c r="AO12" s="109">
        <v>2304</v>
      </c>
      <c r="AP12" s="109">
        <v>3204</v>
      </c>
      <c r="AQ12" s="109">
        <v>3645</v>
      </c>
      <c r="AR12" s="109">
        <v>933</v>
      </c>
      <c r="AS12" s="109">
        <v>1206</v>
      </c>
      <c r="AT12" s="109">
        <v>5967</v>
      </c>
      <c r="AU12" s="14">
        <v>180</v>
      </c>
      <c r="AV12" s="109">
        <v>795</v>
      </c>
      <c r="AW12" s="109">
        <v>200</v>
      </c>
      <c r="AX12" s="109">
        <v>2041.588</v>
      </c>
      <c r="AY12" s="8">
        <v>685</v>
      </c>
      <c r="AZ12" s="8">
        <v>1240</v>
      </c>
    </row>
    <row r="13" spans="2:52" s="11" customFormat="1" ht="20.25" customHeight="1" x14ac:dyDescent="0.2">
      <c r="B13" s="85" t="s">
        <v>8</v>
      </c>
      <c r="C13" s="109" t="s">
        <v>36</v>
      </c>
      <c r="D13" s="109" t="s">
        <v>36</v>
      </c>
      <c r="E13" s="109" t="s">
        <v>36</v>
      </c>
      <c r="F13" s="109" t="s">
        <v>36</v>
      </c>
      <c r="G13" s="109" t="s">
        <v>36</v>
      </c>
      <c r="H13" s="109" t="s">
        <v>36</v>
      </c>
      <c r="I13" s="109" t="s">
        <v>36</v>
      </c>
      <c r="J13" s="109" t="s">
        <v>36</v>
      </c>
      <c r="K13" s="109" t="s">
        <v>36</v>
      </c>
      <c r="L13" s="109" t="s">
        <v>36</v>
      </c>
      <c r="M13" s="109" t="s">
        <v>36</v>
      </c>
      <c r="N13" s="109" t="s">
        <v>36</v>
      </c>
      <c r="O13" s="109" t="s">
        <v>36</v>
      </c>
      <c r="P13" s="109" t="s">
        <v>36</v>
      </c>
      <c r="Q13" s="109" t="s">
        <v>36</v>
      </c>
      <c r="R13" s="109" t="s">
        <v>36</v>
      </c>
      <c r="S13" s="109" t="s">
        <v>36</v>
      </c>
      <c r="T13" s="109" t="s">
        <v>36</v>
      </c>
      <c r="U13" s="109" t="s">
        <v>36</v>
      </c>
      <c r="V13" s="109" t="s">
        <v>36</v>
      </c>
      <c r="W13" s="109" t="s">
        <v>36</v>
      </c>
      <c r="X13" s="109" t="s">
        <v>36</v>
      </c>
      <c r="Y13" s="109" t="s">
        <v>36</v>
      </c>
      <c r="Z13" s="109" t="s">
        <v>36</v>
      </c>
      <c r="AA13" s="109" t="s">
        <v>36</v>
      </c>
      <c r="AB13" s="109" t="s">
        <v>36</v>
      </c>
      <c r="AC13" s="109" t="s">
        <v>36</v>
      </c>
      <c r="AD13" s="109" t="s">
        <v>36</v>
      </c>
      <c r="AE13" s="109" t="s">
        <v>36</v>
      </c>
      <c r="AF13" s="64">
        <v>0</v>
      </c>
      <c r="AG13" s="64">
        <v>0</v>
      </c>
      <c r="AH13" s="64">
        <v>0</v>
      </c>
      <c r="AI13" s="109">
        <v>1100</v>
      </c>
      <c r="AJ13" s="64">
        <v>0</v>
      </c>
      <c r="AK13" s="109">
        <v>30</v>
      </c>
      <c r="AL13" s="109">
        <v>1000</v>
      </c>
      <c r="AM13" s="109">
        <v>108</v>
      </c>
      <c r="AN13" s="109">
        <v>2833</v>
      </c>
      <c r="AO13" s="109">
        <v>120</v>
      </c>
      <c r="AP13" s="109">
        <v>200</v>
      </c>
      <c r="AQ13" s="109">
        <v>750</v>
      </c>
      <c r="AR13" s="64">
        <v>0</v>
      </c>
      <c r="AS13" s="64">
        <v>0</v>
      </c>
      <c r="AT13" s="109">
        <v>110</v>
      </c>
      <c r="AU13" s="14">
        <v>51</v>
      </c>
      <c r="AV13" s="64">
        <v>0</v>
      </c>
      <c r="AW13" s="64">
        <v>0</v>
      </c>
      <c r="AX13" s="64">
        <v>160</v>
      </c>
      <c r="AY13" s="8">
        <v>0</v>
      </c>
      <c r="AZ13" s="8">
        <v>0</v>
      </c>
    </row>
    <row r="14" spans="2:52" s="11" customFormat="1" ht="20.25" customHeight="1" x14ac:dyDescent="0.2">
      <c r="B14" s="85" t="s">
        <v>9</v>
      </c>
      <c r="C14" s="109" t="s">
        <v>36</v>
      </c>
      <c r="D14" s="109" t="s">
        <v>36</v>
      </c>
      <c r="E14" s="109" t="s">
        <v>36</v>
      </c>
      <c r="F14" s="109" t="s">
        <v>36</v>
      </c>
      <c r="G14" s="109" t="s">
        <v>36</v>
      </c>
      <c r="H14" s="109" t="s">
        <v>36</v>
      </c>
      <c r="I14" s="109" t="s">
        <v>36</v>
      </c>
      <c r="J14" s="109" t="s">
        <v>36</v>
      </c>
      <c r="K14" s="109" t="s">
        <v>36</v>
      </c>
      <c r="L14" s="109" t="s">
        <v>36</v>
      </c>
      <c r="M14" s="109" t="s">
        <v>36</v>
      </c>
      <c r="N14" s="109" t="s">
        <v>36</v>
      </c>
      <c r="O14" s="109" t="s">
        <v>36</v>
      </c>
      <c r="P14" s="109" t="s">
        <v>36</v>
      </c>
      <c r="Q14" s="109" t="s">
        <v>36</v>
      </c>
      <c r="R14" s="109" t="s">
        <v>36</v>
      </c>
      <c r="S14" s="109" t="s">
        <v>36</v>
      </c>
      <c r="T14" s="109" t="s">
        <v>36</v>
      </c>
      <c r="U14" s="109" t="s">
        <v>36</v>
      </c>
      <c r="V14" s="109" t="s">
        <v>36</v>
      </c>
      <c r="W14" s="109" t="s">
        <v>36</v>
      </c>
      <c r="X14" s="109" t="s">
        <v>36</v>
      </c>
      <c r="Y14" s="109" t="s">
        <v>36</v>
      </c>
      <c r="Z14" s="109" t="s">
        <v>36</v>
      </c>
      <c r="AA14" s="109" t="s">
        <v>36</v>
      </c>
      <c r="AB14" s="109" t="s">
        <v>36</v>
      </c>
      <c r="AC14" s="109" t="s">
        <v>36</v>
      </c>
      <c r="AD14" s="109" t="s">
        <v>36</v>
      </c>
      <c r="AE14" s="109" t="s">
        <v>36</v>
      </c>
      <c r="AF14" s="109">
        <v>125</v>
      </c>
      <c r="AG14" s="109">
        <v>55</v>
      </c>
      <c r="AH14" s="109">
        <v>350</v>
      </c>
      <c r="AI14" s="109">
        <v>187</v>
      </c>
      <c r="AJ14" s="109">
        <v>425</v>
      </c>
      <c r="AK14" s="64">
        <v>0</v>
      </c>
      <c r="AL14" s="109">
        <v>240</v>
      </c>
      <c r="AM14" s="109">
        <v>2100</v>
      </c>
      <c r="AN14" s="109">
        <v>120</v>
      </c>
      <c r="AO14" s="64">
        <v>0</v>
      </c>
      <c r="AP14" s="64">
        <v>0</v>
      </c>
      <c r="AQ14" s="64">
        <v>0</v>
      </c>
      <c r="AR14" s="64">
        <v>0</v>
      </c>
      <c r="AS14" s="109">
        <v>15</v>
      </c>
      <c r="AT14" s="64">
        <v>0</v>
      </c>
      <c r="AU14" s="64">
        <v>0</v>
      </c>
      <c r="AV14" s="64">
        <v>0</v>
      </c>
      <c r="AW14" s="64">
        <v>105</v>
      </c>
      <c r="AX14" s="64">
        <v>350</v>
      </c>
      <c r="AY14" s="8">
        <v>115</v>
      </c>
      <c r="AZ14" s="8">
        <v>0</v>
      </c>
    </row>
    <row r="15" spans="2:52" s="11" customFormat="1" ht="20.25" customHeight="1" x14ac:dyDescent="0.2">
      <c r="B15" s="85" t="s">
        <v>10</v>
      </c>
      <c r="C15" s="109" t="s">
        <v>36</v>
      </c>
      <c r="D15" s="109" t="s">
        <v>36</v>
      </c>
      <c r="E15" s="109" t="s">
        <v>36</v>
      </c>
      <c r="F15" s="109" t="s">
        <v>36</v>
      </c>
      <c r="G15" s="109" t="s">
        <v>36</v>
      </c>
      <c r="H15" s="109" t="s">
        <v>36</v>
      </c>
      <c r="I15" s="109" t="s">
        <v>36</v>
      </c>
      <c r="J15" s="109" t="s">
        <v>36</v>
      </c>
      <c r="K15" s="109" t="s">
        <v>36</v>
      </c>
      <c r="L15" s="109" t="s">
        <v>36</v>
      </c>
      <c r="M15" s="109" t="s">
        <v>36</v>
      </c>
      <c r="N15" s="109" t="s">
        <v>36</v>
      </c>
      <c r="O15" s="109" t="s">
        <v>36</v>
      </c>
      <c r="P15" s="109" t="s">
        <v>36</v>
      </c>
      <c r="Q15" s="109" t="s">
        <v>36</v>
      </c>
      <c r="R15" s="109" t="s">
        <v>36</v>
      </c>
      <c r="S15" s="109" t="s">
        <v>36</v>
      </c>
      <c r="T15" s="109" t="s">
        <v>36</v>
      </c>
      <c r="U15" s="109" t="s">
        <v>36</v>
      </c>
      <c r="V15" s="109" t="s">
        <v>36</v>
      </c>
      <c r="W15" s="109" t="s">
        <v>36</v>
      </c>
      <c r="X15" s="109" t="s">
        <v>36</v>
      </c>
      <c r="Y15" s="109" t="s">
        <v>36</v>
      </c>
      <c r="Z15" s="109" t="s">
        <v>36</v>
      </c>
      <c r="AA15" s="109" t="s">
        <v>36</v>
      </c>
      <c r="AB15" s="109" t="s">
        <v>36</v>
      </c>
      <c r="AC15" s="109" t="s">
        <v>36</v>
      </c>
      <c r="AD15" s="109" t="s">
        <v>36</v>
      </c>
      <c r="AE15" s="109" t="s">
        <v>36</v>
      </c>
      <c r="AF15" s="64">
        <v>0</v>
      </c>
      <c r="AG15" s="109">
        <v>108</v>
      </c>
      <c r="AH15" s="64">
        <v>0</v>
      </c>
      <c r="AI15" s="64">
        <v>0</v>
      </c>
      <c r="AJ15" s="64">
        <v>0</v>
      </c>
      <c r="AK15" s="109">
        <v>75</v>
      </c>
      <c r="AL15" s="109">
        <v>180</v>
      </c>
      <c r="AM15" s="109">
        <v>350</v>
      </c>
      <c r="AN15" s="109">
        <v>805</v>
      </c>
      <c r="AO15" s="109">
        <v>230</v>
      </c>
      <c r="AP15" s="64">
        <v>0</v>
      </c>
      <c r="AQ15" s="109">
        <v>120</v>
      </c>
      <c r="AR15" s="109">
        <v>365</v>
      </c>
      <c r="AS15" s="109">
        <v>115</v>
      </c>
      <c r="AT15" s="109">
        <v>150</v>
      </c>
      <c r="AU15" s="14">
        <v>297</v>
      </c>
      <c r="AV15" s="64">
        <v>0</v>
      </c>
      <c r="AW15" s="64">
        <v>24</v>
      </c>
      <c r="AX15" s="64">
        <v>0</v>
      </c>
      <c r="AY15" s="8">
        <v>75</v>
      </c>
      <c r="AZ15" s="8">
        <v>0</v>
      </c>
    </row>
    <row r="16" spans="2:52" s="11" customFormat="1" ht="9"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row>
    <row r="18" spans="1:52" ht="9" customHeight="1" x14ac:dyDescent="0.2">
      <c r="B18" s="90"/>
      <c r="C18" s="90"/>
    </row>
    <row r="19" spans="1:52" s="91" customFormat="1" ht="13.5" customHeight="1" x14ac:dyDescent="0.15">
      <c r="B19" s="92" t="s">
        <v>46</v>
      </c>
      <c r="C19" s="92"/>
      <c r="D19" s="92"/>
    </row>
    <row r="20" spans="1:52" s="32" customFormat="1" ht="13.5" customHeight="1" x14ac:dyDescent="0.15">
      <c r="B20" s="449" t="s">
        <v>17</v>
      </c>
      <c r="C20" s="449"/>
      <c r="D20" s="37"/>
      <c r="E20" s="38"/>
      <c r="F20" s="38"/>
      <c r="N20" s="39"/>
    </row>
    <row r="21" spans="1:52" s="91" customFormat="1" ht="5.25" customHeight="1" x14ac:dyDescent="0.15">
      <c r="B21" s="92"/>
      <c r="C21" s="92"/>
      <c r="D21" s="92"/>
      <c r="E21" s="92"/>
      <c r="F21" s="92"/>
      <c r="G21" s="92"/>
      <c r="H21" s="93"/>
      <c r="I21" s="93"/>
      <c r="J21" s="93"/>
    </row>
    <row r="22" spans="1:52" s="91" customFormat="1" ht="13.5" customHeight="1" x14ac:dyDescent="0.15">
      <c r="B22" s="91" t="s">
        <v>51</v>
      </c>
      <c r="C22" s="92"/>
    </row>
    <row r="23" spans="1:52" s="91" customFormat="1" ht="13.5" customHeight="1" x14ac:dyDescent="0.15">
      <c r="A23" s="94"/>
      <c r="B23" s="63" t="s">
        <v>39</v>
      </c>
      <c r="C23" s="98"/>
      <c r="D23" s="98"/>
      <c r="E23" s="98"/>
      <c r="F23" s="98"/>
      <c r="G23" s="98"/>
      <c r="H23" s="98"/>
      <c r="I23" s="98"/>
      <c r="J23" s="98"/>
      <c r="K23" s="98"/>
      <c r="L23" s="98"/>
      <c r="M23" s="98"/>
      <c r="N23" s="98"/>
      <c r="O23" s="98"/>
      <c r="P23" s="98"/>
      <c r="Q23" s="98"/>
      <c r="R23" s="98"/>
      <c r="S23" s="98"/>
    </row>
    <row r="24" spans="1:52" s="91" customFormat="1" ht="13.5" customHeight="1" x14ac:dyDescent="0.15">
      <c r="B24" s="35" t="s">
        <v>40</v>
      </c>
    </row>
    <row r="25" spans="1:52" s="91" customFormat="1" ht="13.5" customHeight="1" x14ac:dyDescent="0.15"/>
    <row r="26" spans="1:52" ht="13.5" customHeight="1" x14ac:dyDescent="0.2">
      <c r="B26" s="22" t="s">
        <v>68</v>
      </c>
    </row>
    <row r="27" spans="1:52" ht="12.75" customHeight="1" x14ac:dyDescent="0.2"/>
    <row r="28" spans="1:52" ht="12.75" customHeight="1" x14ac:dyDescent="0.2"/>
    <row r="29" spans="1:52" ht="12.75" customHeight="1" x14ac:dyDescent="0.2"/>
  </sheetData>
  <mergeCells count="2">
    <mergeCell ref="B20:C20"/>
    <mergeCell ref="B1:AZ1"/>
  </mergeCells>
  <hyperlinks>
    <hyperlink ref="B26" location="Contents!A1" display="(Back to contents)" xr:uid="{00000000-0004-0000-4400-000000000000}"/>
    <hyperlink ref="B20" r:id="rId1" xr:uid="{00000000-0004-0000-4400-000001000000}"/>
    <hyperlink ref="B20:C20" r:id="rId2" display="https://estatistica.madeira.gov.pt/" xr:uid="{00000000-0004-0000-4400-000002000000}"/>
  </hyperlinks>
  <pageMargins left="0.70866141732283472" right="0.70866141732283472" top="0.74803149606299213" bottom="0.74803149606299213" header="0.31496062992125984" footer="0.31496062992125984"/>
  <pageSetup paperSize="9" scale="54" fitToWidth="2" fitToHeight="2" orientation="landscape"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H27"/>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6.7109375" style="11" customWidth="1"/>
    <col min="34" max="34" width="12.85546875" style="11" bestFit="1" customWidth="1"/>
    <col min="35" max="16384" width="9.140625" style="11"/>
  </cols>
  <sheetData>
    <row r="1" spans="2:34" ht="30" customHeight="1" x14ac:dyDescent="0.2">
      <c r="B1" s="446" t="s">
        <v>761</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AF2" s="29" t="s">
        <v>12</v>
      </c>
      <c r="AH2" s="24"/>
    </row>
    <row r="3" spans="2:34" s="13" customFormat="1" ht="30" customHeight="1" x14ac:dyDescent="0.2">
      <c r="B3" s="49"/>
      <c r="C3" s="452">
        <v>1995</v>
      </c>
      <c r="D3" s="452">
        <v>1996</v>
      </c>
      <c r="E3" s="50">
        <v>1997</v>
      </c>
      <c r="F3" s="452">
        <v>1998</v>
      </c>
      <c r="G3" s="50">
        <v>1999</v>
      </c>
      <c r="H3" s="452">
        <v>2000</v>
      </c>
      <c r="I3" s="452">
        <v>2001</v>
      </c>
      <c r="J3" s="50">
        <v>2002</v>
      </c>
      <c r="K3" s="452">
        <v>2003</v>
      </c>
      <c r="L3" s="452">
        <v>2004</v>
      </c>
      <c r="M3" s="452">
        <v>2005</v>
      </c>
      <c r="N3" s="452">
        <v>2006</v>
      </c>
      <c r="O3" s="50">
        <v>2007</v>
      </c>
      <c r="P3" s="452">
        <v>2008</v>
      </c>
      <c r="Q3" s="452">
        <v>2009</v>
      </c>
      <c r="R3" s="452">
        <v>2010</v>
      </c>
      <c r="S3" s="50">
        <v>2011</v>
      </c>
      <c r="T3" s="452">
        <v>2012</v>
      </c>
      <c r="U3" s="452">
        <v>2013</v>
      </c>
      <c r="V3" s="452">
        <v>2014</v>
      </c>
      <c r="W3" s="452">
        <v>2015</v>
      </c>
      <c r="X3" s="50">
        <v>2016</v>
      </c>
      <c r="Y3" s="51">
        <v>2017</v>
      </c>
      <c r="Z3" s="51">
        <v>2018</v>
      </c>
      <c r="AA3" s="51">
        <v>2019</v>
      </c>
      <c r="AB3" s="51">
        <v>2020</v>
      </c>
      <c r="AC3" s="51">
        <v>2021</v>
      </c>
      <c r="AD3" s="51">
        <v>2022</v>
      </c>
      <c r="AE3" s="51">
        <v>2023</v>
      </c>
      <c r="AF3" s="51">
        <v>2024</v>
      </c>
    </row>
    <row r="4" spans="2:34" s="13" customFormat="1" ht="19.5" customHeight="1" x14ac:dyDescent="0.2">
      <c r="B4" s="33" t="s">
        <v>11</v>
      </c>
      <c r="C4" s="15">
        <f>SUM(C5:C15)</f>
        <v>1418</v>
      </c>
      <c r="D4" s="15">
        <f t="shared" ref="D4:Q4" si="0">SUM(D5:D15)</f>
        <v>1194</v>
      </c>
      <c r="E4" s="15">
        <f t="shared" si="0"/>
        <v>1433</v>
      </c>
      <c r="F4" s="15">
        <f t="shared" si="0"/>
        <v>1466</v>
      </c>
      <c r="G4" s="15">
        <f t="shared" si="0"/>
        <v>1569</v>
      </c>
      <c r="H4" s="15">
        <f t="shared" si="0"/>
        <v>1664</v>
      </c>
      <c r="I4" s="15">
        <f t="shared" si="0"/>
        <v>1698</v>
      </c>
      <c r="J4" s="15">
        <f t="shared" si="0"/>
        <v>1585</v>
      </c>
      <c r="K4" s="15">
        <f t="shared" si="0"/>
        <v>1486</v>
      </c>
      <c r="L4" s="15">
        <f t="shared" si="0"/>
        <v>1331</v>
      </c>
      <c r="M4" s="15">
        <f t="shared" si="0"/>
        <v>1328</v>
      </c>
      <c r="N4" s="15">
        <f t="shared" si="0"/>
        <v>1141</v>
      </c>
      <c r="O4" s="15">
        <f t="shared" si="0"/>
        <v>1016</v>
      </c>
      <c r="P4" s="15">
        <f t="shared" si="0"/>
        <v>821</v>
      </c>
      <c r="Q4" s="15">
        <f t="shared" si="0"/>
        <v>590</v>
      </c>
      <c r="R4" s="15">
        <f t="shared" ref="R4" si="1">SUM(R5:R15)</f>
        <v>540</v>
      </c>
      <c r="S4" s="15">
        <f t="shared" ref="S4:V4" si="2">SUM(S5:S15)</f>
        <v>506</v>
      </c>
      <c r="T4" s="15">
        <f t="shared" si="2"/>
        <v>344</v>
      </c>
      <c r="U4" s="15">
        <f t="shared" si="2"/>
        <v>271</v>
      </c>
      <c r="V4" s="15">
        <f t="shared" si="2"/>
        <v>207</v>
      </c>
      <c r="W4" s="15">
        <f>SUM(W5:W15)</f>
        <v>224</v>
      </c>
      <c r="X4" s="15">
        <f>SUM(X5:X15)</f>
        <v>246</v>
      </c>
      <c r="Y4" s="15">
        <f t="shared" ref="Y4:AF4" si="3">SUM(Y5:Y15)</f>
        <v>246</v>
      </c>
      <c r="Z4" s="15">
        <f t="shared" si="3"/>
        <v>352</v>
      </c>
      <c r="AA4" s="15">
        <f t="shared" si="3"/>
        <v>387</v>
      </c>
      <c r="AB4" s="15">
        <f t="shared" si="3"/>
        <v>456</v>
      </c>
      <c r="AC4" s="15">
        <f t="shared" si="3"/>
        <v>483</v>
      </c>
      <c r="AD4" s="15">
        <f>SUM(AD5:AD15)</f>
        <v>509</v>
      </c>
      <c r="AE4" s="15">
        <f>SUM(AE5:AE15)</f>
        <v>513</v>
      </c>
      <c r="AF4" s="15">
        <f t="shared" si="3"/>
        <v>598</v>
      </c>
    </row>
    <row r="5" spans="2:34" ht="19.5" customHeight="1" x14ac:dyDescent="0.2">
      <c r="B5" s="34" t="s">
        <v>0</v>
      </c>
      <c r="C5" s="8">
        <v>136</v>
      </c>
      <c r="D5" s="8">
        <v>119</v>
      </c>
      <c r="E5" s="9">
        <v>147</v>
      </c>
      <c r="F5" s="9">
        <v>155</v>
      </c>
      <c r="G5" s="9">
        <v>169</v>
      </c>
      <c r="H5" s="9">
        <v>197</v>
      </c>
      <c r="I5" s="9">
        <v>186</v>
      </c>
      <c r="J5" s="9">
        <v>156</v>
      </c>
      <c r="K5" s="9">
        <v>164</v>
      </c>
      <c r="L5" s="9">
        <v>146</v>
      </c>
      <c r="M5" s="9">
        <v>142</v>
      </c>
      <c r="N5" s="9">
        <v>126</v>
      </c>
      <c r="O5" s="9">
        <v>98</v>
      </c>
      <c r="P5" s="9">
        <v>78</v>
      </c>
      <c r="Q5" s="9">
        <v>63</v>
      </c>
      <c r="R5" s="9">
        <v>44</v>
      </c>
      <c r="S5" s="9">
        <v>42</v>
      </c>
      <c r="T5" s="9">
        <v>22</v>
      </c>
      <c r="U5" s="9">
        <v>26</v>
      </c>
      <c r="V5" s="9">
        <v>17</v>
      </c>
      <c r="W5" s="9">
        <v>25</v>
      </c>
      <c r="X5" s="9">
        <v>34</v>
      </c>
      <c r="Y5" s="9">
        <v>31</v>
      </c>
      <c r="Z5" s="9">
        <v>49</v>
      </c>
      <c r="AA5" s="9">
        <v>48</v>
      </c>
      <c r="AB5" s="9">
        <v>44</v>
      </c>
      <c r="AC5" s="9">
        <v>47</v>
      </c>
      <c r="AD5" s="9">
        <v>54</v>
      </c>
      <c r="AE5" s="9">
        <v>49</v>
      </c>
      <c r="AF5" s="9">
        <v>89</v>
      </c>
    </row>
    <row r="6" spans="2:34" ht="19.5" customHeight="1" x14ac:dyDescent="0.2">
      <c r="B6" s="34" t="s">
        <v>1</v>
      </c>
      <c r="C6" s="8">
        <v>122</v>
      </c>
      <c r="D6" s="8">
        <v>99</v>
      </c>
      <c r="E6" s="9">
        <v>125</v>
      </c>
      <c r="F6" s="9">
        <v>135</v>
      </c>
      <c r="G6" s="9">
        <v>183</v>
      </c>
      <c r="H6" s="9">
        <v>174</v>
      </c>
      <c r="I6" s="9">
        <v>201</v>
      </c>
      <c r="J6" s="9">
        <v>198</v>
      </c>
      <c r="K6" s="9">
        <v>133</v>
      </c>
      <c r="L6" s="9">
        <v>175</v>
      </c>
      <c r="M6" s="9">
        <v>147</v>
      </c>
      <c r="N6" s="9">
        <v>97</v>
      </c>
      <c r="O6" s="9">
        <v>142</v>
      </c>
      <c r="P6" s="9">
        <v>98</v>
      </c>
      <c r="Q6" s="9">
        <v>81</v>
      </c>
      <c r="R6" s="9">
        <v>77</v>
      </c>
      <c r="S6" s="9">
        <v>41</v>
      </c>
      <c r="T6" s="9">
        <v>41</v>
      </c>
      <c r="U6" s="9">
        <v>38</v>
      </c>
      <c r="V6" s="9">
        <v>27</v>
      </c>
      <c r="W6" s="9">
        <v>17</v>
      </c>
      <c r="X6" s="9">
        <v>15</v>
      </c>
      <c r="Y6" s="9">
        <v>18</v>
      </c>
      <c r="Z6" s="9">
        <v>26</v>
      </c>
      <c r="AA6" s="9">
        <v>20</v>
      </c>
      <c r="AB6" s="9">
        <v>38</v>
      </c>
      <c r="AC6" s="9">
        <v>32</v>
      </c>
      <c r="AD6" s="9">
        <v>25</v>
      </c>
      <c r="AE6" s="9">
        <v>54</v>
      </c>
      <c r="AF6" s="9">
        <v>56</v>
      </c>
    </row>
    <row r="7" spans="2:34" ht="19.5" customHeight="1" x14ac:dyDescent="0.2">
      <c r="B7" s="34" t="s">
        <v>2</v>
      </c>
      <c r="C7" s="8">
        <v>360</v>
      </c>
      <c r="D7" s="8">
        <v>242</v>
      </c>
      <c r="E7" s="9">
        <v>408</v>
      </c>
      <c r="F7" s="9">
        <v>424</v>
      </c>
      <c r="G7" s="9">
        <v>441</v>
      </c>
      <c r="H7" s="9">
        <v>390</v>
      </c>
      <c r="I7" s="9">
        <v>347</v>
      </c>
      <c r="J7" s="9">
        <v>312</v>
      </c>
      <c r="K7" s="9">
        <v>416</v>
      </c>
      <c r="L7" s="9">
        <v>360</v>
      </c>
      <c r="M7" s="9">
        <v>330</v>
      </c>
      <c r="N7" s="9">
        <v>264</v>
      </c>
      <c r="O7" s="9">
        <v>265</v>
      </c>
      <c r="P7" s="9">
        <v>220</v>
      </c>
      <c r="Q7" s="9">
        <v>143</v>
      </c>
      <c r="R7" s="9">
        <v>128</v>
      </c>
      <c r="S7" s="9">
        <v>117</v>
      </c>
      <c r="T7" s="9">
        <v>90</v>
      </c>
      <c r="U7" s="9">
        <v>76</v>
      </c>
      <c r="V7" s="9">
        <v>55</v>
      </c>
      <c r="W7" s="9">
        <v>66</v>
      </c>
      <c r="X7" s="9">
        <v>81</v>
      </c>
      <c r="Y7" s="9">
        <v>91</v>
      </c>
      <c r="Z7" s="9">
        <v>118</v>
      </c>
      <c r="AA7" s="9">
        <v>150</v>
      </c>
      <c r="AB7" s="9">
        <v>145</v>
      </c>
      <c r="AC7" s="9">
        <v>171</v>
      </c>
      <c r="AD7" s="9">
        <v>206</v>
      </c>
      <c r="AE7" s="9">
        <v>193</v>
      </c>
      <c r="AF7" s="9">
        <v>155</v>
      </c>
    </row>
    <row r="8" spans="2:34" ht="19.5" customHeight="1" x14ac:dyDescent="0.2">
      <c r="B8" s="34" t="s">
        <v>3</v>
      </c>
      <c r="C8" s="8">
        <v>239</v>
      </c>
      <c r="D8" s="8">
        <v>250</v>
      </c>
      <c r="E8" s="9">
        <v>236</v>
      </c>
      <c r="F8" s="9">
        <v>188</v>
      </c>
      <c r="G8" s="9">
        <v>167</v>
      </c>
      <c r="H8" s="9">
        <v>189</v>
      </c>
      <c r="I8" s="9">
        <v>199</v>
      </c>
      <c r="J8" s="9">
        <v>138</v>
      </c>
      <c r="K8" s="9">
        <v>135</v>
      </c>
      <c r="L8" s="9">
        <v>142</v>
      </c>
      <c r="M8" s="9">
        <v>154</v>
      </c>
      <c r="N8" s="9">
        <v>157</v>
      </c>
      <c r="O8" s="9">
        <v>107</v>
      </c>
      <c r="P8" s="9">
        <v>72</v>
      </c>
      <c r="Q8" s="9">
        <v>76</v>
      </c>
      <c r="R8" s="9">
        <v>50</v>
      </c>
      <c r="S8" s="9">
        <v>65</v>
      </c>
      <c r="T8" s="9">
        <v>48</v>
      </c>
      <c r="U8" s="9">
        <v>23</v>
      </c>
      <c r="V8" s="9">
        <v>22</v>
      </c>
      <c r="W8" s="9">
        <v>15</v>
      </c>
      <c r="X8" s="9">
        <v>15</v>
      </c>
      <c r="Y8" s="9">
        <v>15</v>
      </c>
      <c r="Z8" s="9">
        <v>18</v>
      </c>
      <c r="AA8" s="9">
        <v>26</v>
      </c>
      <c r="AB8" s="9">
        <v>35</v>
      </c>
      <c r="AC8" s="9">
        <v>44</v>
      </c>
      <c r="AD8" s="9">
        <v>39</v>
      </c>
      <c r="AE8" s="9">
        <v>45</v>
      </c>
      <c r="AF8" s="9">
        <v>42</v>
      </c>
    </row>
    <row r="9" spans="2:34" ht="19.5" customHeight="1" x14ac:dyDescent="0.2">
      <c r="B9" s="34" t="s">
        <v>4</v>
      </c>
      <c r="C9" s="8">
        <v>121</v>
      </c>
      <c r="D9" s="8">
        <v>123</v>
      </c>
      <c r="E9" s="9">
        <v>119</v>
      </c>
      <c r="F9" s="9">
        <v>119</v>
      </c>
      <c r="G9" s="9">
        <v>98</v>
      </c>
      <c r="H9" s="9">
        <v>141</v>
      </c>
      <c r="I9" s="9">
        <v>111</v>
      </c>
      <c r="J9" s="9">
        <v>108</v>
      </c>
      <c r="K9" s="9">
        <v>127</v>
      </c>
      <c r="L9" s="9">
        <v>68</v>
      </c>
      <c r="M9" s="9">
        <v>61</v>
      </c>
      <c r="N9" s="9">
        <v>58</v>
      </c>
      <c r="O9" s="9">
        <v>63</v>
      </c>
      <c r="P9" s="9">
        <v>49</v>
      </c>
      <c r="Q9" s="9">
        <v>58</v>
      </c>
      <c r="R9" s="9">
        <v>55</v>
      </c>
      <c r="S9" s="9">
        <v>74</v>
      </c>
      <c r="T9" s="9">
        <v>43</v>
      </c>
      <c r="U9" s="9">
        <v>27</v>
      </c>
      <c r="V9" s="9">
        <v>28</v>
      </c>
      <c r="W9" s="9">
        <v>40</v>
      </c>
      <c r="X9" s="9">
        <v>39</v>
      </c>
      <c r="Y9" s="9">
        <v>31</v>
      </c>
      <c r="Z9" s="9">
        <v>42</v>
      </c>
      <c r="AA9" s="9">
        <v>42</v>
      </c>
      <c r="AB9" s="9">
        <v>54</v>
      </c>
      <c r="AC9" s="9">
        <v>54</v>
      </c>
      <c r="AD9" s="9">
        <v>37</v>
      </c>
      <c r="AE9" s="9">
        <v>43</v>
      </c>
      <c r="AF9" s="9">
        <v>53</v>
      </c>
    </row>
    <row r="10" spans="2:34" ht="19.5" customHeight="1" x14ac:dyDescent="0.2">
      <c r="B10" s="34" t="s">
        <v>5</v>
      </c>
      <c r="C10" s="8">
        <v>9</v>
      </c>
      <c r="D10" s="8">
        <v>17</v>
      </c>
      <c r="E10" s="9">
        <v>12</v>
      </c>
      <c r="F10" s="9">
        <v>16</v>
      </c>
      <c r="G10" s="9">
        <v>12</v>
      </c>
      <c r="H10" s="9">
        <v>12</v>
      </c>
      <c r="I10" s="9">
        <v>14</v>
      </c>
      <c r="J10" s="9">
        <v>29</v>
      </c>
      <c r="K10" s="9">
        <v>24</v>
      </c>
      <c r="L10" s="9">
        <v>16</v>
      </c>
      <c r="M10" s="9">
        <v>12</v>
      </c>
      <c r="N10" s="9">
        <v>10</v>
      </c>
      <c r="O10" s="9">
        <v>7</v>
      </c>
      <c r="P10" s="9">
        <v>9</v>
      </c>
      <c r="Q10" s="9">
        <v>0</v>
      </c>
      <c r="R10" s="9">
        <v>2</v>
      </c>
      <c r="S10" s="9">
        <v>1</v>
      </c>
      <c r="T10" s="9">
        <v>1</v>
      </c>
      <c r="U10" s="9">
        <v>1</v>
      </c>
      <c r="V10" s="9">
        <v>1</v>
      </c>
      <c r="W10" s="9">
        <v>1</v>
      </c>
      <c r="X10" s="9">
        <v>0</v>
      </c>
      <c r="Y10" s="9">
        <v>3</v>
      </c>
      <c r="Z10" s="9">
        <v>2</v>
      </c>
      <c r="AA10" s="9">
        <v>3</v>
      </c>
      <c r="AB10" s="9">
        <v>1</v>
      </c>
      <c r="AC10" s="9">
        <v>2</v>
      </c>
      <c r="AD10" s="9">
        <v>2</v>
      </c>
      <c r="AE10" s="9">
        <v>8</v>
      </c>
      <c r="AF10" s="9">
        <v>10</v>
      </c>
    </row>
    <row r="11" spans="2:34" ht="19.5" customHeight="1" x14ac:dyDescent="0.2">
      <c r="B11" s="34" t="s">
        <v>6</v>
      </c>
      <c r="C11" s="8">
        <v>61</v>
      </c>
      <c r="D11" s="8">
        <v>79</v>
      </c>
      <c r="E11" s="9">
        <v>63</v>
      </c>
      <c r="F11" s="9">
        <v>77</v>
      </c>
      <c r="G11" s="9">
        <v>72</v>
      </c>
      <c r="H11" s="9">
        <v>97</v>
      </c>
      <c r="I11" s="9">
        <v>110</v>
      </c>
      <c r="J11" s="9">
        <v>129</v>
      </c>
      <c r="K11" s="9">
        <v>93</v>
      </c>
      <c r="L11" s="9">
        <v>70</v>
      </c>
      <c r="M11" s="9">
        <v>60</v>
      </c>
      <c r="N11" s="9">
        <v>47</v>
      </c>
      <c r="O11" s="9">
        <v>48</v>
      </c>
      <c r="P11" s="9">
        <v>30</v>
      </c>
      <c r="Q11" s="9">
        <v>24</v>
      </c>
      <c r="R11" s="9">
        <v>34</v>
      </c>
      <c r="S11" s="9">
        <v>23</v>
      </c>
      <c r="T11" s="9">
        <v>7</v>
      </c>
      <c r="U11" s="9">
        <v>14</v>
      </c>
      <c r="V11" s="9">
        <v>5</v>
      </c>
      <c r="W11" s="9">
        <v>9</v>
      </c>
      <c r="X11" s="9">
        <v>13</v>
      </c>
      <c r="Y11" s="9">
        <v>11</v>
      </c>
      <c r="Z11" s="9">
        <v>16</v>
      </c>
      <c r="AA11" s="9">
        <v>13</v>
      </c>
      <c r="AB11" s="9">
        <v>10</v>
      </c>
      <c r="AC11" s="9">
        <v>0</v>
      </c>
      <c r="AD11" s="9">
        <v>10</v>
      </c>
      <c r="AE11" s="9">
        <v>6</v>
      </c>
      <c r="AF11" s="9">
        <v>49</v>
      </c>
    </row>
    <row r="12" spans="2:34" ht="19.5" customHeight="1" x14ac:dyDescent="0.2">
      <c r="B12" s="34" t="s">
        <v>7</v>
      </c>
      <c r="C12" s="8">
        <v>256</v>
      </c>
      <c r="D12" s="8">
        <v>146</v>
      </c>
      <c r="E12" s="9">
        <v>203</v>
      </c>
      <c r="F12" s="9">
        <v>182</v>
      </c>
      <c r="G12" s="9">
        <v>265</v>
      </c>
      <c r="H12" s="9">
        <v>263</v>
      </c>
      <c r="I12" s="9">
        <v>298</v>
      </c>
      <c r="J12" s="9">
        <v>308</v>
      </c>
      <c r="K12" s="9">
        <v>145</v>
      </c>
      <c r="L12" s="9">
        <v>200</v>
      </c>
      <c r="M12" s="9">
        <v>244</v>
      </c>
      <c r="N12" s="9">
        <v>169</v>
      </c>
      <c r="O12" s="9">
        <v>118</v>
      </c>
      <c r="P12" s="9">
        <v>92</v>
      </c>
      <c r="Q12" s="9">
        <v>65</v>
      </c>
      <c r="R12" s="9">
        <v>87</v>
      </c>
      <c r="S12" s="9">
        <v>83</v>
      </c>
      <c r="T12" s="9">
        <v>53</v>
      </c>
      <c r="U12" s="9">
        <v>34</v>
      </c>
      <c r="V12" s="9">
        <v>32</v>
      </c>
      <c r="W12" s="9">
        <v>28</v>
      </c>
      <c r="X12" s="9">
        <v>33</v>
      </c>
      <c r="Y12" s="9">
        <v>26</v>
      </c>
      <c r="Z12" s="9">
        <v>44</v>
      </c>
      <c r="AA12" s="9">
        <v>46</v>
      </c>
      <c r="AB12" s="9">
        <v>62</v>
      </c>
      <c r="AC12" s="9">
        <v>65</v>
      </c>
      <c r="AD12" s="9">
        <v>71</v>
      </c>
      <c r="AE12" s="9">
        <v>65</v>
      </c>
      <c r="AF12" s="9">
        <v>85</v>
      </c>
    </row>
    <row r="13" spans="2:34" ht="19.5" customHeight="1" x14ac:dyDescent="0.2">
      <c r="B13" s="34" t="s">
        <v>8</v>
      </c>
      <c r="C13" s="8">
        <v>36</v>
      </c>
      <c r="D13" s="8">
        <v>32</v>
      </c>
      <c r="E13" s="9">
        <v>24</v>
      </c>
      <c r="F13" s="9">
        <v>41</v>
      </c>
      <c r="G13" s="9">
        <v>35</v>
      </c>
      <c r="H13" s="9">
        <v>40</v>
      </c>
      <c r="I13" s="9">
        <v>40</v>
      </c>
      <c r="J13" s="9">
        <v>59</v>
      </c>
      <c r="K13" s="9">
        <v>38</v>
      </c>
      <c r="L13" s="9">
        <v>41</v>
      </c>
      <c r="M13" s="9">
        <v>41</v>
      </c>
      <c r="N13" s="9">
        <v>42</v>
      </c>
      <c r="O13" s="9">
        <v>36</v>
      </c>
      <c r="P13" s="9">
        <v>34</v>
      </c>
      <c r="Q13" s="9">
        <v>19</v>
      </c>
      <c r="R13" s="9">
        <v>11</v>
      </c>
      <c r="S13" s="9">
        <v>22</v>
      </c>
      <c r="T13" s="9">
        <v>12</v>
      </c>
      <c r="U13" s="9">
        <v>6</v>
      </c>
      <c r="V13" s="9">
        <v>5</v>
      </c>
      <c r="W13" s="9">
        <v>5</v>
      </c>
      <c r="X13" s="9">
        <v>4</v>
      </c>
      <c r="Y13" s="9">
        <v>1</v>
      </c>
      <c r="Z13" s="9">
        <v>3</v>
      </c>
      <c r="AA13" s="9">
        <v>8</v>
      </c>
      <c r="AB13" s="9">
        <v>5</v>
      </c>
      <c r="AC13" s="9">
        <v>6</v>
      </c>
      <c r="AD13" s="9">
        <v>8</v>
      </c>
      <c r="AE13" s="9">
        <v>10</v>
      </c>
      <c r="AF13" s="9">
        <v>9</v>
      </c>
    </row>
    <row r="14" spans="2:34" ht="19.5" customHeight="1" x14ac:dyDescent="0.2">
      <c r="B14" s="34" t="s">
        <v>9</v>
      </c>
      <c r="C14" s="8">
        <v>41</v>
      </c>
      <c r="D14" s="8">
        <v>34</v>
      </c>
      <c r="E14" s="9">
        <v>41</v>
      </c>
      <c r="F14" s="9">
        <v>58</v>
      </c>
      <c r="G14" s="9">
        <v>55</v>
      </c>
      <c r="H14" s="9">
        <v>67</v>
      </c>
      <c r="I14" s="9">
        <v>69</v>
      </c>
      <c r="J14" s="9">
        <v>49</v>
      </c>
      <c r="K14" s="9">
        <v>63</v>
      </c>
      <c r="L14" s="9">
        <v>47</v>
      </c>
      <c r="M14" s="9">
        <v>40</v>
      </c>
      <c r="N14" s="9">
        <v>38</v>
      </c>
      <c r="O14" s="9">
        <v>23</v>
      </c>
      <c r="P14" s="9">
        <v>18</v>
      </c>
      <c r="Q14" s="9">
        <v>19</v>
      </c>
      <c r="R14" s="9">
        <v>19</v>
      </c>
      <c r="S14" s="9">
        <v>17</v>
      </c>
      <c r="T14" s="9">
        <v>22</v>
      </c>
      <c r="U14" s="9">
        <v>19</v>
      </c>
      <c r="V14" s="9">
        <v>12</v>
      </c>
      <c r="W14" s="9">
        <v>13</v>
      </c>
      <c r="X14" s="9">
        <v>7</v>
      </c>
      <c r="Y14" s="9">
        <v>12</v>
      </c>
      <c r="Z14" s="9">
        <v>20</v>
      </c>
      <c r="AA14" s="9">
        <v>13</v>
      </c>
      <c r="AB14" s="9">
        <v>57</v>
      </c>
      <c r="AC14" s="9">
        <v>45</v>
      </c>
      <c r="AD14" s="9">
        <v>39</v>
      </c>
      <c r="AE14" s="9">
        <v>25</v>
      </c>
      <c r="AF14" s="9">
        <v>38</v>
      </c>
    </row>
    <row r="15" spans="2:34" ht="19.5" customHeight="1" x14ac:dyDescent="0.2">
      <c r="B15" s="34" t="s">
        <v>10</v>
      </c>
      <c r="C15" s="8">
        <v>37</v>
      </c>
      <c r="D15" s="8">
        <v>53</v>
      </c>
      <c r="E15" s="9">
        <v>55</v>
      </c>
      <c r="F15" s="9">
        <v>71</v>
      </c>
      <c r="G15" s="9">
        <v>72</v>
      </c>
      <c r="H15" s="9">
        <v>94</v>
      </c>
      <c r="I15" s="9">
        <v>123</v>
      </c>
      <c r="J15" s="9">
        <v>99</v>
      </c>
      <c r="K15" s="9">
        <v>148</v>
      </c>
      <c r="L15" s="9">
        <v>66</v>
      </c>
      <c r="M15" s="9">
        <v>97</v>
      </c>
      <c r="N15" s="9">
        <v>133</v>
      </c>
      <c r="O15" s="9">
        <v>109</v>
      </c>
      <c r="P15" s="9">
        <v>121</v>
      </c>
      <c r="Q15" s="9">
        <v>42</v>
      </c>
      <c r="R15" s="9">
        <v>33</v>
      </c>
      <c r="S15" s="9">
        <v>21</v>
      </c>
      <c r="T15" s="9">
        <v>5</v>
      </c>
      <c r="U15" s="9">
        <v>7</v>
      </c>
      <c r="V15" s="9">
        <v>3</v>
      </c>
      <c r="W15" s="9">
        <v>5</v>
      </c>
      <c r="X15" s="9">
        <v>5</v>
      </c>
      <c r="Y15" s="9">
        <v>7</v>
      </c>
      <c r="Z15" s="9">
        <v>14</v>
      </c>
      <c r="AA15" s="9">
        <v>18</v>
      </c>
      <c r="AB15" s="9">
        <v>5</v>
      </c>
      <c r="AC15" s="9">
        <v>17</v>
      </c>
      <c r="AD15" s="9">
        <v>18</v>
      </c>
      <c r="AE15" s="9">
        <v>15</v>
      </c>
      <c r="AF15" s="9">
        <v>12</v>
      </c>
    </row>
    <row r="16" spans="2:34" ht="9" customHeight="1" x14ac:dyDescent="0.2">
      <c r="C16" s="8"/>
      <c r="D16" s="8"/>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row>
    <row r="17" spans="2:32" ht="3" customHeight="1" x14ac:dyDescent="0.2">
      <c r="B17" s="57"/>
      <c r="C17" s="59"/>
      <c r="D17" s="59"/>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2:32" ht="9" customHeight="1" x14ac:dyDescent="0.2">
      <c r="C18" s="8"/>
      <c r="D18" s="8"/>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row>
    <row r="19" spans="2:32" s="32" customFormat="1" ht="13.5" customHeight="1" x14ac:dyDescent="0.15">
      <c r="B19" s="32" t="s">
        <v>18</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63" t="s">
        <v>13</v>
      </c>
    </row>
    <row r="23" spans="2:32" s="32" customFormat="1" ht="13.5" customHeight="1" x14ac:dyDescent="0.15">
      <c r="B23" s="32" t="s">
        <v>22</v>
      </c>
    </row>
    <row r="24" spans="2:32" s="32" customFormat="1" ht="13.5" customHeight="1" x14ac:dyDescent="0.15">
      <c r="B24" s="32" t="s">
        <v>661</v>
      </c>
    </row>
    <row r="25" spans="2:32" s="32" customFormat="1" ht="13.5" customHeight="1" x14ac:dyDescent="0.15">
      <c r="B25" s="32" t="s">
        <v>794</v>
      </c>
    </row>
    <row r="26" spans="2:32" s="32" customFormat="1" ht="13.5" customHeight="1" x14ac:dyDescent="0.15"/>
    <row r="27" spans="2:32" ht="13.5" customHeight="1" x14ac:dyDescent="0.2">
      <c r="B27" s="22" t="s">
        <v>68</v>
      </c>
    </row>
  </sheetData>
  <mergeCells count="18">
    <mergeCell ref="B1:AF1"/>
    <mergeCell ref="P3"/>
    <mergeCell ref="Q3"/>
    <mergeCell ref="R3"/>
    <mergeCell ref="T3"/>
    <mergeCell ref="U3"/>
    <mergeCell ref="K3"/>
    <mergeCell ref="L3"/>
    <mergeCell ref="M3"/>
    <mergeCell ref="N3"/>
    <mergeCell ref="C3"/>
    <mergeCell ref="D3"/>
    <mergeCell ref="F3"/>
    <mergeCell ref="H3"/>
    <mergeCell ref="I3"/>
    <mergeCell ref="B20:C20"/>
    <mergeCell ref="V3"/>
    <mergeCell ref="W3"/>
  </mergeCells>
  <hyperlinks>
    <hyperlink ref="B27" location="Contents!A1" display="(Back to contents)" xr:uid="{00000000-0004-0000-0600-000000000000}"/>
    <hyperlink ref="B20" r:id="rId1" xr:uid="{00000000-0004-0000-0600-000001000000}"/>
    <hyperlink ref="B20:C20" r:id="rId2" display="https://estatistica.madeira.gov.pt/" xr:uid="{00000000-0004-0000-06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B1:AB24"/>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RowHeight="12.75" x14ac:dyDescent="0.2"/>
  <cols>
    <col min="1" max="1" width="6.7109375" customWidth="1"/>
    <col min="2" max="2" width="24.5703125" customWidth="1"/>
    <col min="3" max="28" width="8.42578125" customWidth="1"/>
    <col min="29" max="29" width="6.7109375" customWidth="1"/>
  </cols>
  <sheetData>
    <row r="1" spans="2:28" ht="30" customHeight="1" thickBot="1" x14ac:dyDescent="0.25">
      <c r="B1" s="458" t="s">
        <v>569</v>
      </c>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2:28" ht="15" customHeight="1" x14ac:dyDescent="0.2">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row>
    <row r="3" spans="2:28" s="73" customFormat="1" ht="24.75" customHeight="1" x14ac:dyDescent="0.2">
      <c r="B3" s="461" t="s">
        <v>56</v>
      </c>
      <c r="C3" s="462">
        <v>2012</v>
      </c>
      <c r="D3" s="463"/>
      <c r="E3" s="462">
        <v>2013</v>
      </c>
      <c r="F3" s="463"/>
      <c r="G3" s="462">
        <v>2014</v>
      </c>
      <c r="H3" s="463"/>
      <c r="I3" s="462">
        <v>2015</v>
      </c>
      <c r="J3" s="463"/>
      <c r="K3" s="460">
        <v>2016</v>
      </c>
      <c r="L3" s="460"/>
      <c r="M3" s="460"/>
      <c r="N3" s="460">
        <v>2017</v>
      </c>
      <c r="O3" s="460"/>
      <c r="P3" s="460"/>
      <c r="Q3" s="460">
        <v>2018</v>
      </c>
      <c r="R3" s="460"/>
      <c r="S3" s="460"/>
      <c r="T3" s="460">
        <v>2019</v>
      </c>
      <c r="U3" s="460"/>
      <c r="V3" s="460"/>
      <c r="W3" s="460">
        <v>2020</v>
      </c>
      <c r="X3" s="460"/>
      <c r="Y3" s="460"/>
      <c r="Z3" s="460" t="s">
        <v>568</v>
      </c>
      <c r="AA3" s="460"/>
      <c r="AB3" s="460"/>
    </row>
    <row r="4" spans="2:28" s="73" customFormat="1" ht="36.6" customHeight="1" x14ac:dyDescent="0.2">
      <c r="B4" s="461"/>
      <c r="C4" s="332" t="s">
        <v>57</v>
      </c>
      <c r="D4" s="332" t="s">
        <v>58</v>
      </c>
      <c r="E4" s="332" t="s">
        <v>57</v>
      </c>
      <c r="F4" s="332" t="s">
        <v>58</v>
      </c>
      <c r="G4" s="332" t="s">
        <v>57</v>
      </c>
      <c r="H4" s="332" t="s">
        <v>58</v>
      </c>
      <c r="I4" s="332" t="s">
        <v>57</v>
      </c>
      <c r="J4" s="332" t="s">
        <v>58</v>
      </c>
      <c r="K4" s="332" t="s">
        <v>57</v>
      </c>
      <c r="L4" s="332" t="s">
        <v>58</v>
      </c>
      <c r="M4" s="332" t="s">
        <v>59</v>
      </c>
      <c r="N4" s="332" t="s">
        <v>57</v>
      </c>
      <c r="O4" s="332" t="s">
        <v>58</v>
      </c>
      <c r="P4" s="332" t="s">
        <v>59</v>
      </c>
      <c r="Q4" s="332" t="s">
        <v>57</v>
      </c>
      <c r="R4" s="332" t="s">
        <v>58</v>
      </c>
      <c r="S4" s="332" t="s">
        <v>59</v>
      </c>
      <c r="T4" s="332" t="s">
        <v>57</v>
      </c>
      <c r="U4" s="332" t="s">
        <v>58</v>
      </c>
      <c r="V4" s="332" t="s">
        <v>59</v>
      </c>
      <c r="W4" s="332" t="s">
        <v>57</v>
      </c>
      <c r="X4" s="332" t="s">
        <v>58</v>
      </c>
      <c r="Y4" s="332" t="s">
        <v>59</v>
      </c>
      <c r="Z4" s="332" t="s">
        <v>57</v>
      </c>
      <c r="AA4" s="332" t="s">
        <v>60</v>
      </c>
      <c r="AB4" s="332" t="s">
        <v>61</v>
      </c>
    </row>
    <row r="5" spans="2:28" s="73" customFormat="1" ht="9" customHeight="1" x14ac:dyDescent="0.2">
      <c r="B5" s="333"/>
      <c r="C5" s="333"/>
      <c r="D5" s="333"/>
      <c r="E5" s="333"/>
      <c r="F5" s="333"/>
      <c r="G5" s="333"/>
      <c r="H5" s="333"/>
      <c r="I5" s="333"/>
      <c r="J5" s="333"/>
      <c r="K5" s="334"/>
      <c r="L5" s="334"/>
      <c r="M5" s="334"/>
      <c r="N5" s="334"/>
      <c r="O5" s="334"/>
      <c r="P5" s="334"/>
      <c r="Q5" s="334"/>
      <c r="R5" s="334"/>
      <c r="S5" s="334"/>
      <c r="T5" s="334"/>
      <c r="U5" s="334"/>
      <c r="V5" s="334"/>
      <c r="W5" s="334"/>
      <c r="X5" s="334"/>
      <c r="Y5" s="334"/>
      <c r="Z5" s="334"/>
      <c r="AA5" s="334"/>
      <c r="AB5" s="334"/>
    </row>
    <row r="6" spans="2:28" s="73" customFormat="1" ht="18" customHeight="1" x14ac:dyDescent="0.2">
      <c r="B6" s="335" t="s">
        <v>62</v>
      </c>
      <c r="C6" s="336">
        <v>3325</v>
      </c>
      <c r="D6" s="336">
        <v>237343</v>
      </c>
      <c r="E6" s="336">
        <v>3084</v>
      </c>
      <c r="F6" s="336">
        <v>259008</v>
      </c>
      <c r="G6" s="336">
        <v>2665</v>
      </c>
      <c r="H6" s="336">
        <v>196068</v>
      </c>
      <c r="I6" s="336">
        <v>3674</v>
      </c>
      <c r="J6" s="336">
        <v>246635</v>
      </c>
      <c r="K6" s="336">
        <v>3958</v>
      </c>
      <c r="L6" s="336">
        <v>366325.31182999996</v>
      </c>
      <c r="M6" s="336">
        <v>92553.135884284988</v>
      </c>
      <c r="N6" s="336">
        <v>4868</v>
      </c>
      <c r="O6" s="336">
        <v>503938</v>
      </c>
      <c r="P6" s="336">
        <v>103521</v>
      </c>
      <c r="Q6" s="336">
        <v>4992</v>
      </c>
      <c r="R6" s="336">
        <v>467946.39139999991</v>
      </c>
      <c r="S6" s="336">
        <v>93739.261097756389</v>
      </c>
      <c r="T6" s="336">
        <v>5214</v>
      </c>
      <c r="U6" s="336">
        <v>476056.59516999987</v>
      </c>
      <c r="V6" s="336">
        <v>91303.528034138842</v>
      </c>
      <c r="W6" s="336">
        <v>4558</v>
      </c>
      <c r="X6" s="336">
        <v>444430.39350000001</v>
      </c>
      <c r="Y6" s="336">
        <v>97505.571193505923</v>
      </c>
      <c r="Z6" s="337">
        <v>-12.581511315688532</v>
      </c>
      <c r="AA6" s="337">
        <v>-6.6433701351634733</v>
      </c>
      <c r="AB6" s="337">
        <v>6.792774926559364</v>
      </c>
    </row>
    <row r="7" spans="2:28" s="73" customFormat="1" ht="18" customHeight="1" x14ac:dyDescent="0.2">
      <c r="B7" s="338" t="s">
        <v>63</v>
      </c>
      <c r="C7" s="339">
        <v>1908</v>
      </c>
      <c r="D7" s="339">
        <v>216495</v>
      </c>
      <c r="E7" s="339">
        <v>1836</v>
      </c>
      <c r="F7" s="339">
        <v>218847</v>
      </c>
      <c r="G7" s="339">
        <v>1571</v>
      </c>
      <c r="H7" s="339">
        <v>177277</v>
      </c>
      <c r="I7" s="339">
        <v>2307</v>
      </c>
      <c r="J7" s="339">
        <v>224896</v>
      </c>
      <c r="K7" s="339">
        <v>2636</v>
      </c>
      <c r="L7" s="339">
        <v>343364.28881</v>
      </c>
      <c r="M7" s="339">
        <v>130259.59363050076</v>
      </c>
      <c r="N7" s="339">
        <v>3528</v>
      </c>
      <c r="O7" s="339">
        <v>467070</v>
      </c>
      <c r="P7" s="339">
        <v>132390</v>
      </c>
      <c r="Q7" s="339">
        <v>3505</v>
      </c>
      <c r="R7" s="339">
        <v>440270.8336999999</v>
      </c>
      <c r="S7" s="339">
        <v>125612.22074179741</v>
      </c>
      <c r="T7" s="339">
        <v>3556</v>
      </c>
      <c r="U7" s="339">
        <v>433473.51257999998</v>
      </c>
      <c r="V7" s="339">
        <v>121899.18801462317</v>
      </c>
      <c r="W7" s="339">
        <v>2823</v>
      </c>
      <c r="X7" s="339">
        <v>390535.27972999995</v>
      </c>
      <c r="Y7" s="339">
        <v>138340.5170846617</v>
      </c>
      <c r="Z7" s="340">
        <v>-20.61304836895388</v>
      </c>
      <c r="AA7" s="340">
        <v>-9.9056185911879808</v>
      </c>
      <c r="AB7" s="340">
        <v>13.487644452616209</v>
      </c>
    </row>
    <row r="8" spans="2:28" s="73" customFormat="1" ht="18" customHeight="1" x14ac:dyDescent="0.2">
      <c r="B8" s="341" t="s">
        <v>64</v>
      </c>
      <c r="C8" s="339">
        <v>1307</v>
      </c>
      <c r="D8" s="339">
        <v>142153</v>
      </c>
      <c r="E8" s="339">
        <v>1302</v>
      </c>
      <c r="F8" s="339">
        <v>134125</v>
      </c>
      <c r="G8" s="339">
        <v>997</v>
      </c>
      <c r="H8" s="339">
        <v>107465</v>
      </c>
      <c r="I8" s="339">
        <v>1477</v>
      </c>
      <c r="J8" s="339">
        <v>130947</v>
      </c>
      <c r="K8" s="339">
        <v>1618</v>
      </c>
      <c r="L8" s="339">
        <v>193428.21736000001</v>
      </c>
      <c r="M8" s="339">
        <v>119547.72395550062</v>
      </c>
      <c r="N8" s="339">
        <v>2131</v>
      </c>
      <c r="O8" s="339">
        <v>275443</v>
      </c>
      <c r="P8" s="339">
        <v>129255</v>
      </c>
      <c r="Q8" s="339">
        <v>2174</v>
      </c>
      <c r="R8" s="339">
        <v>258183.03884999998</v>
      </c>
      <c r="S8" s="339">
        <v>118759.44749310028</v>
      </c>
      <c r="T8" s="339">
        <v>2194</v>
      </c>
      <c r="U8" s="339">
        <v>252652.63198000001</v>
      </c>
      <c r="V8" s="339">
        <v>115156.16772105744</v>
      </c>
      <c r="W8" s="339">
        <v>1647</v>
      </c>
      <c r="X8" s="339">
        <v>233730.53923000002</v>
      </c>
      <c r="Y8" s="339">
        <v>141912.8957073467</v>
      </c>
      <c r="Z8" s="340">
        <v>-24.931631722880589</v>
      </c>
      <c r="AA8" s="340">
        <v>-7.4893709207422221</v>
      </c>
      <c r="AB8" s="340">
        <v>23.235167091615992</v>
      </c>
    </row>
    <row r="9" spans="2:28" s="73" customFormat="1" ht="18" customHeight="1" x14ac:dyDescent="0.2">
      <c r="B9" s="338" t="s">
        <v>65</v>
      </c>
      <c r="C9" s="339">
        <v>1326</v>
      </c>
      <c r="D9" s="339">
        <v>15984</v>
      </c>
      <c r="E9" s="339">
        <v>1164</v>
      </c>
      <c r="F9" s="339">
        <v>30165</v>
      </c>
      <c r="G9" s="339">
        <v>1003</v>
      </c>
      <c r="H9" s="339">
        <v>13170</v>
      </c>
      <c r="I9" s="339">
        <v>1255</v>
      </c>
      <c r="J9" s="339">
        <v>14163</v>
      </c>
      <c r="K9" s="339">
        <v>1206</v>
      </c>
      <c r="L9" s="339">
        <v>13874.162890000001</v>
      </c>
      <c r="M9" s="339">
        <v>11504.28100331675</v>
      </c>
      <c r="N9" s="339">
        <v>1191</v>
      </c>
      <c r="O9" s="339">
        <v>12829</v>
      </c>
      <c r="P9" s="339">
        <v>10771</v>
      </c>
      <c r="Q9" s="339">
        <v>1329</v>
      </c>
      <c r="R9" s="339">
        <v>16130.802310000001</v>
      </c>
      <c r="S9" s="339">
        <v>12137.548765989466</v>
      </c>
      <c r="T9" s="339">
        <v>1481</v>
      </c>
      <c r="U9" s="339">
        <v>20401.974480000004</v>
      </c>
      <c r="V9" s="339">
        <v>13775.809912221475</v>
      </c>
      <c r="W9" s="339">
        <v>1618</v>
      </c>
      <c r="X9" s="339">
        <v>37993.561820000003</v>
      </c>
      <c r="Y9" s="339">
        <v>23481.805822002472</v>
      </c>
      <c r="Z9" s="340">
        <v>9.250506414584736</v>
      </c>
      <c r="AA9" s="340">
        <v>86.224925716111358</v>
      </c>
      <c r="AB9" s="340">
        <v>70.456807778467791</v>
      </c>
    </row>
    <row r="10" spans="2:28" s="73" customFormat="1" ht="18" customHeight="1" x14ac:dyDescent="0.2">
      <c r="B10" s="338" t="s">
        <v>66</v>
      </c>
      <c r="C10" s="339">
        <v>91</v>
      </c>
      <c r="D10" s="339">
        <v>4864</v>
      </c>
      <c r="E10" s="339">
        <v>84</v>
      </c>
      <c r="F10" s="339">
        <v>9996</v>
      </c>
      <c r="G10" s="339">
        <v>91</v>
      </c>
      <c r="H10" s="339">
        <v>5622</v>
      </c>
      <c r="I10" s="339">
        <v>112</v>
      </c>
      <c r="J10" s="339">
        <v>7576</v>
      </c>
      <c r="K10" s="339">
        <v>116</v>
      </c>
      <c r="L10" s="339">
        <v>9086.8601300000009</v>
      </c>
      <c r="M10" s="339">
        <v>78335.00112068966</v>
      </c>
      <c r="N10" s="339">
        <v>149</v>
      </c>
      <c r="O10" s="339">
        <v>24040</v>
      </c>
      <c r="P10" s="339">
        <v>161339</v>
      </c>
      <c r="Q10" s="339">
        <v>158</v>
      </c>
      <c r="R10" s="339">
        <v>11544.75539</v>
      </c>
      <c r="S10" s="339">
        <v>73068.072088607601</v>
      </c>
      <c r="T10" s="339">
        <v>177</v>
      </c>
      <c r="U10" s="339">
        <v>22181.108109999997</v>
      </c>
      <c r="V10" s="339">
        <v>125316.99497175138</v>
      </c>
      <c r="W10" s="339">
        <v>117</v>
      </c>
      <c r="X10" s="339">
        <v>15901.551950000001</v>
      </c>
      <c r="Y10" s="339">
        <v>135910.70042735044</v>
      </c>
      <c r="Z10" s="340">
        <v>-33.898305084745758</v>
      </c>
      <c r="AA10" s="340">
        <v>-28.310380747700147</v>
      </c>
      <c r="AB10" s="340">
        <v>8.4535265611715751</v>
      </c>
    </row>
    <row r="11" spans="2:28" s="73" customFormat="1" ht="9" customHeight="1" x14ac:dyDescent="0.2">
      <c r="B11" s="342"/>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40"/>
      <c r="AA11" s="340"/>
      <c r="AB11" s="340"/>
    </row>
    <row r="12" spans="2:28" s="73" customFormat="1" ht="3" customHeight="1" x14ac:dyDescent="0.2">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row>
    <row r="13" spans="2:28" s="73" customFormat="1" ht="9" customHeight="1" x14ac:dyDescent="0.2">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row>
    <row r="14" spans="2:28" ht="13.5" customHeight="1" x14ac:dyDescent="0.2">
      <c r="B14" s="459" t="s">
        <v>67</v>
      </c>
      <c r="C14" s="459"/>
      <c r="D14" s="459"/>
      <c r="E14" s="459"/>
      <c r="F14" s="459"/>
      <c r="G14" s="459"/>
      <c r="H14" s="459"/>
      <c r="I14" s="459"/>
      <c r="J14" s="459"/>
      <c r="K14" s="459"/>
      <c r="L14" s="459"/>
      <c r="M14" s="459"/>
      <c r="N14" s="459"/>
      <c r="O14" s="459"/>
      <c r="P14" s="459"/>
      <c r="Q14" s="459"/>
      <c r="R14" s="459"/>
      <c r="S14" s="459"/>
      <c r="T14" s="459"/>
      <c r="U14" s="459"/>
      <c r="V14" s="459"/>
      <c r="W14" s="459"/>
      <c r="X14" s="459"/>
      <c r="Y14" s="459"/>
      <c r="Z14" s="459"/>
      <c r="AA14" s="459"/>
      <c r="AB14" s="459"/>
    </row>
    <row r="15" spans="2:28" ht="12.75" customHeight="1" x14ac:dyDescent="0.2">
      <c r="Z15" s="345"/>
      <c r="AA15" s="345"/>
      <c r="AB15" s="345"/>
    </row>
    <row r="16" spans="2:28" s="209" customFormat="1" ht="12.75" customHeight="1" x14ac:dyDescent="0.2">
      <c r="B16" s="140" t="s">
        <v>68</v>
      </c>
    </row>
    <row r="17" spans="26:28" ht="12.75" customHeight="1" x14ac:dyDescent="0.2">
      <c r="Z17" s="345"/>
      <c r="AA17" s="345"/>
      <c r="AB17" s="345"/>
    </row>
    <row r="18" spans="26:28" ht="12.75" customHeight="1" x14ac:dyDescent="0.2">
      <c r="Z18" s="345"/>
      <c r="AA18" s="345"/>
      <c r="AB18" s="345"/>
    </row>
    <row r="19" spans="26:28" ht="12.75" customHeight="1" x14ac:dyDescent="0.2">
      <c r="Z19" s="345"/>
      <c r="AA19" s="345"/>
      <c r="AB19" s="345"/>
    </row>
    <row r="20" spans="26:28" ht="12.75" customHeight="1" x14ac:dyDescent="0.2">
      <c r="Z20" s="345"/>
      <c r="AA20" s="345"/>
      <c r="AB20" s="345"/>
    </row>
    <row r="21" spans="26:28" ht="12.75" customHeight="1" x14ac:dyDescent="0.2">
      <c r="Z21" s="345"/>
    </row>
    <row r="22" spans="26:28" ht="12.75" customHeight="1" x14ac:dyDescent="0.2">
      <c r="Z22" s="345"/>
    </row>
    <row r="23" spans="26:28" ht="12.75" customHeight="1" x14ac:dyDescent="0.2"/>
    <row r="24" spans="26:28" ht="12.75" customHeight="1" x14ac:dyDescent="0.2"/>
  </sheetData>
  <mergeCells count="13">
    <mergeCell ref="B1:AB1"/>
    <mergeCell ref="B14:AB14"/>
    <mergeCell ref="K3:M3"/>
    <mergeCell ref="N3:P3"/>
    <mergeCell ref="Q3:S3"/>
    <mergeCell ref="Z3:AB3"/>
    <mergeCell ref="T3:V3"/>
    <mergeCell ref="W3:Y3"/>
    <mergeCell ref="B3:B4"/>
    <mergeCell ref="C3:D3"/>
    <mergeCell ref="E3:F3"/>
    <mergeCell ref="G3:H3"/>
    <mergeCell ref="I3:J3"/>
  </mergeCells>
  <conditionalFormatting sqref="B3:C3 N3:O3 K3:M4 Z3:AB5 C4:J4 B6:B11 B5:P5 N4:P4">
    <cfRule type="cellIs" dxfId="43" priority="12" stopIfTrue="1" operator="equal">
      <formula>2</formula>
    </cfRule>
  </conditionalFormatting>
  <conditionalFormatting sqref="B3:C3 N3:O3 K3:M4 Z3:AB5 C4:J4 B6:B11">
    <cfRule type="cellIs" dxfId="42" priority="11" stopIfTrue="1" operator="equal">
      <formula>1</formula>
    </cfRule>
  </conditionalFormatting>
  <conditionalFormatting sqref="B5:Y5">
    <cfRule type="cellIs" dxfId="41" priority="3" stopIfTrue="1" operator="equal">
      <formula>1</formula>
    </cfRule>
  </conditionalFormatting>
  <conditionalFormatting sqref="E3 G3 I3">
    <cfRule type="cellIs" dxfId="40" priority="9" stopIfTrue="1" operator="equal">
      <formula>1</formula>
    </cfRule>
    <cfRule type="cellIs" dxfId="39" priority="10" stopIfTrue="1" operator="equal">
      <formula>2</formula>
    </cfRule>
  </conditionalFormatting>
  <conditionalFormatting sqref="Q3:R3">
    <cfRule type="cellIs" dxfId="38" priority="7" stopIfTrue="1" operator="equal">
      <formula>1</formula>
    </cfRule>
    <cfRule type="cellIs" dxfId="37" priority="8" stopIfTrue="1" operator="equal">
      <formula>2</formula>
    </cfRule>
  </conditionalFormatting>
  <conditionalFormatting sqref="T3:U3 Q4:V5">
    <cfRule type="cellIs" dxfId="36" priority="6" stopIfTrue="1" operator="equal">
      <formula>2</formula>
    </cfRule>
  </conditionalFormatting>
  <conditionalFormatting sqref="T3:U3">
    <cfRule type="cellIs" dxfId="35" priority="5" stopIfTrue="1" operator="equal">
      <formula>1</formula>
    </cfRule>
  </conditionalFormatting>
  <conditionalFormatting sqref="W3:X3 N4:Y4">
    <cfRule type="cellIs" dxfId="34" priority="1" stopIfTrue="1" operator="equal">
      <formula>1</formula>
    </cfRule>
  </conditionalFormatting>
  <conditionalFormatting sqref="W3:X3 W4:Y4">
    <cfRule type="cellIs" dxfId="33" priority="2" stopIfTrue="1" operator="equal">
      <formula>2</formula>
    </cfRule>
  </conditionalFormatting>
  <conditionalFormatting sqref="W5:Y5">
    <cfRule type="cellIs" dxfId="32" priority="4" stopIfTrue="1" operator="equal">
      <formula>2</formula>
    </cfRule>
  </conditionalFormatting>
  <hyperlinks>
    <hyperlink ref="B16" location="Contents!A1" display="(Back to contents)" xr:uid="{0C661CCF-46E4-4F81-86BB-058B8B18F023}"/>
  </hyperlinks>
  <pageMargins left="0.78740157480314965" right="0.78740157480314965" top="0.78740157480314965" bottom="0.78740157480314965" header="0" footer="0"/>
  <pageSetup paperSize="9" scale="60" orientation="landscape"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B1:Z28"/>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9.140625" defaultRowHeight="12.75" x14ac:dyDescent="0.2"/>
  <cols>
    <col min="1" max="1" width="6.7109375" customWidth="1"/>
    <col min="2" max="2" width="26.28515625" customWidth="1"/>
    <col min="3" max="20" width="8.5703125" customWidth="1"/>
    <col min="21" max="22" width="9.28515625" customWidth="1"/>
    <col min="23" max="23" width="6.7109375" customWidth="1"/>
  </cols>
  <sheetData>
    <row r="1" spans="2:26" ht="30" customHeight="1" thickBot="1" x14ac:dyDescent="0.25">
      <c r="B1" s="458" t="s">
        <v>571</v>
      </c>
      <c r="C1" s="458"/>
      <c r="D1" s="458"/>
      <c r="E1" s="458"/>
      <c r="F1" s="458"/>
      <c r="G1" s="458"/>
      <c r="H1" s="458"/>
      <c r="I1" s="458"/>
      <c r="J1" s="458"/>
      <c r="K1" s="458"/>
      <c r="L1" s="458"/>
      <c r="M1" s="458"/>
      <c r="N1" s="458"/>
      <c r="O1" s="458"/>
      <c r="P1" s="458"/>
      <c r="Q1" s="458"/>
      <c r="R1" s="458"/>
      <c r="S1" s="458"/>
      <c r="T1" s="458"/>
      <c r="U1" s="458"/>
      <c r="V1" s="458"/>
    </row>
    <row r="2" spans="2:26" ht="15" customHeight="1" thickBot="1" x14ac:dyDescent="0.25">
      <c r="B2" s="346"/>
      <c r="C2" s="346"/>
      <c r="D2" s="346"/>
      <c r="E2" s="346"/>
      <c r="F2" s="346"/>
      <c r="G2" s="346"/>
      <c r="H2" s="346"/>
      <c r="I2" s="346"/>
      <c r="J2" s="346"/>
      <c r="K2" s="346"/>
      <c r="L2" s="346"/>
      <c r="M2" s="346"/>
      <c r="N2" s="346"/>
      <c r="O2" s="346"/>
      <c r="P2" s="346"/>
      <c r="Q2" s="346"/>
      <c r="R2" s="346"/>
      <c r="S2" s="346"/>
      <c r="T2" s="346"/>
      <c r="U2" s="346"/>
      <c r="V2" s="346"/>
    </row>
    <row r="3" spans="2:26" s="73" customFormat="1" ht="40.5" customHeight="1" x14ac:dyDescent="0.2">
      <c r="B3" s="465" t="s">
        <v>56</v>
      </c>
      <c r="C3" s="464">
        <v>2016</v>
      </c>
      <c r="D3" s="464"/>
      <c r="E3" s="464"/>
      <c r="F3" s="464">
        <v>2017</v>
      </c>
      <c r="G3" s="464"/>
      <c r="H3" s="464"/>
      <c r="I3" s="464">
        <v>2018</v>
      </c>
      <c r="J3" s="464"/>
      <c r="K3" s="464"/>
      <c r="L3" s="464">
        <v>2019</v>
      </c>
      <c r="M3" s="464"/>
      <c r="N3" s="464"/>
      <c r="O3" s="464">
        <v>2020</v>
      </c>
      <c r="P3" s="464"/>
      <c r="Q3" s="464"/>
      <c r="R3" s="464" t="s">
        <v>568</v>
      </c>
      <c r="S3" s="464"/>
      <c r="T3" s="464"/>
      <c r="U3" s="464" t="s">
        <v>570</v>
      </c>
      <c r="V3" s="464"/>
    </row>
    <row r="4" spans="2:26" s="73" customFormat="1" ht="36.6" customHeight="1" thickBot="1" x14ac:dyDescent="0.25">
      <c r="B4" s="466"/>
      <c r="C4" s="347" t="s">
        <v>57</v>
      </c>
      <c r="D4" s="347" t="s">
        <v>69</v>
      </c>
      <c r="E4" s="347" t="s">
        <v>59</v>
      </c>
      <c r="F4" s="347" t="s">
        <v>57</v>
      </c>
      <c r="G4" s="347" t="s">
        <v>69</v>
      </c>
      <c r="H4" s="347" t="s">
        <v>59</v>
      </c>
      <c r="I4" s="347" t="s">
        <v>57</v>
      </c>
      <c r="J4" s="347" t="s">
        <v>69</v>
      </c>
      <c r="K4" s="347" t="s">
        <v>59</v>
      </c>
      <c r="L4" s="347" t="s">
        <v>57</v>
      </c>
      <c r="M4" s="347" t="s">
        <v>69</v>
      </c>
      <c r="N4" s="347" t="s">
        <v>59</v>
      </c>
      <c r="O4" s="347" t="s">
        <v>57</v>
      </c>
      <c r="P4" s="347" t="s">
        <v>69</v>
      </c>
      <c r="Q4" s="347" t="s">
        <v>59</v>
      </c>
      <c r="R4" s="347" t="s">
        <v>57</v>
      </c>
      <c r="S4" s="347" t="s">
        <v>69</v>
      </c>
      <c r="T4" s="347" t="s">
        <v>59</v>
      </c>
      <c r="U4" s="347" t="s">
        <v>57</v>
      </c>
      <c r="V4" s="347" t="s">
        <v>60</v>
      </c>
    </row>
    <row r="5" spans="2:26" s="73" customFormat="1" ht="9" customHeight="1" x14ac:dyDescent="0.2">
      <c r="B5" s="333"/>
      <c r="C5" s="334"/>
      <c r="D5" s="334"/>
      <c r="E5" s="334"/>
      <c r="F5" s="334"/>
      <c r="G5" s="334"/>
      <c r="H5" s="334"/>
      <c r="I5" s="334"/>
      <c r="J5" s="334"/>
      <c r="K5" s="334"/>
      <c r="L5" s="334"/>
      <c r="M5" s="334"/>
      <c r="N5" s="334"/>
      <c r="O5" s="334"/>
      <c r="P5" s="334"/>
      <c r="Q5" s="334"/>
      <c r="R5" s="334"/>
      <c r="S5" s="334"/>
      <c r="T5" s="334"/>
      <c r="U5" s="334"/>
      <c r="V5" s="334"/>
    </row>
    <row r="6" spans="2:26" s="73" customFormat="1" ht="18" customHeight="1" x14ac:dyDescent="0.2">
      <c r="B6" s="335" t="s">
        <v>62</v>
      </c>
      <c r="C6" s="336">
        <v>382</v>
      </c>
      <c r="D6" s="336">
        <v>50998</v>
      </c>
      <c r="E6" s="336">
        <v>133503</v>
      </c>
      <c r="F6" s="336">
        <v>476</v>
      </c>
      <c r="G6" s="336">
        <v>60470.603840000003</v>
      </c>
      <c r="H6" s="336">
        <v>127039.083697479</v>
      </c>
      <c r="I6" s="336">
        <v>483</v>
      </c>
      <c r="J6" s="336">
        <v>62381</v>
      </c>
      <c r="K6" s="336">
        <v>129153</v>
      </c>
      <c r="L6" s="336">
        <v>476</v>
      </c>
      <c r="M6" s="336">
        <v>66174</v>
      </c>
      <c r="N6" s="336">
        <v>139021.26808823529</v>
      </c>
      <c r="O6" s="336">
        <v>494</v>
      </c>
      <c r="P6" s="336">
        <v>70917.219230000002</v>
      </c>
      <c r="Q6" s="336">
        <v>143557.12394736844</v>
      </c>
      <c r="R6" s="337">
        <v>3.7815126050420256</v>
      </c>
      <c r="S6" s="337">
        <v>7.1677988787137048</v>
      </c>
      <c r="T6" s="337">
        <v>3.2627064344243228</v>
      </c>
      <c r="U6" s="348">
        <v>10.83808688021062</v>
      </c>
      <c r="V6" s="348">
        <v>15.956878797489354</v>
      </c>
    </row>
    <row r="7" spans="2:26" s="73" customFormat="1" ht="18" customHeight="1" x14ac:dyDescent="0.2">
      <c r="B7" s="338" t="s">
        <v>63</v>
      </c>
      <c r="C7" s="339">
        <v>314</v>
      </c>
      <c r="D7" s="339">
        <v>49369</v>
      </c>
      <c r="E7" s="339">
        <v>157227</v>
      </c>
      <c r="F7" s="339">
        <v>324</v>
      </c>
      <c r="G7" s="339">
        <v>56965.683090000006</v>
      </c>
      <c r="H7" s="339">
        <v>175820.00953703705</v>
      </c>
      <c r="I7" s="339">
        <v>351</v>
      </c>
      <c r="J7" s="339">
        <v>59179</v>
      </c>
      <c r="K7" s="339">
        <v>168600</v>
      </c>
      <c r="L7" s="339">
        <v>184</v>
      </c>
      <c r="M7" s="339">
        <v>32803.327039999996</v>
      </c>
      <c r="N7" s="339">
        <v>178278.95130434781</v>
      </c>
      <c r="O7" s="339">
        <v>303</v>
      </c>
      <c r="P7" s="339">
        <v>61211.493560000003</v>
      </c>
      <c r="Q7" s="339">
        <v>202018.13056105611</v>
      </c>
      <c r="R7" s="340">
        <v>64.673913043478265</v>
      </c>
      <c r="S7" s="340">
        <v>86.601479433349596</v>
      </c>
      <c r="T7" s="340">
        <v>13.315749886918571</v>
      </c>
      <c r="U7" s="349">
        <v>10.73326248671626</v>
      </c>
      <c r="V7" s="349">
        <v>15.673742357494339</v>
      </c>
    </row>
    <row r="8" spans="2:26" s="73" customFormat="1" ht="18" customHeight="1" x14ac:dyDescent="0.2">
      <c r="B8" s="341" t="s">
        <v>64</v>
      </c>
      <c r="C8" s="339">
        <v>137</v>
      </c>
      <c r="D8" s="339">
        <v>21851</v>
      </c>
      <c r="E8" s="339">
        <v>159497.25737226277</v>
      </c>
      <c r="F8" s="339">
        <v>191</v>
      </c>
      <c r="G8" s="339">
        <v>31916.425299999999</v>
      </c>
      <c r="H8" s="339">
        <v>167101.70314136127</v>
      </c>
      <c r="I8" s="339">
        <v>167</v>
      </c>
      <c r="J8" s="339">
        <v>26496</v>
      </c>
      <c r="K8" s="339">
        <v>158656</v>
      </c>
      <c r="L8" s="339">
        <v>179</v>
      </c>
      <c r="M8" s="339">
        <v>29751.056570000001</v>
      </c>
      <c r="N8" s="339">
        <v>166207.01994413408</v>
      </c>
      <c r="O8" s="339">
        <v>133</v>
      </c>
      <c r="P8" s="339">
        <v>24500.969730000001</v>
      </c>
      <c r="Q8" s="339">
        <v>184217.817518797</v>
      </c>
      <c r="R8" s="340">
        <v>-25.698324022346362</v>
      </c>
      <c r="S8" s="340">
        <v>-17.646724000027668</v>
      </c>
      <c r="T8" s="340">
        <v>10.836363939812376</v>
      </c>
      <c r="U8" s="349">
        <v>8.0752884031572556</v>
      </c>
      <c r="V8" s="349">
        <v>10.48257100279484</v>
      </c>
    </row>
    <row r="9" spans="2:26" s="73" customFormat="1" ht="18" customHeight="1" x14ac:dyDescent="0.2">
      <c r="B9" s="338" t="s">
        <v>65</v>
      </c>
      <c r="C9" s="339">
        <v>62</v>
      </c>
      <c r="D9" s="339">
        <v>764</v>
      </c>
      <c r="E9" s="339">
        <v>12318</v>
      </c>
      <c r="F9" s="339">
        <v>136</v>
      </c>
      <c r="G9" s="339">
        <v>1872.42075</v>
      </c>
      <c r="H9" s="339">
        <v>13767.799632352941</v>
      </c>
      <c r="I9" s="339">
        <v>111</v>
      </c>
      <c r="J9" s="339">
        <v>1531</v>
      </c>
      <c r="K9" s="339">
        <v>13794</v>
      </c>
      <c r="L9" s="339">
        <v>113</v>
      </c>
      <c r="M9" s="339">
        <v>3619.74</v>
      </c>
      <c r="N9" s="339">
        <v>32033.097345132745</v>
      </c>
      <c r="O9" s="339">
        <v>174</v>
      </c>
      <c r="P9" s="339">
        <v>5859.1256700000004</v>
      </c>
      <c r="Q9" s="339">
        <v>33673.136034482755</v>
      </c>
      <c r="R9" s="340">
        <v>53.982300884955748</v>
      </c>
      <c r="S9" s="340">
        <v>61.86592600573524</v>
      </c>
      <c r="T9" s="340">
        <v>5.1198255094716982</v>
      </c>
      <c r="U9" s="349">
        <v>10.754017305315204</v>
      </c>
      <c r="V9" s="349">
        <v>15.42136454001985</v>
      </c>
    </row>
    <row r="10" spans="2:26" s="73" customFormat="1" ht="18" customHeight="1" x14ac:dyDescent="0.2">
      <c r="B10" s="338" t="s">
        <v>66</v>
      </c>
      <c r="C10" s="339">
        <v>6</v>
      </c>
      <c r="D10" s="339">
        <v>865</v>
      </c>
      <c r="E10" s="339">
        <v>144167</v>
      </c>
      <c r="F10" s="339">
        <v>16</v>
      </c>
      <c r="G10" s="339">
        <v>1632.5</v>
      </c>
      <c r="H10" s="339">
        <v>102031.25</v>
      </c>
      <c r="I10" s="339">
        <v>21</v>
      </c>
      <c r="J10" s="339">
        <v>1671</v>
      </c>
      <c r="K10" s="339">
        <v>79586</v>
      </c>
      <c r="L10" s="339">
        <v>26</v>
      </c>
      <c r="M10" s="339">
        <v>4372.6149999999998</v>
      </c>
      <c r="N10" s="339">
        <v>168177.5</v>
      </c>
      <c r="O10" s="339">
        <v>17</v>
      </c>
      <c r="P10" s="339">
        <v>3846.6</v>
      </c>
      <c r="Q10" s="339">
        <v>226270.58823529413</v>
      </c>
      <c r="R10" s="340">
        <v>-34.615384615384613</v>
      </c>
      <c r="S10" s="340">
        <v>-12.029757936612295</v>
      </c>
      <c r="T10" s="340">
        <v>34.54272315576943</v>
      </c>
      <c r="U10" s="349">
        <v>14.529914529914532</v>
      </c>
      <c r="V10" s="349">
        <v>24.190091709884957</v>
      </c>
    </row>
    <row r="11" spans="2:26" s="73" customFormat="1" ht="9" customHeight="1" x14ac:dyDescent="0.2">
      <c r="B11" s="342"/>
      <c r="C11" s="339"/>
      <c r="D11" s="339"/>
      <c r="E11" s="339"/>
      <c r="F11" s="339"/>
      <c r="G11" s="339"/>
      <c r="H11" s="339"/>
      <c r="I11" s="339"/>
      <c r="J11" s="339"/>
      <c r="K11" s="339"/>
      <c r="L11" s="339"/>
      <c r="M11" s="339"/>
      <c r="N11" s="339"/>
      <c r="O11" s="339"/>
      <c r="P11" s="339"/>
      <c r="Q11" s="339"/>
      <c r="R11" s="340"/>
      <c r="S11" s="340"/>
      <c r="T11" s="340"/>
      <c r="U11" s="340"/>
      <c r="V11" s="340"/>
    </row>
    <row r="12" spans="2:26" s="73" customFormat="1" ht="3" customHeight="1" x14ac:dyDescent="0.2">
      <c r="B12" s="343"/>
      <c r="C12" s="343"/>
      <c r="D12" s="343"/>
      <c r="E12" s="343"/>
      <c r="F12" s="343"/>
      <c r="G12" s="343"/>
      <c r="H12" s="343"/>
      <c r="I12" s="343"/>
      <c r="J12" s="343"/>
      <c r="K12" s="343"/>
      <c r="L12" s="343"/>
      <c r="M12" s="343"/>
      <c r="N12" s="343"/>
      <c r="O12" s="343"/>
      <c r="P12" s="343"/>
      <c r="Q12" s="343"/>
      <c r="R12" s="343"/>
      <c r="S12" s="343"/>
      <c r="T12" s="343"/>
      <c r="U12" s="343"/>
      <c r="V12" s="343"/>
    </row>
    <row r="13" spans="2:26" s="73" customFormat="1" ht="9" customHeight="1" x14ac:dyDescent="0.2">
      <c r="B13" s="344"/>
      <c r="C13" s="344"/>
      <c r="D13" s="344"/>
      <c r="E13" s="344"/>
      <c r="F13" s="344"/>
      <c r="G13" s="344"/>
      <c r="H13" s="344"/>
      <c r="I13" s="344"/>
      <c r="J13" s="344"/>
      <c r="K13" s="344"/>
      <c r="L13" s="344"/>
      <c r="M13" s="344"/>
      <c r="N13" s="344"/>
      <c r="O13" s="344"/>
      <c r="P13" s="344"/>
      <c r="Q13" s="344"/>
      <c r="R13" s="344"/>
      <c r="S13" s="344"/>
      <c r="T13" s="344"/>
      <c r="U13" s="344"/>
      <c r="V13" s="344"/>
    </row>
    <row r="14" spans="2:26" ht="13.5" customHeight="1" x14ac:dyDescent="0.2">
      <c r="B14" s="459" t="s">
        <v>67</v>
      </c>
      <c r="C14" s="459"/>
      <c r="D14" s="459"/>
      <c r="E14" s="459"/>
      <c r="F14" s="459"/>
      <c r="G14" s="459"/>
      <c r="H14" s="459"/>
      <c r="I14" s="459"/>
      <c r="J14" s="459"/>
      <c r="K14" s="459"/>
      <c r="L14" s="459"/>
      <c r="M14" s="459"/>
      <c r="N14" s="459"/>
      <c r="O14" s="459"/>
      <c r="P14" s="459"/>
      <c r="Q14" s="459"/>
      <c r="R14" s="459"/>
      <c r="S14" s="459"/>
      <c r="T14" s="459"/>
      <c r="U14" s="459"/>
      <c r="V14" s="459"/>
    </row>
    <row r="15" spans="2:26" ht="12.75" customHeight="1" x14ac:dyDescent="0.2">
      <c r="X15" s="345"/>
      <c r="Y15" s="345"/>
      <c r="Z15" s="345"/>
    </row>
    <row r="16" spans="2:26" s="209" customFormat="1" ht="12.75" customHeight="1" x14ac:dyDescent="0.2">
      <c r="B16" s="140" t="s">
        <v>68</v>
      </c>
    </row>
    <row r="17" spans="8:26" ht="12.75" customHeight="1" x14ac:dyDescent="0.2">
      <c r="X17" s="345"/>
      <c r="Y17" s="345"/>
      <c r="Z17" s="345"/>
    </row>
    <row r="18" spans="8:26" ht="12.75" customHeight="1" x14ac:dyDescent="0.2">
      <c r="X18" s="345"/>
      <c r="Y18" s="345"/>
      <c r="Z18" s="345"/>
    </row>
    <row r="19" spans="8:26" ht="12.75" customHeight="1" x14ac:dyDescent="0.2">
      <c r="X19" s="345"/>
      <c r="Y19" s="345"/>
      <c r="Z19" s="345"/>
    </row>
    <row r="20" spans="8:26" x14ac:dyDescent="0.2">
      <c r="H20" s="345"/>
      <c r="I20" s="345"/>
      <c r="J20" s="345"/>
      <c r="K20" s="345"/>
      <c r="L20" s="345"/>
      <c r="M20" s="345"/>
      <c r="N20" s="345"/>
      <c r="O20" s="345"/>
      <c r="P20" s="345"/>
      <c r="Q20" s="345"/>
      <c r="R20" s="345"/>
      <c r="S20" s="345"/>
      <c r="T20" s="345"/>
      <c r="U20" s="345"/>
      <c r="V20" s="345"/>
    </row>
    <row r="21" spans="8:26" x14ac:dyDescent="0.2">
      <c r="H21" s="345"/>
      <c r="I21" s="345"/>
      <c r="J21" s="345"/>
      <c r="K21" s="345"/>
      <c r="L21" s="345"/>
      <c r="M21" s="345"/>
      <c r="N21" s="345"/>
      <c r="O21" s="345"/>
      <c r="P21" s="345"/>
      <c r="Q21" s="345"/>
      <c r="R21" s="345"/>
      <c r="S21" s="345"/>
      <c r="T21" s="345"/>
      <c r="U21" s="345"/>
      <c r="V21" s="345"/>
    </row>
    <row r="22" spans="8:26" x14ac:dyDescent="0.2">
      <c r="H22" s="345"/>
      <c r="I22" s="345"/>
      <c r="J22" s="345"/>
      <c r="K22" s="345"/>
      <c r="L22" s="345"/>
      <c r="M22" s="345"/>
      <c r="N22" s="345"/>
      <c r="O22" s="345"/>
      <c r="P22" s="345"/>
      <c r="Q22" s="345"/>
      <c r="R22" s="345"/>
      <c r="S22" s="345"/>
      <c r="T22" s="345"/>
      <c r="U22" s="345"/>
      <c r="V22" s="345"/>
    </row>
    <row r="23" spans="8:26" x14ac:dyDescent="0.2">
      <c r="R23" s="345"/>
      <c r="S23" s="345"/>
      <c r="T23" s="345"/>
      <c r="U23" s="345"/>
      <c r="V23" s="345"/>
    </row>
    <row r="24" spans="8:26" x14ac:dyDescent="0.2">
      <c r="R24" s="345"/>
      <c r="S24" s="345"/>
      <c r="T24" s="345"/>
      <c r="U24" s="345"/>
      <c r="V24" s="345"/>
    </row>
    <row r="25" spans="8:26" x14ac:dyDescent="0.2">
      <c r="R25" s="345"/>
      <c r="T25" s="345"/>
      <c r="U25" s="345"/>
      <c r="V25" s="345"/>
    </row>
    <row r="26" spans="8:26" x14ac:dyDescent="0.2">
      <c r="R26" s="345"/>
      <c r="T26" s="345"/>
      <c r="U26" s="345"/>
      <c r="V26" s="345"/>
    </row>
    <row r="27" spans="8:26" x14ac:dyDescent="0.2">
      <c r="R27" s="345"/>
    </row>
    <row r="28" spans="8:26" x14ac:dyDescent="0.2">
      <c r="R28" s="345"/>
    </row>
  </sheetData>
  <mergeCells count="10">
    <mergeCell ref="B1:V1"/>
    <mergeCell ref="U3:V3"/>
    <mergeCell ref="B14:V14"/>
    <mergeCell ref="B3:B4"/>
    <mergeCell ref="C3:E3"/>
    <mergeCell ref="F3:H3"/>
    <mergeCell ref="I3:K3"/>
    <mergeCell ref="R3:T3"/>
    <mergeCell ref="L3:N3"/>
    <mergeCell ref="O3:Q3"/>
  </mergeCells>
  <conditionalFormatting sqref="B3 F3:G3 C3:E4 R3:T5">
    <cfRule type="cellIs" dxfId="31" priority="17" stopIfTrue="1" operator="equal">
      <formula>1</formula>
    </cfRule>
    <cfRule type="cellIs" dxfId="30" priority="18" stopIfTrue="1" operator="equal">
      <formula>2</formula>
    </cfRule>
  </conditionalFormatting>
  <conditionalFormatting sqref="B5:B11">
    <cfRule type="cellIs" dxfId="29" priority="9" stopIfTrue="1" operator="equal">
      <formula>1</formula>
    </cfRule>
    <cfRule type="cellIs" dxfId="28" priority="10" stopIfTrue="1" operator="equal">
      <formula>2</formula>
    </cfRule>
  </conditionalFormatting>
  <conditionalFormatting sqref="C5:Q5">
    <cfRule type="cellIs" dxfId="27" priority="3" stopIfTrue="1" operator="equal">
      <formula>1</formula>
    </cfRule>
    <cfRule type="cellIs" dxfId="26" priority="4" stopIfTrue="1" operator="equal">
      <formula>2</formula>
    </cfRule>
  </conditionalFormatting>
  <conditionalFormatting sqref="I3:J3">
    <cfRule type="cellIs" dxfId="25" priority="7" stopIfTrue="1" operator="equal">
      <formula>1</formula>
    </cfRule>
    <cfRule type="cellIs" dxfId="24" priority="8" stopIfTrue="1" operator="equal">
      <formula>2</formula>
    </cfRule>
  </conditionalFormatting>
  <conditionalFormatting sqref="L3:M3">
    <cfRule type="cellIs" dxfId="23" priority="5" stopIfTrue="1" operator="equal">
      <formula>1</formula>
    </cfRule>
    <cfRule type="cellIs" dxfId="22" priority="6" stopIfTrue="1" operator="equal">
      <formula>2</formula>
    </cfRule>
  </conditionalFormatting>
  <conditionalFormatting sqref="O3:P3 F4:Q4">
    <cfRule type="cellIs" dxfId="21" priority="1" stopIfTrue="1" operator="equal">
      <formula>1</formula>
    </cfRule>
    <cfRule type="cellIs" dxfId="20" priority="2" stopIfTrue="1" operator="equal">
      <formula>2</formula>
    </cfRule>
  </conditionalFormatting>
  <conditionalFormatting sqref="U3:U4">
    <cfRule type="cellIs" dxfId="19" priority="13" stopIfTrue="1" operator="equal">
      <formula>1</formula>
    </cfRule>
    <cfRule type="cellIs" dxfId="18" priority="14" stopIfTrue="1" operator="equal">
      <formula>2</formula>
    </cfRule>
  </conditionalFormatting>
  <conditionalFormatting sqref="U5:V5">
    <cfRule type="cellIs" dxfId="17" priority="15" stopIfTrue="1" operator="equal">
      <formula>1</formula>
    </cfRule>
    <cfRule type="cellIs" dxfId="16" priority="16" stopIfTrue="1" operator="equal">
      <formula>2</formula>
    </cfRule>
  </conditionalFormatting>
  <conditionalFormatting sqref="V4">
    <cfRule type="cellIs" dxfId="15" priority="11" stopIfTrue="1" operator="equal">
      <formula>1</formula>
    </cfRule>
    <cfRule type="cellIs" dxfId="14" priority="12" stopIfTrue="1" operator="equal">
      <formula>2</formula>
    </cfRule>
  </conditionalFormatting>
  <hyperlinks>
    <hyperlink ref="B16" location="Contents!A1" display="(Back to contents)" xr:uid="{7E297A27-F375-41CC-BA96-8FCA061DEB05}"/>
  </hyperlinks>
  <pageMargins left="0.78740157480314965" right="0.78740157480314965" top="0.78740157480314965" bottom="0.78740157480314965" header="0" footer="0"/>
  <pageSetup paperSize="9" scale="76" orientation="landscape"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B1:S23"/>
  <sheetViews>
    <sheetView showGridLines="0" zoomScaleNormal="100" workbookViewId="0"/>
  </sheetViews>
  <sheetFormatPr defaultColWidth="9.140625" defaultRowHeight="12.75" x14ac:dyDescent="0.2"/>
  <cols>
    <col min="1" max="1" width="6.7109375" customWidth="1"/>
    <col min="2" max="12" width="13.7109375" customWidth="1"/>
    <col min="13" max="13" width="6.7109375" customWidth="1"/>
    <col min="14" max="14" width="16.85546875" customWidth="1"/>
  </cols>
  <sheetData>
    <row r="1" spans="2:16" ht="30" customHeight="1" thickBot="1" x14ac:dyDescent="0.25">
      <c r="B1" s="467" t="s">
        <v>572</v>
      </c>
      <c r="C1" s="467"/>
      <c r="D1" s="467"/>
      <c r="E1" s="467"/>
      <c r="F1" s="467"/>
      <c r="G1" s="467"/>
      <c r="H1" s="467"/>
      <c r="I1" s="467"/>
      <c r="J1" s="467"/>
      <c r="K1" s="467"/>
      <c r="L1" s="467"/>
    </row>
    <row r="2" spans="2:16" ht="15" customHeight="1" thickBot="1" x14ac:dyDescent="0.25">
      <c r="B2" s="331"/>
      <c r="C2" s="331"/>
      <c r="D2" s="331"/>
      <c r="E2" s="331"/>
      <c r="F2" s="331"/>
      <c r="G2" s="331"/>
      <c r="H2" s="331"/>
      <c r="I2" s="331"/>
      <c r="J2" s="331"/>
      <c r="K2" s="331"/>
      <c r="L2" s="331"/>
    </row>
    <row r="3" spans="2:16" ht="69.75" customHeight="1" x14ac:dyDescent="0.2">
      <c r="B3" s="465" t="s">
        <v>70</v>
      </c>
      <c r="C3" s="464" t="s">
        <v>71</v>
      </c>
      <c r="D3" s="464"/>
      <c r="E3" s="464"/>
      <c r="F3" s="464" t="s">
        <v>72</v>
      </c>
      <c r="G3" s="464"/>
      <c r="H3" s="464"/>
      <c r="I3" s="464" t="s">
        <v>73</v>
      </c>
      <c r="J3" s="464"/>
      <c r="K3" s="464" t="s">
        <v>74</v>
      </c>
      <c r="L3" s="468"/>
      <c r="N3" s="140" t="s">
        <v>68</v>
      </c>
    </row>
    <row r="4" spans="2:16" ht="36.6" customHeight="1" thickBot="1" x14ac:dyDescent="0.25">
      <c r="B4" s="466"/>
      <c r="C4" s="347" t="s">
        <v>57</v>
      </c>
      <c r="D4" s="347" t="s">
        <v>69</v>
      </c>
      <c r="E4" s="347" t="s">
        <v>59</v>
      </c>
      <c r="F4" s="347" t="s">
        <v>57</v>
      </c>
      <c r="G4" s="347" t="s">
        <v>69</v>
      </c>
      <c r="H4" s="347" t="s">
        <v>59</v>
      </c>
      <c r="I4" s="347" t="s">
        <v>57</v>
      </c>
      <c r="J4" s="347" t="s">
        <v>60</v>
      </c>
      <c r="K4" s="347" t="s">
        <v>57</v>
      </c>
      <c r="L4" s="350" t="s">
        <v>60</v>
      </c>
    </row>
    <row r="5" spans="2:16" ht="9" customHeight="1" x14ac:dyDescent="0.2">
      <c r="B5" s="333"/>
      <c r="C5" s="334"/>
      <c r="D5" s="334"/>
      <c r="E5" s="334"/>
      <c r="F5" s="334"/>
      <c r="G5" s="334"/>
      <c r="H5" s="334"/>
      <c r="I5" s="334"/>
      <c r="J5" s="334"/>
      <c r="K5" s="334"/>
      <c r="L5" s="334"/>
    </row>
    <row r="6" spans="2:16" ht="18" customHeight="1" x14ac:dyDescent="0.2">
      <c r="B6" s="351">
        <v>2020</v>
      </c>
      <c r="C6" s="339">
        <v>494</v>
      </c>
      <c r="D6" s="339">
        <v>70917.219230000002</v>
      </c>
      <c r="E6" s="339">
        <v>143557.12394736844</v>
      </c>
      <c r="F6" s="272">
        <v>29</v>
      </c>
      <c r="G6" s="272">
        <v>20240</v>
      </c>
      <c r="H6" s="272">
        <v>697931.03448275861</v>
      </c>
      <c r="I6" s="352">
        <v>5.8704453441295543</v>
      </c>
      <c r="J6" s="352">
        <v>28.540318162162094</v>
      </c>
      <c r="K6" s="349">
        <v>13.756033347959631</v>
      </c>
      <c r="L6" s="349">
        <v>15.956878797489354</v>
      </c>
      <c r="N6" s="345"/>
      <c r="O6" s="345"/>
    </row>
    <row r="7" spans="2:16" ht="18" customHeight="1" x14ac:dyDescent="0.2">
      <c r="B7" s="351">
        <v>2019</v>
      </c>
      <c r="C7" s="339">
        <v>476</v>
      </c>
      <c r="D7" s="339">
        <v>66174</v>
      </c>
      <c r="E7" s="339">
        <v>139021.26808823529</v>
      </c>
      <c r="F7" s="272">
        <v>17</v>
      </c>
      <c r="G7" s="272">
        <v>12870</v>
      </c>
      <c r="H7" s="272">
        <v>757058.93705882353</v>
      </c>
      <c r="I7" s="352">
        <v>3.5714285714285712</v>
      </c>
      <c r="J7" s="352">
        <v>19.448726085773867</v>
      </c>
      <c r="K7" s="349">
        <v>9.1292673571154594</v>
      </c>
      <c r="L7" s="349">
        <v>13.900448112974731</v>
      </c>
      <c r="N7" s="345"/>
      <c r="O7" s="345"/>
    </row>
    <row r="8" spans="2:16" ht="18" customHeight="1" x14ac:dyDescent="0.2">
      <c r="B8" s="351">
        <v>2018</v>
      </c>
      <c r="C8" s="339">
        <v>483</v>
      </c>
      <c r="D8" s="339">
        <v>62381</v>
      </c>
      <c r="E8" s="339">
        <v>129153</v>
      </c>
      <c r="F8" s="272">
        <v>20</v>
      </c>
      <c r="G8" s="272">
        <v>15790</v>
      </c>
      <c r="H8" s="272">
        <v>789545</v>
      </c>
      <c r="I8" s="352">
        <v>4.1407867494824018</v>
      </c>
      <c r="J8" s="352">
        <v>25.312194418172201</v>
      </c>
      <c r="K8" s="349">
        <v>9.6754807692307701</v>
      </c>
      <c r="L8" s="349">
        <v>13.330811674851372</v>
      </c>
      <c r="N8" s="345"/>
      <c r="O8" s="345"/>
    </row>
    <row r="9" spans="2:16" ht="18" customHeight="1" x14ac:dyDescent="0.2">
      <c r="B9" s="351">
        <v>2017</v>
      </c>
      <c r="C9" s="272">
        <v>476</v>
      </c>
      <c r="D9" s="272">
        <v>60470.603840000003</v>
      </c>
      <c r="E9" s="272">
        <v>127039.083697479</v>
      </c>
      <c r="F9" s="353">
        <v>14</v>
      </c>
      <c r="G9" s="353">
        <v>10696.643400000001</v>
      </c>
      <c r="H9" s="353">
        <v>764045.95714285714</v>
      </c>
      <c r="I9" s="352">
        <v>2.9411764705882351</v>
      </c>
      <c r="J9" s="352">
        <v>17.688997166792639</v>
      </c>
      <c r="K9" s="340">
        <v>9.7781429745275261</v>
      </c>
      <c r="L9" s="340">
        <v>11.999611825264219</v>
      </c>
      <c r="N9" s="345"/>
      <c r="O9" s="345"/>
    </row>
    <row r="10" spans="2:16" ht="18" customHeight="1" x14ac:dyDescent="0.2">
      <c r="B10" s="351">
        <v>2016</v>
      </c>
      <c r="C10" s="339">
        <v>382</v>
      </c>
      <c r="D10" s="339">
        <v>50998</v>
      </c>
      <c r="E10" s="339">
        <v>133503</v>
      </c>
      <c r="F10" s="353">
        <v>10</v>
      </c>
      <c r="G10" s="353">
        <v>6056.9</v>
      </c>
      <c r="H10" s="353">
        <v>605690</v>
      </c>
      <c r="I10" s="354">
        <v>2.6246719160104988</v>
      </c>
      <c r="J10" s="354">
        <v>15.550248246623569</v>
      </c>
      <c r="K10" s="349">
        <v>9.6260737746336531</v>
      </c>
      <c r="L10" s="349">
        <v>10.632763372375344</v>
      </c>
      <c r="N10" s="345"/>
      <c r="O10" s="345"/>
      <c r="P10" s="345"/>
    </row>
    <row r="11" spans="2:16" ht="18" customHeight="1" x14ac:dyDescent="0.2">
      <c r="B11" s="351">
        <v>2015</v>
      </c>
      <c r="C11" s="272">
        <v>278</v>
      </c>
      <c r="D11" s="272">
        <v>33190</v>
      </c>
      <c r="E11" s="272">
        <v>119389.15262589931</v>
      </c>
      <c r="F11" s="272">
        <v>7</v>
      </c>
      <c r="G11" s="272">
        <v>7139</v>
      </c>
      <c r="H11" s="272">
        <v>1019857.1428571428</v>
      </c>
      <c r="I11" s="352">
        <v>2.5179856115107913</v>
      </c>
      <c r="J11" s="352">
        <v>21.509371287335142</v>
      </c>
      <c r="K11" s="340">
        <v>7.5666848121937944</v>
      </c>
      <c r="L11" s="340">
        <v>13.457133010318891</v>
      </c>
      <c r="N11" s="345"/>
      <c r="O11" s="345"/>
      <c r="P11" s="345"/>
    </row>
    <row r="12" spans="2:16" ht="18" customHeight="1" x14ac:dyDescent="0.2">
      <c r="B12" s="351">
        <v>2014</v>
      </c>
      <c r="C12" s="272">
        <v>181</v>
      </c>
      <c r="D12" s="272">
        <v>19596</v>
      </c>
      <c r="E12" s="272">
        <v>108266.35618784532</v>
      </c>
      <c r="F12" s="272">
        <v>6</v>
      </c>
      <c r="G12" s="272">
        <v>3858</v>
      </c>
      <c r="H12" s="272">
        <v>643000</v>
      </c>
      <c r="I12" s="352">
        <v>3.3149171270718232</v>
      </c>
      <c r="J12" s="352">
        <v>19.687479913048715</v>
      </c>
      <c r="K12" s="340">
        <v>6.791744840525328</v>
      </c>
      <c r="L12" s="340">
        <v>9.9944917069588115</v>
      </c>
      <c r="N12" s="345"/>
      <c r="O12" s="345"/>
      <c r="P12" s="345"/>
    </row>
    <row r="13" spans="2:16" ht="18" customHeight="1" x14ac:dyDescent="0.2">
      <c r="B13" s="351">
        <v>2013</v>
      </c>
      <c r="C13" s="272">
        <v>232</v>
      </c>
      <c r="D13" s="272">
        <v>22652</v>
      </c>
      <c r="E13" s="272">
        <v>97638.193405172424</v>
      </c>
      <c r="F13" s="272">
        <v>4</v>
      </c>
      <c r="G13" s="272">
        <v>2770</v>
      </c>
      <c r="H13" s="272">
        <v>692500</v>
      </c>
      <c r="I13" s="352">
        <v>1.7241379310344827</v>
      </c>
      <c r="J13" s="352">
        <v>12.22846793453809</v>
      </c>
      <c r="K13" s="340">
        <v>7.5226977950713358</v>
      </c>
      <c r="L13" s="340">
        <v>8.745675809241412</v>
      </c>
      <c r="N13" s="345"/>
      <c r="O13" s="345"/>
      <c r="P13" s="345"/>
    </row>
    <row r="14" spans="2:16" ht="18" customHeight="1" x14ac:dyDescent="0.2">
      <c r="B14" s="351">
        <v>2012</v>
      </c>
      <c r="C14" s="272">
        <v>324</v>
      </c>
      <c r="D14" s="272">
        <v>25572</v>
      </c>
      <c r="E14" s="272">
        <v>78926.257654320973</v>
      </c>
      <c r="F14" s="272">
        <v>2</v>
      </c>
      <c r="G14" s="355" t="s">
        <v>75</v>
      </c>
      <c r="H14" s="355" t="s">
        <v>75</v>
      </c>
      <c r="I14" s="352">
        <v>0.61728395061728392</v>
      </c>
      <c r="J14" s="356" t="s">
        <v>75</v>
      </c>
      <c r="K14" s="340">
        <v>9.7443609022556394</v>
      </c>
      <c r="L14" s="340">
        <v>10.774280261056782</v>
      </c>
      <c r="N14" s="345"/>
      <c r="O14" s="345"/>
    </row>
    <row r="15" spans="2:16" ht="9" customHeight="1" x14ac:dyDescent="0.2">
      <c r="B15" s="253"/>
      <c r="C15" s="357"/>
      <c r="D15" s="357"/>
      <c r="E15" s="357"/>
      <c r="F15" s="357"/>
      <c r="G15" s="357"/>
      <c r="H15" s="357"/>
      <c r="I15" s="352"/>
      <c r="J15" s="352"/>
      <c r="K15" s="340"/>
      <c r="L15" s="340"/>
      <c r="N15" s="345"/>
      <c r="O15" s="345"/>
    </row>
    <row r="16" spans="2:16" ht="3" customHeight="1" x14ac:dyDescent="0.2">
      <c r="B16" s="343"/>
      <c r="C16" s="343"/>
      <c r="D16" s="343"/>
      <c r="E16" s="343"/>
      <c r="F16" s="343"/>
      <c r="G16" s="343"/>
      <c r="H16" s="343"/>
      <c r="I16" s="343"/>
      <c r="J16" s="343"/>
      <c r="K16" s="343"/>
      <c r="L16" s="343"/>
    </row>
    <row r="17" spans="2:19" ht="3" customHeight="1" x14ac:dyDescent="0.2">
      <c r="B17" s="73"/>
      <c r="C17" s="73"/>
      <c r="D17" s="73"/>
      <c r="E17" s="73"/>
      <c r="F17" s="73"/>
      <c r="G17" s="73"/>
      <c r="H17" s="73"/>
      <c r="I17" s="73"/>
      <c r="J17" s="73"/>
      <c r="K17" s="73"/>
      <c r="L17" s="73"/>
    </row>
    <row r="18" spans="2:19" ht="9" customHeight="1" x14ac:dyDescent="0.2">
      <c r="B18" s="459" t="s">
        <v>67</v>
      </c>
      <c r="C18" s="459"/>
      <c r="D18" s="459"/>
      <c r="E18" s="459"/>
      <c r="F18" s="459"/>
      <c r="G18" s="459"/>
      <c r="H18" s="459"/>
      <c r="I18" s="459"/>
      <c r="J18" s="459"/>
      <c r="K18" s="459"/>
      <c r="L18" s="459"/>
    </row>
    <row r="19" spans="2:19" ht="13.5" customHeight="1" x14ac:dyDescent="0.2">
      <c r="B19" s="459" t="s">
        <v>76</v>
      </c>
      <c r="C19" s="459"/>
      <c r="D19" s="459"/>
      <c r="E19" s="459"/>
      <c r="F19" s="459"/>
      <c r="G19" s="459"/>
      <c r="H19" s="459"/>
    </row>
    <row r="20" spans="2:19" ht="13.5" customHeight="1" x14ac:dyDescent="0.2">
      <c r="Q20" s="345"/>
      <c r="R20" s="345"/>
      <c r="S20" s="345"/>
    </row>
    <row r="21" spans="2:19" ht="12.75" customHeight="1" x14ac:dyDescent="0.2">
      <c r="Q21" s="345"/>
      <c r="R21" s="345"/>
      <c r="S21" s="345"/>
    </row>
    <row r="22" spans="2:19" ht="12.75" customHeight="1" x14ac:dyDescent="0.2">
      <c r="Q22" s="345"/>
      <c r="R22" s="345"/>
      <c r="S22" s="345"/>
    </row>
    <row r="23" spans="2:19" ht="12.75" customHeight="1" x14ac:dyDescent="0.2">
      <c r="Q23" s="345"/>
      <c r="R23" s="345"/>
      <c r="S23" s="345"/>
    </row>
  </sheetData>
  <mergeCells count="8">
    <mergeCell ref="B18:L18"/>
    <mergeCell ref="B19:H19"/>
    <mergeCell ref="B1:L1"/>
    <mergeCell ref="B3:B4"/>
    <mergeCell ref="C3:E3"/>
    <mergeCell ref="F3:H3"/>
    <mergeCell ref="I3:J3"/>
    <mergeCell ref="K3:L3"/>
  </mergeCells>
  <conditionalFormatting sqref="B3 C3:I5 K3:K5 J4:J5 L4:L5 B5 C7:L7 B7:B15">
    <cfRule type="cellIs" dxfId="13" priority="3" stopIfTrue="1" operator="equal">
      <formula>1</formula>
    </cfRule>
    <cfRule type="cellIs" dxfId="12" priority="4" stopIfTrue="1" operator="equal">
      <formula>2</formula>
    </cfRule>
  </conditionalFormatting>
  <conditionalFormatting sqref="B6:L6">
    <cfRule type="cellIs" dxfId="11" priority="1" stopIfTrue="1" operator="equal">
      <formula>1</formula>
    </cfRule>
    <cfRule type="cellIs" dxfId="10" priority="2" stopIfTrue="1" operator="equal">
      <formula>2</formula>
    </cfRule>
  </conditionalFormatting>
  <hyperlinks>
    <hyperlink ref="N3" location="Contents!A1" display="(Back to contents)" xr:uid="{13B6366F-656B-4AD0-AB53-4D2BB0EA9B2A}"/>
  </hyperlinks>
  <pageMargins left="0.78740157480314965" right="0.78740157480314965" top="0.78740157480314965" bottom="0.78740157480314965" header="0" footer="0"/>
  <pageSetup paperSize="9" scale="83" orientation="landscape"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1:U34"/>
  <sheetViews>
    <sheetView showGridLines="0" zoomScaleNormal="100" workbookViewId="0">
      <pane xSplit="2" topLeftCell="C1" activePane="topRight" state="frozen"/>
      <selection pane="topRight"/>
    </sheetView>
  </sheetViews>
  <sheetFormatPr defaultColWidth="9.140625" defaultRowHeight="12.75" x14ac:dyDescent="0.2"/>
  <cols>
    <col min="1" max="1" width="6.7109375" customWidth="1"/>
    <col min="2" max="11" width="20.140625" customWidth="1"/>
    <col min="12" max="12" width="6.7109375" customWidth="1"/>
    <col min="13" max="13" width="15.5703125" customWidth="1"/>
    <col min="15" max="15" width="9.28515625" bestFit="1" customWidth="1"/>
    <col min="16" max="16" width="10.5703125" bestFit="1" customWidth="1"/>
    <col min="17" max="17" width="9.28515625" bestFit="1" customWidth="1"/>
    <col min="18" max="18" width="10.5703125" bestFit="1" customWidth="1"/>
    <col min="19" max="19" width="9.28515625" bestFit="1" customWidth="1"/>
  </cols>
  <sheetData>
    <row r="1" spans="2:19" ht="30" customHeight="1" x14ac:dyDescent="0.2">
      <c r="B1" s="446" t="s">
        <v>592</v>
      </c>
      <c r="C1" s="446"/>
      <c r="D1" s="446"/>
      <c r="E1" s="446"/>
      <c r="F1" s="446"/>
      <c r="G1" s="446"/>
      <c r="H1" s="446"/>
      <c r="I1" s="446"/>
      <c r="J1" s="446"/>
      <c r="K1" s="446"/>
    </row>
    <row r="2" spans="2:19" ht="15" customHeight="1" thickBot="1" x14ac:dyDescent="0.25">
      <c r="B2" s="358"/>
      <c r="C2" s="358"/>
      <c r="D2" s="358"/>
      <c r="E2" s="358"/>
      <c r="F2" s="358"/>
      <c r="G2" s="358"/>
      <c r="H2" s="358"/>
      <c r="I2" s="331"/>
      <c r="J2" s="331"/>
    </row>
    <row r="3" spans="2:19" s="73" customFormat="1" ht="33" customHeight="1" thickBot="1" x14ac:dyDescent="0.25">
      <c r="B3" s="141" t="s">
        <v>77</v>
      </c>
      <c r="C3" s="359">
        <v>2012</v>
      </c>
      <c r="D3" s="359">
        <v>2013</v>
      </c>
      <c r="E3" s="359">
        <v>2014</v>
      </c>
      <c r="F3" s="359">
        <v>2015</v>
      </c>
      <c r="G3" s="359">
        <v>2016</v>
      </c>
      <c r="H3" s="359">
        <v>2017</v>
      </c>
      <c r="I3" s="359">
        <v>2018</v>
      </c>
      <c r="J3" s="359">
        <v>2019</v>
      </c>
      <c r="K3" s="359">
        <v>2020</v>
      </c>
    </row>
    <row r="4" spans="2:19" s="73" customFormat="1" ht="4.9000000000000004" customHeight="1" x14ac:dyDescent="0.2">
      <c r="B4" s="333"/>
      <c r="C4" s="334"/>
      <c r="D4" s="334"/>
      <c r="E4" s="334"/>
      <c r="F4" s="334"/>
      <c r="G4" s="334"/>
      <c r="H4" s="334"/>
    </row>
    <row r="5" spans="2:19" s="73" customFormat="1" ht="21" customHeight="1" x14ac:dyDescent="0.2">
      <c r="B5" s="253" t="s">
        <v>78</v>
      </c>
      <c r="C5" s="360" t="s">
        <v>79</v>
      </c>
      <c r="D5" s="360" t="s">
        <v>80</v>
      </c>
      <c r="E5" s="360" t="s">
        <v>81</v>
      </c>
      <c r="F5" s="360" t="s">
        <v>82</v>
      </c>
      <c r="G5" s="360" t="s">
        <v>83</v>
      </c>
      <c r="H5" s="360" t="s">
        <v>84</v>
      </c>
      <c r="I5" s="361" t="s">
        <v>85</v>
      </c>
      <c r="J5" s="361" t="s">
        <v>573</v>
      </c>
      <c r="K5" s="361" t="s">
        <v>574</v>
      </c>
      <c r="L5" s="362"/>
    </row>
    <row r="6" spans="2:19" s="73" customFormat="1" ht="21" customHeight="1" x14ac:dyDescent="0.2">
      <c r="B6" s="253" t="s">
        <v>86</v>
      </c>
      <c r="C6" s="360" t="s">
        <v>87</v>
      </c>
      <c r="D6" s="360" t="s">
        <v>88</v>
      </c>
      <c r="E6" s="360" t="s">
        <v>89</v>
      </c>
      <c r="F6" s="360" t="s">
        <v>90</v>
      </c>
      <c r="G6" s="360" t="s">
        <v>91</v>
      </c>
      <c r="H6" s="360" t="s">
        <v>92</v>
      </c>
      <c r="I6" s="361" t="s">
        <v>93</v>
      </c>
      <c r="J6" s="361" t="s">
        <v>575</v>
      </c>
      <c r="K6" s="361" t="s">
        <v>576</v>
      </c>
      <c r="L6" s="362"/>
    </row>
    <row r="7" spans="2:19" s="73" customFormat="1" ht="21" customHeight="1" x14ac:dyDescent="0.2">
      <c r="B7" s="253" t="s">
        <v>94</v>
      </c>
      <c r="C7" s="360" t="s">
        <v>95</v>
      </c>
      <c r="D7" s="360" t="s">
        <v>96</v>
      </c>
      <c r="E7" s="360" t="s">
        <v>97</v>
      </c>
      <c r="F7" s="360" t="s">
        <v>98</v>
      </c>
      <c r="G7" s="360" t="s">
        <v>99</v>
      </c>
      <c r="H7" s="360" t="s">
        <v>100</v>
      </c>
      <c r="I7" s="361" t="s">
        <v>101</v>
      </c>
      <c r="J7" s="361" t="s">
        <v>577</v>
      </c>
      <c r="K7" s="361" t="s">
        <v>578</v>
      </c>
      <c r="L7" s="362"/>
    </row>
    <row r="8" spans="2:19" s="73" customFormat="1" ht="21" customHeight="1" x14ac:dyDescent="0.2">
      <c r="B8" s="253" t="s">
        <v>102</v>
      </c>
      <c r="C8" s="360" t="s">
        <v>103</v>
      </c>
      <c r="D8" s="360" t="s">
        <v>104</v>
      </c>
      <c r="E8" s="360" t="s">
        <v>105</v>
      </c>
      <c r="F8" s="360" t="s">
        <v>106</v>
      </c>
      <c r="G8" s="360" t="s">
        <v>107</v>
      </c>
      <c r="H8" s="360" t="s">
        <v>108</v>
      </c>
      <c r="I8" s="361" t="s">
        <v>109</v>
      </c>
      <c r="J8" s="361" t="s">
        <v>579</v>
      </c>
      <c r="K8" s="361" t="s">
        <v>580</v>
      </c>
      <c r="L8" s="362"/>
    </row>
    <row r="9" spans="2:19" s="73" customFormat="1" ht="21" customHeight="1" x14ac:dyDescent="0.2">
      <c r="B9" s="253" t="s">
        <v>110</v>
      </c>
      <c r="C9" s="360" t="s">
        <v>111</v>
      </c>
      <c r="D9" s="360" t="s">
        <v>112</v>
      </c>
      <c r="E9" s="360" t="s">
        <v>113</v>
      </c>
      <c r="F9" s="360" t="s">
        <v>114</v>
      </c>
      <c r="G9" s="360" t="s">
        <v>115</v>
      </c>
      <c r="H9" s="360" t="s">
        <v>116</v>
      </c>
      <c r="I9" s="361" t="s">
        <v>117</v>
      </c>
      <c r="J9" s="361" t="s">
        <v>581</v>
      </c>
      <c r="K9" s="361" t="s">
        <v>582</v>
      </c>
      <c r="L9" s="362"/>
    </row>
    <row r="10" spans="2:19" s="73" customFormat="1" ht="21" customHeight="1" x14ac:dyDescent="0.2">
      <c r="B10" s="253" t="s">
        <v>118</v>
      </c>
      <c r="C10" s="360" t="s">
        <v>119</v>
      </c>
      <c r="D10" s="360" t="s">
        <v>120</v>
      </c>
      <c r="E10" s="360" t="s">
        <v>121</v>
      </c>
      <c r="F10" s="360" t="s">
        <v>122</v>
      </c>
      <c r="G10" s="360" t="s">
        <v>123</v>
      </c>
      <c r="H10" s="360" t="s">
        <v>124</v>
      </c>
      <c r="I10" s="361" t="s">
        <v>125</v>
      </c>
      <c r="J10" s="361" t="s">
        <v>583</v>
      </c>
      <c r="K10" s="361" t="s">
        <v>584</v>
      </c>
      <c r="L10" s="362"/>
    </row>
    <row r="11" spans="2:19" s="73" customFormat="1" ht="21" customHeight="1" x14ac:dyDescent="0.2">
      <c r="B11" s="253" t="s">
        <v>126</v>
      </c>
      <c r="C11" s="360" t="s">
        <v>127</v>
      </c>
      <c r="D11" s="360" t="s">
        <v>128</v>
      </c>
      <c r="E11" s="360" t="s">
        <v>129</v>
      </c>
      <c r="F11" s="360" t="s">
        <v>130</v>
      </c>
      <c r="G11" s="360" t="s">
        <v>131</v>
      </c>
      <c r="H11" s="360" t="s">
        <v>132</v>
      </c>
      <c r="I11" s="361" t="s">
        <v>133</v>
      </c>
      <c r="J11" s="361" t="s">
        <v>585</v>
      </c>
      <c r="K11" s="361" t="s">
        <v>586</v>
      </c>
      <c r="L11" s="362"/>
    </row>
    <row r="12" spans="2:19" s="73" customFormat="1" ht="21" customHeight="1" x14ac:dyDescent="0.2">
      <c r="B12" s="253" t="s">
        <v>134</v>
      </c>
      <c r="C12" s="360" t="s">
        <v>135</v>
      </c>
      <c r="D12" s="360" t="s">
        <v>136</v>
      </c>
      <c r="E12" s="360" t="s">
        <v>137</v>
      </c>
      <c r="F12" s="360" t="s">
        <v>138</v>
      </c>
      <c r="G12" s="360" t="s">
        <v>137</v>
      </c>
      <c r="H12" s="360" t="s">
        <v>139</v>
      </c>
      <c r="I12" s="361" t="s">
        <v>140</v>
      </c>
      <c r="J12" s="361" t="s">
        <v>587</v>
      </c>
      <c r="K12" s="361" t="s">
        <v>588</v>
      </c>
      <c r="L12" s="362"/>
    </row>
    <row r="13" spans="2:19" s="73" customFormat="1" ht="21" customHeight="1" x14ac:dyDescent="0.2">
      <c r="B13" s="253" t="s">
        <v>141</v>
      </c>
      <c r="C13" s="360" t="s">
        <v>142</v>
      </c>
      <c r="D13" s="360" t="s">
        <v>143</v>
      </c>
      <c r="E13" s="360" t="s">
        <v>144</v>
      </c>
      <c r="F13" s="360" t="s">
        <v>145</v>
      </c>
      <c r="G13" s="360" t="s">
        <v>146</v>
      </c>
      <c r="H13" s="360" t="s">
        <v>147</v>
      </c>
      <c r="I13" s="361" t="s">
        <v>148</v>
      </c>
      <c r="J13" s="361" t="s">
        <v>586</v>
      </c>
      <c r="K13" s="361" t="s">
        <v>589</v>
      </c>
      <c r="L13" s="362"/>
    </row>
    <row r="14" spans="2:19" s="73" customFormat="1" ht="21" customHeight="1" x14ac:dyDescent="0.2">
      <c r="B14" s="253" t="s">
        <v>149</v>
      </c>
      <c r="C14" s="360" t="s">
        <v>150</v>
      </c>
      <c r="D14" s="360" t="s">
        <v>151</v>
      </c>
      <c r="E14" s="360" t="s">
        <v>152</v>
      </c>
      <c r="F14" s="360" t="s">
        <v>137</v>
      </c>
      <c r="G14" s="360" t="s">
        <v>153</v>
      </c>
      <c r="H14" s="360" t="s">
        <v>154</v>
      </c>
      <c r="I14" s="361" t="s">
        <v>155</v>
      </c>
      <c r="J14" s="361" t="s">
        <v>590</v>
      </c>
      <c r="K14" s="361" t="s">
        <v>591</v>
      </c>
      <c r="L14" s="362"/>
    </row>
    <row r="15" spans="2:19" s="73" customFormat="1" ht="21" customHeight="1" x14ac:dyDescent="0.2">
      <c r="B15" s="253" t="s">
        <v>156</v>
      </c>
      <c r="C15" s="363" t="s">
        <v>157</v>
      </c>
      <c r="D15" s="363" t="s">
        <v>158</v>
      </c>
      <c r="E15" s="363" t="s">
        <v>159</v>
      </c>
      <c r="F15" s="363" t="s">
        <v>160</v>
      </c>
      <c r="G15" s="363" t="s">
        <v>161</v>
      </c>
      <c r="H15" s="363" t="s">
        <v>162</v>
      </c>
      <c r="I15" s="364" t="s">
        <v>163</v>
      </c>
      <c r="J15" s="364" t="s">
        <v>164</v>
      </c>
      <c r="K15" s="364" t="s">
        <v>475</v>
      </c>
      <c r="M15" s="365"/>
      <c r="O15" s="362"/>
      <c r="P15" s="362"/>
      <c r="Q15" s="362"/>
      <c r="R15" s="362"/>
      <c r="S15" s="362"/>
    </row>
    <row r="16" spans="2:19" s="73" customFormat="1" ht="21" customHeight="1" x14ac:dyDescent="0.2">
      <c r="B16" s="253" t="s">
        <v>165</v>
      </c>
      <c r="C16" s="363" t="s">
        <v>166</v>
      </c>
      <c r="D16" s="363" t="s">
        <v>167</v>
      </c>
      <c r="E16" s="363" t="s">
        <v>168</v>
      </c>
      <c r="F16" s="363" t="s">
        <v>169</v>
      </c>
      <c r="G16" s="363" t="s">
        <v>170</v>
      </c>
      <c r="H16" s="363" t="s">
        <v>171</v>
      </c>
      <c r="I16" s="364" t="s">
        <v>172</v>
      </c>
      <c r="J16" s="364" t="s">
        <v>173</v>
      </c>
      <c r="K16" s="364" t="s">
        <v>476</v>
      </c>
    </row>
    <row r="17" spans="2:21" s="73" customFormat="1" ht="9" customHeight="1" x14ac:dyDescent="0.2">
      <c r="B17" s="253"/>
      <c r="C17" s="363"/>
      <c r="D17" s="363"/>
      <c r="E17" s="363"/>
      <c r="F17" s="363"/>
      <c r="G17" s="363"/>
      <c r="H17" s="363"/>
      <c r="I17" s="363"/>
      <c r="J17" s="363"/>
    </row>
    <row r="18" spans="2:21" ht="3" customHeight="1" x14ac:dyDescent="0.2">
      <c r="B18" s="366"/>
      <c r="C18" s="366"/>
      <c r="D18" s="366"/>
      <c r="E18" s="366"/>
      <c r="F18" s="366"/>
      <c r="G18" s="366"/>
      <c r="H18" s="366"/>
      <c r="I18" s="366"/>
      <c r="J18" s="366"/>
      <c r="K18" s="366"/>
    </row>
    <row r="19" spans="2:21" ht="9" customHeight="1" x14ac:dyDescent="0.2"/>
    <row r="20" spans="2:21" ht="13.5" customHeight="1" x14ac:dyDescent="0.2">
      <c r="B20" s="459" t="s">
        <v>67</v>
      </c>
      <c r="C20" s="459"/>
      <c r="D20" s="459"/>
      <c r="E20" s="459"/>
      <c r="F20" s="459"/>
      <c r="G20" s="459"/>
      <c r="H20" s="459"/>
      <c r="I20" s="367"/>
      <c r="J20" s="367"/>
    </row>
    <row r="21" spans="2:21" ht="13.5" customHeight="1" x14ac:dyDescent="0.2">
      <c r="B21" s="459" t="s">
        <v>76</v>
      </c>
      <c r="C21" s="459"/>
      <c r="D21" s="459"/>
      <c r="E21" s="459"/>
      <c r="F21" s="459"/>
      <c r="G21" s="459"/>
      <c r="H21" s="459"/>
      <c r="I21" s="367"/>
      <c r="J21" s="367"/>
    </row>
    <row r="22" spans="2:21" ht="12.75" customHeight="1" x14ac:dyDescent="0.2">
      <c r="S22" s="345"/>
      <c r="T22" s="345"/>
      <c r="U22" s="345"/>
    </row>
    <row r="23" spans="2:21" s="209" customFormat="1" ht="12.75" customHeight="1" x14ac:dyDescent="0.2">
      <c r="B23" s="140" t="s">
        <v>68</v>
      </c>
    </row>
    <row r="24" spans="2:21" ht="12.75" customHeight="1" x14ac:dyDescent="0.2">
      <c r="S24" s="345"/>
      <c r="T24" s="345"/>
      <c r="U24" s="345"/>
    </row>
    <row r="25" spans="2:21" ht="12.75" customHeight="1" x14ac:dyDescent="0.2">
      <c r="S25" s="345"/>
      <c r="T25" s="345"/>
      <c r="U25" s="345"/>
    </row>
    <row r="26" spans="2:21" x14ac:dyDescent="0.2">
      <c r="H26" s="368"/>
      <c r="I26" s="368"/>
      <c r="J26" s="368"/>
      <c r="K26" s="345"/>
    </row>
    <row r="27" spans="2:21" x14ac:dyDescent="0.2">
      <c r="H27" s="368"/>
      <c r="I27" s="368"/>
      <c r="J27" s="368"/>
      <c r="K27" s="345"/>
    </row>
    <row r="28" spans="2:21" x14ac:dyDescent="0.2">
      <c r="H28" s="368"/>
      <c r="I28" s="368"/>
      <c r="J28" s="368"/>
      <c r="K28" s="345"/>
    </row>
    <row r="29" spans="2:21" x14ac:dyDescent="0.2">
      <c r="H29" s="368"/>
      <c r="I29" s="368"/>
      <c r="J29" s="368"/>
      <c r="K29" s="345"/>
    </row>
    <row r="30" spans="2:21" x14ac:dyDescent="0.2">
      <c r="H30" s="368"/>
      <c r="I30" s="368"/>
      <c r="J30" s="368"/>
      <c r="K30" s="345"/>
    </row>
    <row r="31" spans="2:21" x14ac:dyDescent="0.2">
      <c r="H31" s="368"/>
      <c r="I31" s="368"/>
      <c r="J31" s="368"/>
      <c r="K31" s="345"/>
    </row>
    <row r="32" spans="2:21" x14ac:dyDescent="0.2">
      <c r="H32" s="368"/>
      <c r="I32" s="368"/>
      <c r="J32" s="368"/>
      <c r="K32" s="345"/>
    </row>
    <row r="33" spans="8:11" x14ac:dyDescent="0.2">
      <c r="H33" s="368"/>
      <c r="I33" s="368"/>
      <c r="J33" s="368"/>
      <c r="K33" s="345"/>
    </row>
    <row r="34" spans="8:11" x14ac:dyDescent="0.2">
      <c r="H34" s="368"/>
      <c r="I34" s="368"/>
      <c r="J34" s="368"/>
      <c r="K34" s="345"/>
    </row>
  </sheetData>
  <mergeCells count="3">
    <mergeCell ref="B20:H20"/>
    <mergeCell ref="B21:H21"/>
    <mergeCell ref="B1:K1"/>
  </mergeCells>
  <conditionalFormatting sqref="B4:B17">
    <cfRule type="cellIs" dxfId="9" priority="5" stopIfTrue="1" operator="equal">
      <formula>1</formula>
    </cfRule>
    <cfRule type="cellIs" dxfId="8" priority="6" stopIfTrue="1" operator="equal">
      <formula>2</formula>
    </cfRule>
  </conditionalFormatting>
  <conditionalFormatting sqref="C3:H4">
    <cfRule type="cellIs" dxfId="7" priority="9" stopIfTrue="1" operator="equal">
      <formula>1</formula>
    </cfRule>
    <cfRule type="cellIs" dxfId="6" priority="10" stopIfTrue="1" operator="equal">
      <formula>2</formula>
    </cfRule>
  </conditionalFormatting>
  <conditionalFormatting sqref="I3:K3">
    <cfRule type="cellIs" dxfId="5" priority="1" stopIfTrue="1" operator="equal">
      <formula>1</formula>
    </cfRule>
    <cfRule type="cellIs" dxfId="4" priority="2" stopIfTrue="1" operator="equal">
      <formula>2</formula>
    </cfRule>
  </conditionalFormatting>
  <hyperlinks>
    <hyperlink ref="B23" location="Contents!A1" display="(Back to contents)" xr:uid="{9E0846A3-0911-40EF-AE08-09924BD62A1A}"/>
  </hyperlinks>
  <pageMargins left="0.78740157480314965" right="0.78740157480314965" top="0.78740157480314965" bottom="0.78740157480314965" header="0" footer="0"/>
  <pageSetup paperSize="9" scale="65" orientation="landscape" horizontalDpi="300" verticalDpi="300" r:id="rId1"/>
  <ignoredErrors>
    <ignoredError sqref="K15:K16 J15:J16 I15:I16 H15:H16 G15:G16 F15:F16 E15:E16 D15:D16 C15:C16" numberStoredAsText="1"/>
  </ignoredError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B1:BB28"/>
  <sheetViews>
    <sheetView showGridLines="0" zoomScaleNormal="100" workbookViewId="0">
      <pane xSplit="2" ySplit="4" topLeftCell="C5" activePane="bottomRight" state="frozen"/>
      <selection activeCell="B1" sqref="B1:Y1"/>
      <selection pane="topRight" activeCell="B1" sqref="B1:Y1"/>
      <selection pane="bottomLeft" activeCell="B1" sqref="B1:Y1"/>
      <selection pane="bottomRight"/>
    </sheetView>
  </sheetViews>
  <sheetFormatPr defaultColWidth="9.140625" defaultRowHeight="12.75" x14ac:dyDescent="0.2"/>
  <cols>
    <col min="1" max="1" width="6.7109375" customWidth="1"/>
    <col min="2" max="2" width="31.85546875" customWidth="1"/>
    <col min="3" max="47" width="14.7109375" customWidth="1"/>
    <col min="48" max="48" width="6.7109375" customWidth="1"/>
  </cols>
  <sheetData>
    <row r="1" spans="2:47" ht="30" customHeight="1" x14ac:dyDescent="0.2">
      <c r="B1" s="446" t="s">
        <v>593</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row>
    <row r="2" spans="2:47" ht="15" customHeight="1" thickBot="1" x14ac:dyDescent="0.25">
      <c r="B2" s="369"/>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row>
    <row r="3" spans="2:47" ht="24" customHeight="1" thickBot="1" x14ac:dyDescent="0.25">
      <c r="B3" s="472" t="s">
        <v>174</v>
      </c>
      <c r="C3" s="469">
        <v>2012</v>
      </c>
      <c r="D3" s="470"/>
      <c r="E3" s="470"/>
      <c r="F3" s="470"/>
      <c r="G3" s="471"/>
      <c r="H3" s="469">
        <v>2013</v>
      </c>
      <c r="I3" s="470"/>
      <c r="J3" s="470"/>
      <c r="K3" s="470"/>
      <c r="L3" s="471"/>
      <c r="M3" s="469">
        <v>2014</v>
      </c>
      <c r="N3" s="470"/>
      <c r="O3" s="470"/>
      <c r="P3" s="470"/>
      <c r="Q3" s="471"/>
      <c r="R3" s="469">
        <v>2015</v>
      </c>
      <c r="S3" s="470"/>
      <c r="T3" s="470"/>
      <c r="U3" s="470"/>
      <c r="V3" s="471"/>
      <c r="W3" s="469">
        <v>2016</v>
      </c>
      <c r="X3" s="470"/>
      <c r="Y3" s="470"/>
      <c r="Z3" s="470"/>
      <c r="AA3" s="471"/>
      <c r="AB3" s="469">
        <v>2017</v>
      </c>
      <c r="AC3" s="470"/>
      <c r="AD3" s="470"/>
      <c r="AE3" s="470"/>
      <c r="AF3" s="471"/>
      <c r="AG3" s="469">
        <v>2018</v>
      </c>
      <c r="AH3" s="470"/>
      <c r="AI3" s="470"/>
      <c r="AJ3" s="470"/>
      <c r="AK3" s="471"/>
      <c r="AL3" s="469">
        <v>2019</v>
      </c>
      <c r="AM3" s="470"/>
      <c r="AN3" s="470"/>
      <c r="AO3" s="470"/>
      <c r="AP3" s="471"/>
      <c r="AQ3" s="469">
        <v>2020</v>
      </c>
      <c r="AR3" s="470"/>
      <c r="AS3" s="470"/>
      <c r="AT3" s="470"/>
      <c r="AU3" s="471"/>
    </row>
    <row r="4" spans="2:47" s="73" customFormat="1" ht="92.25" customHeight="1" thickBot="1" x14ac:dyDescent="0.25">
      <c r="B4" s="473"/>
      <c r="C4" s="141" t="s">
        <v>175</v>
      </c>
      <c r="D4" s="141" t="s">
        <v>176</v>
      </c>
      <c r="E4" s="141" t="s">
        <v>177</v>
      </c>
      <c r="F4" s="141" t="s">
        <v>178</v>
      </c>
      <c r="G4" s="141" t="s">
        <v>179</v>
      </c>
      <c r="H4" s="141" t="s">
        <v>175</v>
      </c>
      <c r="I4" s="141" t="s">
        <v>176</v>
      </c>
      <c r="J4" s="141" t="s">
        <v>177</v>
      </c>
      <c r="K4" s="141" t="s">
        <v>178</v>
      </c>
      <c r="L4" s="141" t="s">
        <v>179</v>
      </c>
      <c r="M4" s="141" t="s">
        <v>175</v>
      </c>
      <c r="N4" s="141" t="s">
        <v>176</v>
      </c>
      <c r="O4" s="141" t="s">
        <v>177</v>
      </c>
      <c r="P4" s="141" t="s">
        <v>178</v>
      </c>
      <c r="Q4" s="141" t="s">
        <v>179</v>
      </c>
      <c r="R4" s="141" t="s">
        <v>175</v>
      </c>
      <c r="S4" s="141" t="s">
        <v>176</v>
      </c>
      <c r="T4" s="141" t="s">
        <v>177</v>
      </c>
      <c r="U4" s="141" t="s">
        <v>178</v>
      </c>
      <c r="V4" s="141" t="s">
        <v>179</v>
      </c>
      <c r="W4" s="141" t="s">
        <v>175</v>
      </c>
      <c r="X4" s="141" t="s">
        <v>176</v>
      </c>
      <c r="Y4" s="141" t="s">
        <v>177</v>
      </c>
      <c r="Z4" s="141" t="s">
        <v>178</v>
      </c>
      <c r="AA4" s="141" t="s">
        <v>179</v>
      </c>
      <c r="AB4" s="141" t="s">
        <v>175</v>
      </c>
      <c r="AC4" s="141" t="s">
        <v>176</v>
      </c>
      <c r="AD4" s="141" t="s">
        <v>177</v>
      </c>
      <c r="AE4" s="141" t="s">
        <v>178</v>
      </c>
      <c r="AF4" s="141" t="s">
        <v>179</v>
      </c>
      <c r="AG4" s="141" t="s">
        <v>175</v>
      </c>
      <c r="AH4" s="141" t="s">
        <v>176</v>
      </c>
      <c r="AI4" s="141" t="s">
        <v>177</v>
      </c>
      <c r="AJ4" s="141" t="s">
        <v>178</v>
      </c>
      <c r="AK4" s="141" t="s">
        <v>179</v>
      </c>
      <c r="AL4" s="141" t="s">
        <v>175</v>
      </c>
      <c r="AM4" s="141" t="s">
        <v>176</v>
      </c>
      <c r="AN4" s="141" t="s">
        <v>177</v>
      </c>
      <c r="AO4" s="141" t="s">
        <v>178</v>
      </c>
      <c r="AP4" s="141" t="s">
        <v>179</v>
      </c>
      <c r="AQ4" s="141" t="s">
        <v>175</v>
      </c>
      <c r="AR4" s="141" t="s">
        <v>176</v>
      </c>
      <c r="AS4" s="141" t="s">
        <v>177</v>
      </c>
      <c r="AT4" s="141" t="s">
        <v>178</v>
      </c>
      <c r="AU4" s="141" t="s">
        <v>179</v>
      </c>
    </row>
    <row r="5" spans="2:47" s="73" customFormat="1" ht="9" customHeight="1" thickBot="1" x14ac:dyDescent="0.25">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row>
    <row r="6" spans="2:47" s="73" customFormat="1" ht="15" customHeight="1" thickBot="1" x14ac:dyDescent="0.25">
      <c r="B6" s="371" t="s">
        <v>180</v>
      </c>
      <c r="C6" s="108">
        <v>3325</v>
      </c>
      <c r="D6" s="108">
        <v>237343</v>
      </c>
      <c r="E6" s="108">
        <f>SUM(E7:E17)</f>
        <v>324</v>
      </c>
      <c r="F6" s="108">
        <f>SUM(F7:F17)</f>
        <v>25572</v>
      </c>
      <c r="G6" s="372">
        <f>(F6/D6)*100</f>
        <v>10.774280261056782</v>
      </c>
      <c r="H6" s="108">
        <v>3084</v>
      </c>
      <c r="I6" s="108">
        <v>259008</v>
      </c>
      <c r="J6" s="108">
        <v>232</v>
      </c>
      <c r="K6" s="108">
        <v>22652</v>
      </c>
      <c r="L6" s="372">
        <f>(K6/I6)*100</f>
        <v>8.745675809241412</v>
      </c>
      <c r="M6" s="108">
        <v>2665</v>
      </c>
      <c r="N6" s="108">
        <v>196068</v>
      </c>
      <c r="O6" s="108">
        <v>181</v>
      </c>
      <c r="P6" s="108">
        <v>19596</v>
      </c>
      <c r="Q6" s="372">
        <f>(P6/N6)*100</f>
        <v>9.9944917069588115</v>
      </c>
      <c r="R6" s="108">
        <v>3674</v>
      </c>
      <c r="S6" s="108">
        <v>246635</v>
      </c>
      <c r="T6" s="108">
        <v>278</v>
      </c>
      <c r="U6" s="108">
        <v>33190</v>
      </c>
      <c r="V6" s="372">
        <f>(U6/S6)*100</f>
        <v>13.457133010318891</v>
      </c>
      <c r="W6" s="108">
        <v>3959</v>
      </c>
      <c r="X6" s="108">
        <v>378372.81183000002</v>
      </c>
      <c r="Y6" s="108">
        <v>381</v>
      </c>
      <c r="Z6" s="108">
        <v>38951</v>
      </c>
      <c r="AA6" s="372">
        <f>(Z6/X6)*100</f>
        <v>10.294344303337626</v>
      </c>
      <c r="AB6" s="108">
        <v>4868</v>
      </c>
      <c r="AC6" s="108">
        <v>503938</v>
      </c>
      <c r="AD6" s="108">
        <v>476</v>
      </c>
      <c r="AE6" s="108">
        <v>60470.603840000003</v>
      </c>
      <c r="AF6" s="372">
        <v>11.999611825264219</v>
      </c>
      <c r="AG6" s="108">
        <v>4868</v>
      </c>
      <c r="AH6" s="108">
        <v>503938</v>
      </c>
      <c r="AI6" s="108">
        <v>476</v>
      </c>
      <c r="AJ6" s="108">
        <v>60470.603840000003</v>
      </c>
      <c r="AK6" s="372">
        <v>11.999611825264219</v>
      </c>
      <c r="AL6" s="373">
        <v>5214</v>
      </c>
      <c r="AM6" s="373">
        <v>476056.59516999987</v>
      </c>
      <c r="AN6" s="108">
        <v>476</v>
      </c>
      <c r="AO6" s="108">
        <v>66174.123609999995</v>
      </c>
      <c r="AP6" s="372">
        <v>13.900474078374906</v>
      </c>
      <c r="AQ6" s="373">
        <v>4558</v>
      </c>
      <c r="AR6" s="373">
        <v>444430.39350000001</v>
      </c>
      <c r="AS6" s="108">
        <v>494</v>
      </c>
      <c r="AT6" s="108">
        <v>70917.219230000002</v>
      </c>
      <c r="AU6" s="372">
        <v>15.956878797489354</v>
      </c>
    </row>
    <row r="7" spans="2:47" s="73" customFormat="1" ht="15" customHeight="1" thickBot="1" x14ac:dyDescent="0.25">
      <c r="B7" s="374" t="s">
        <v>0</v>
      </c>
      <c r="C7" s="14">
        <v>423</v>
      </c>
      <c r="D7" s="14">
        <v>7893</v>
      </c>
      <c r="E7" s="14">
        <v>48</v>
      </c>
      <c r="F7" s="14">
        <v>2082</v>
      </c>
      <c r="G7" s="375">
        <f t="shared" ref="G7:G17" si="0">(F7/D7)*100</f>
        <v>26.377803116685673</v>
      </c>
      <c r="H7" s="14">
        <v>406</v>
      </c>
      <c r="I7" s="14">
        <v>10318</v>
      </c>
      <c r="J7" s="14">
        <v>63</v>
      </c>
      <c r="K7" s="14">
        <v>3225</v>
      </c>
      <c r="L7" s="375">
        <f t="shared" ref="L7:L17" si="1">(K7/I7)*100</f>
        <v>31.256057375460362</v>
      </c>
      <c r="M7" s="14">
        <v>304</v>
      </c>
      <c r="N7" s="14">
        <v>8691</v>
      </c>
      <c r="O7" s="14">
        <v>34</v>
      </c>
      <c r="P7" s="14">
        <v>2530</v>
      </c>
      <c r="Q7" s="375">
        <f t="shared" ref="Q7:Q17" si="2">(P7/N7)*100</f>
        <v>29.110574157174092</v>
      </c>
      <c r="R7" s="14">
        <v>632</v>
      </c>
      <c r="S7" s="14">
        <v>17118</v>
      </c>
      <c r="T7" s="376">
        <v>60</v>
      </c>
      <c r="U7" s="376">
        <v>5813</v>
      </c>
      <c r="V7" s="377">
        <f t="shared" ref="V7:V17" si="3">(U7/S7)*100</f>
        <v>33.958406355882701</v>
      </c>
      <c r="W7" s="14">
        <v>656</v>
      </c>
      <c r="X7" s="14">
        <v>36983.73689</v>
      </c>
      <c r="Y7" s="376">
        <v>138</v>
      </c>
      <c r="Z7" s="376">
        <v>5402</v>
      </c>
      <c r="AA7" s="375">
        <f t="shared" ref="AA7:AA17" si="4">(Z7/X7)*100</f>
        <v>14.606420157235767</v>
      </c>
      <c r="AB7" s="14">
        <v>720</v>
      </c>
      <c r="AC7" s="14">
        <v>26775</v>
      </c>
      <c r="AD7" s="14">
        <v>152</v>
      </c>
      <c r="AE7" s="14">
        <v>12341.72867</v>
      </c>
      <c r="AF7" s="378">
        <v>46.09422472455649</v>
      </c>
      <c r="AG7" s="14">
        <v>720</v>
      </c>
      <c r="AH7" s="14">
        <v>26775</v>
      </c>
      <c r="AI7" s="14">
        <v>152</v>
      </c>
      <c r="AJ7" s="14">
        <v>12341.72867</v>
      </c>
      <c r="AK7" s="378">
        <v>46.09422472455649</v>
      </c>
      <c r="AL7" s="379">
        <v>695</v>
      </c>
      <c r="AM7" s="379">
        <v>27954.120420000003</v>
      </c>
      <c r="AN7" s="14">
        <v>104</v>
      </c>
      <c r="AO7" s="14">
        <v>11600.459000000001</v>
      </c>
      <c r="AP7" s="375">
        <v>41.498207869564581</v>
      </c>
      <c r="AQ7" s="379">
        <v>653</v>
      </c>
      <c r="AR7" s="379">
        <v>27691.46155</v>
      </c>
      <c r="AS7" s="14">
        <v>145</v>
      </c>
      <c r="AT7" s="14">
        <v>10051.17</v>
      </c>
      <c r="AU7" s="375">
        <v>36.297000726565116</v>
      </c>
    </row>
    <row r="8" spans="2:47" s="73" customFormat="1" ht="15" customHeight="1" thickBot="1" x14ac:dyDescent="0.25">
      <c r="B8" s="374" t="s">
        <v>1</v>
      </c>
      <c r="C8" s="14">
        <v>312</v>
      </c>
      <c r="D8" s="14">
        <v>7921</v>
      </c>
      <c r="E8" s="14">
        <v>61</v>
      </c>
      <c r="F8" s="14">
        <v>838</v>
      </c>
      <c r="G8" s="375">
        <f t="shared" si="0"/>
        <v>10.579472288852418</v>
      </c>
      <c r="H8" s="14">
        <v>199</v>
      </c>
      <c r="I8" s="14">
        <v>12672</v>
      </c>
      <c r="J8" s="14">
        <v>9</v>
      </c>
      <c r="K8" s="14">
        <v>600</v>
      </c>
      <c r="L8" s="375">
        <f t="shared" si="1"/>
        <v>4.7348484848484844</v>
      </c>
      <c r="M8" s="14">
        <v>197</v>
      </c>
      <c r="N8" s="14">
        <v>7814</v>
      </c>
      <c r="O8" s="14">
        <v>7</v>
      </c>
      <c r="P8" s="14">
        <v>212</v>
      </c>
      <c r="Q8" s="375">
        <f t="shared" si="2"/>
        <v>2.7130790888149474</v>
      </c>
      <c r="R8" s="14">
        <v>220</v>
      </c>
      <c r="S8" s="14">
        <v>17184</v>
      </c>
      <c r="T8" s="376">
        <v>9</v>
      </c>
      <c r="U8" s="376">
        <v>529</v>
      </c>
      <c r="V8" s="377">
        <f t="shared" si="3"/>
        <v>3.0784450651769086</v>
      </c>
      <c r="W8" s="14">
        <v>246</v>
      </c>
      <c r="X8" s="14">
        <v>23425.697110000001</v>
      </c>
      <c r="Y8" s="376">
        <v>7</v>
      </c>
      <c r="Z8" s="376">
        <v>454</v>
      </c>
      <c r="AA8" s="375">
        <f t="shared" si="4"/>
        <v>1.9380426455108384</v>
      </c>
      <c r="AB8" s="14">
        <v>315</v>
      </c>
      <c r="AC8" s="14">
        <v>21222</v>
      </c>
      <c r="AD8" s="14">
        <v>9</v>
      </c>
      <c r="AE8" s="14">
        <v>930.5</v>
      </c>
      <c r="AF8" s="378">
        <v>4.3846008858731507</v>
      </c>
      <c r="AG8" s="14">
        <v>315</v>
      </c>
      <c r="AH8" s="14">
        <v>21222</v>
      </c>
      <c r="AI8" s="14">
        <v>9</v>
      </c>
      <c r="AJ8" s="14">
        <v>930.5</v>
      </c>
      <c r="AK8" s="378">
        <v>4.3846008858731507</v>
      </c>
      <c r="AL8" s="379">
        <v>404</v>
      </c>
      <c r="AM8" s="379">
        <v>21938.007249999999</v>
      </c>
      <c r="AN8" s="14">
        <v>17</v>
      </c>
      <c r="AO8" s="14">
        <v>1264.94004</v>
      </c>
      <c r="AP8" s="375">
        <v>5.7659751206436498</v>
      </c>
      <c r="AQ8" s="379">
        <v>297</v>
      </c>
      <c r="AR8" s="379">
        <v>16706.866569999998</v>
      </c>
      <c r="AS8" s="14">
        <v>17</v>
      </c>
      <c r="AT8" s="14">
        <v>1580.58089</v>
      </c>
      <c r="AU8" s="375">
        <v>9.4606662678338509</v>
      </c>
    </row>
    <row r="9" spans="2:47" s="73" customFormat="1" ht="15" customHeight="1" thickBot="1" x14ac:dyDescent="0.25">
      <c r="B9" s="374" t="s">
        <v>2</v>
      </c>
      <c r="C9" s="14">
        <v>1082</v>
      </c>
      <c r="D9" s="14">
        <v>138259</v>
      </c>
      <c r="E9" s="14">
        <v>96</v>
      </c>
      <c r="F9" s="14">
        <v>15880</v>
      </c>
      <c r="G9" s="375">
        <f t="shared" si="0"/>
        <v>11.485689900838283</v>
      </c>
      <c r="H9" s="14">
        <v>1153</v>
      </c>
      <c r="I9" s="14">
        <v>164502</v>
      </c>
      <c r="J9" s="14">
        <v>91</v>
      </c>
      <c r="K9" s="14">
        <v>13547</v>
      </c>
      <c r="L9" s="375">
        <f t="shared" si="1"/>
        <v>8.2351582351582344</v>
      </c>
      <c r="M9" s="14">
        <v>1028</v>
      </c>
      <c r="N9" s="14">
        <v>130311</v>
      </c>
      <c r="O9" s="14">
        <v>63</v>
      </c>
      <c r="P9" s="14">
        <v>10712</v>
      </c>
      <c r="Q9" s="375">
        <f t="shared" si="2"/>
        <v>8.2203344307080748</v>
      </c>
      <c r="R9" s="14">
        <v>1470</v>
      </c>
      <c r="S9" s="14">
        <v>149391</v>
      </c>
      <c r="T9" s="376">
        <v>126</v>
      </c>
      <c r="U9" s="376">
        <v>19167</v>
      </c>
      <c r="V9" s="377">
        <f t="shared" si="3"/>
        <v>12.830090166074262</v>
      </c>
      <c r="W9" s="14">
        <v>1519</v>
      </c>
      <c r="X9" s="14">
        <v>224013.64447</v>
      </c>
      <c r="Y9" s="376">
        <v>124</v>
      </c>
      <c r="Z9" s="376">
        <v>23239</v>
      </c>
      <c r="AA9" s="375">
        <f t="shared" si="4"/>
        <v>10.373921666683199</v>
      </c>
      <c r="AB9" s="14">
        <v>1949</v>
      </c>
      <c r="AC9" s="14">
        <v>322027</v>
      </c>
      <c r="AD9" s="14">
        <v>142</v>
      </c>
      <c r="AE9" s="14">
        <v>28982.2628</v>
      </c>
      <c r="AF9" s="378">
        <v>8.9999480788877957</v>
      </c>
      <c r="AG9" s="14">
        <v>1949</v>
      </c>
      <c r="AH9" s="14">
        <v>322027</v>
      </c>
      <c r="AI9" s="14">
        <v>142</v>
      </c>
      <c r="AJ9" s="14">
        <v>28982.2628</v>
      </c>
      <c r="AK9" s="378">
        <v>8.9999480788877957</v>
      </c>
      <c r="AL9" s="379">
        <v>1894</v>
      </c>
      <c r="AM9" s="379">
        <v>287933.94485999993</v>
      </c>
      <c r="AN9" s="14">
        <v>131</v>
      </c>
      <c r="AO9" s="14">
        <v>27796.632570000002</v>
      </c>
      <c r="AP9" s="375">
        <v>9.6538227139267523</v>
      </c>
      <c r="AQ9" s="379">
        <v>1506</v>
      </c>
      <c r="AR9" s="379">
        <v>244341.57836000001</v>
      </c>
      <c r="AS9" s="14">
        <v>116</v>
      </c>
      <c r="AT9" s="14">
        <v>26348.9</v>
      </c>
      <c r="AU9" s="375">
        <v>10.783633377852263</v>
      </c>
    </row>
    <row r="10" spans="2:47" s="73" customFormat="1" ht="15" customHeight="1" thickBot="1" x14ac:dyDescent="0.25">
      <c r="B10" s="374" t="s">
        <v>3</v>
      </c>
      <c r="C10" s="376">
        <v>200</v>
      </c>
      <c r="D10" s="376">
        <v>10227</v>
      </c>
      <c r="E10" s="380">
        <v>4</v>
      </c>
      <c r="F10" s="380">
        <v>177</v>
      </c>
      <c r="G10" s="375">
        <f t="shared" si="0"/>
        <v>1.7307128190085068</v>
      </c>
      <c r="H10" s="376">
        <v>162</v>
      </c>
      <c r="I10" s="376">
        <v>7895</v>
      </c>
      <c r="J10" s="14">
        <v>7</v>
      </c>
      <c r="K10" s="14">
        <v>731</v>
      </c>
      <c r="L10" s="375">
        <f t="shared" si="1"/>
        <v>9.2590246991766953</v>
      </c>
      <c r="M10" s="376">
        <v>108</v>
      </c>
      <c r="N10" s="14">
        <v>4207</v>
      </c>
      <c r="O10" s="380">
        <v>1</v>
      </c>
      <c r="P10" s="380" t="s">
        <v>75</v>
      </c>
      <c r="Q10" s="377" t="s">
        <v>75</v>
      </c>
      <c r="R10" s="376">
        <v>126</v>
      </c>
      <c r="S10" s="376">
        <v>5011</v>
      </c>
      <c r="T10" s="380">
        <v>11</v>
      </c>
      <c r="U10" s="380">
        <v>1052</v>
      </c>
      <c r="V10" s="377">
        <f t="shared" si="3"/>
        <v>20.993813610057874</v>
      </c>
      <c r="W10" s="14">
        <v>203</v>
      </c>
      <c r="X10" s="14">
        <v>11046.37724</v>
      </c>
      <c r="Y10" s="380">
        <v>6</v>
      </c>
      <c r="Z10" s="380" t="s">
        <v>75</v>
      </c>
      <c r="AA10" s="377" t="s">
        <v>75</v>
      </c>
      <c r="AB10" s="14">
        <v>168</v>
      </c>
      <c r="AC10" s="14">
        <v>9723</v>
      </c>
      <c r="AD10" s="14">
        <v>6</v>
      </c>
      <c r="AE10" s="14">
        <v>632</v>
      </c>
      <c r="AF10" s="378">
        <v>6.5000514244574719</v>
      </c>
      <c r="AG10" s="14">
        <v>168</v>
      </c>
      <c r="AH10" s="14">
        <v>9723</v>
      </c>
      <c r="AI10" s="14">
        <v>6</v>
      </c>
      <c r="AJ10" s="14">
        <v>632</v>
      </c>
      <c r="AK10" s="378">
        <v>6.5000514244574719</v>
      </c>
      <c r="AL10" s="379">
        <v>251</v>
      </c>
      <c r="AM10" s="379">
        <v>13714.915070000001</v>
      </c>
      <c r="AN10" s="14">
        <v>21</v>
      </c>
      <c r="AO10" s="14">
        <v>1914.5</v>
      </c>
      <c r="AP10" s="375">
        <v>13.959255235840114</v>
      </c>
      <c r="AQ10" s="379">
        <v>207</v>
      </c>
      <c r="AR10" s="379">
        <v>12829.72738</v>
      </c>
      <c r="AS10" s="14">
        <v>19</v>
      </c>
      <c r="AT10" s="14">
        <v>1320.4</v>
      </c>
      <c r="AU10" s="375">
        <v>10.291722971903088</v>
      </c>
    </row>
    <row r="11" spans="2:47" s="73" customFormat="1" ht="15" customHeight="1" thickBot="1" x14ac:dyDescent="0.25">
      <c r="B11" s="374" t="s">
        <v>4</v>
      </c>
      <c r="C11" s="14">
        <v>138</v>
      </c>
      <c r="D11" s="14">
        <v>4902</v>
      </c>
      <c r="E11" s="14">
        <v>11</v>
      </c>
      <c r="F11" s="14">
        <v>1196</v>
      </c>
      <c r="G11" s="375">
        <f t="shared" si="0"/>
        <v>24.398204814361485</v>
      </c>
      <c r="H11" s="14">
        <v>112</v>
      </c>
      <c r="I11" s="14">
        <v>2932</v>
      </c>
      <c r="J11" s="14">
        <v>7</v>
      </c>
      <c r="K11" s="14">
        <v>53</v>
      </c>
      <c r="L11" s="375">
        <f t="shared" si="1"/>
        <v>1.8076398362892223</v>
      </c>
      <c r="M11" s="14">
        <v>133</v>
      </c>
      <c r="N11" s="14">
        <v>3896</v>
      </c>
      <c r="O11" s="380">
        <v>4</v>
      </c>
      <c r="P11" s="380" t="s">
        <v>75</v>
      </c>
      <c r="Q11" s="377" t="s">
        <v>75</v>
      </c>
      <c r="R11" s="14">
        <v>140</v>
      </c>
      <c r="S11" s="14">
        <v>4119</v>
      </c>
      <c r="T11" s="376">
        <v>4</v>
      </c>
      <c r="U11" s="376">
        <v>495</v>
      </c>
      <c r="V11" s="377">
        <f t="shared" si="3"/>
        <v>12.017479970866715</v>
      </c>
      <c r="W11" s="14">
        <v>183</v>
      </c>
      <c r="X11" s="14">
        <v>7948.6537900000003</v>
      </c>
      <c r="Y11" s="380">
        <v>15</v>
      </c>
      <c r="Z11" s="380">
        <v>2292</v>
      </c>
      <c r="AA11" s="377">
        <f t="shared" si="4"/>
        <v>28.835071454282069</v>
      </c>
      <c r="AB11" s="14">
        <v>189</v>
      </c>
      <c r="AC11" s="14">
        <v>9164</v>
      </c>
      <c r="AD11" s="14">
        <v>35</v>
      </c>
      <c r="AE11" s="14">
        <v>2379.4207500000002</v>
      </c>
      <c r="AF11" s="378">
        <v>25.964870689655172</v>
      </c>
      <c r="AG11" s="14">
        <v>189</v>
      </c>
      <c r="AH11" s="14">
        <v>9164</v>
      </c>
      <c r="AI11" s="14">
        <v>35</v>
      </c>
      <c r="AJ11" s="14">
        <v>2379.4207500000002</v>
      </c>
      <c r="AK11" s="378">
        <v>25.964870689655172</v>
      </c>
      <c r="AL11" s="379">
        <v>239</v>
      </c>
      <c r="AM11" s="379">
        <v>13752.16365</v>
      </c>
      <c r="AN11" s="14">
        <v>37</v>
      </c>
      <c r="AO11" s="14">
        <v>5776.5</v>
      </c>
      <c r="AP11" s="375">
        <v>42.004299447091</v>
      </c>
      <c r="AQ11" s="379">
        <v>208</v>
      </c>
      <c r="AR11" s="379">
        <v>13396.308010000001</v>
      </c>
      <c r="AS11" s="14">
        <v>26</v>
      </c>
      <c r="AT11" s="14">
        <v>5903</v>
      </c>
      <c r="AU11" s="375">
        <v>44.064379496153435</v>
      </c>
    </row>
    <row r="12" spans="2:47" s="73" customFormat="1" ht="15" customHeight="1" thickBot="1" x14ac:dyDescent="0.25">
      <c r="B12" s="374" t="s">
        <v>5</v>
      </c>
      <c r="C12" s="14">
        <v>59</v>
      </c>
      <c r="D12" s="14">
        <v>2319</v>
      </c>
      <c r="E12" s="14">
        <v>10</v>
      </c>
      <c r="F12" s="14">
        <v>771</v>
      </c>
      <c r="G12" s="375">
        <f t="shared" si="0"/>
        <v>33.247089262613194</v>
      </c>
      <c r="H12" s="14">
        <v>29</v>
      </c>
      <c r="I12" s="14">
        <v>290</v>
      </c>
      <c r="J12" s="380">
        <v>1</v>
      </c>
      <c r="K12" s="380" t="s">
        <v>75</v>
      </c>
      <c r="L12" s="377" t="s">
        <v>75</v>
      </c>
      <c r="M12" s="14">
        <v>39</v>
      </c>
      <c r="N12" s="14">
        <v>509</v>
      </c>
      <c r="O12" s="64">
        <v>0</v>
      </c>
      <c r="P12" s="64">
        <v>0</v>
      </c>
      <c r="Q12" s="375">
        <f t="shared" si="2"/>
        <v>0</v>
      </c>
      <c r="R12" s="14">
        <v>67</v>
      </c>
      <c r="S12" s="14">
        <v>700</v>
      </c>
      <c r="T12" s="381">
        <v>2</v>
      </c>
      <c r="U12" s="381" t="s">
        <v>75</v>
      </c>
      <c r="V12" s="377" t="s">
        <v>75</v>
      </c>
      <c r="W12" s="14">
        <v>31</v>
      </c>
      <c r="X12" s="14">
        <v>744.66439000000003</v>
      </c>
      <c r="Y12" s="381">
        <v>2</v>
      </c>
      <c r="Z12" s="381" t="s">
        <v>75</v>
      </c>
      <c r="AA12" s="377" t="s">
        <v>75</v>
      </c>
      <c r="AB12" s="14">
        <v>34</v>
      </c>
      <c r="AC12" s="14">
        <v>1862</v>
      </c>
      <c r="AD12" s="14">
        <v>4</v>
      </c>
      <c r="AE12" s="14">
        <v>336</v>
      </c>
      <c r="AF12" s="378">
        <v>18.045112781954884</v>
      </c>
      <c r="AG12" s="14">
        <v>34</v>
      </c>
      <c r="AH12" s="14">
        <v>1862</v>
      </c>
      <c r="AI12" s="14">
        <v>4</v>
      </c>
      <c r="AJ12" s="14">
        <v>336</v>
      </c>
      <c r="AK12" s="378">
        <v>18.045112781954884</v>
      </c>
      <c r="AL12" s="379">
        <v>62</v>
      </c>
      <c r="AM12" s="379">
        <v>1309.75</v>
      </c>
      <c r="AN12" s="14">
        <v>7</v>
      </c>
      <c r="AO12" s="14">
        <v>531.5</v>
      </c>
      <c r="AP12" s="375">
        <v>40.580263409047532</v>
      </c>
      <c r="AQ12" s="379">
        <v>65</v>
      </c>
      <c r="AR12" s="379">
        <v>2919.64975</v>
      </c>
      <c r="AS12" s="14">
        <v>17</v>
      </c>
      <c r="AT12" s="14">
        <v>2051.9</v>
      </c>
      <c r="AU12" s="375">
        <v>70.2789778123215</v>
      </c>
    </row>
    <row r="13" spans="2:47" s="73" customFormat="1" ht="15" customHeight="1" thickBot="1" x14ac:dyDescent="0.25">
      <c r="B13" s="374" t="s">
        <v>6</v>
      </c>
      <c r="C13" s="14">
        <v>276</v>
      </c>
      <c r="D13" s="14">
        <v>11729</v>
      </c>
      <c r="E13" s="14">
        <v>44</v>
      </c>
      <c r="F13" s="14">
        <v>314</v>
      </c>
      <c r="G13" s="375">
        <f t="shared" si="0"/>
        <v>2.6771250746014155</v>
      </c>
      <c r="H13" s="14">
        <v>337</v>
      </c>
      <c r="I13" s="14">
        <v>5832</v>
      </c>
      <c r="J13" s="380">
        <v>23</v>
      </c>
      <c r="K13" s="380">
        <v>1566</v>
      </c>
      <c r="L13" s="377">
        <f t="shared" si="1"/>
        <v>26.851851851851855</v>
      </c>
      <c r="M13" s="14">
        <v>237</v>
      </c>
      <c r="N13" s="14">
        <v>4019</v>
      </c>
      <c r="O13" s="14">
        <v>11</v>
      </c>
      <c r="P13" s="14">
        <v>355</v>
      </c>
      <c r="Q13" s="375">
        <f t="shared" si="2"/>
        <v>8.8330430455337137</v>
      </c>
      <c r="R13" s="14">
        <v>252</v>
      </c>
      <c r="S13" s="14">
        <v>5709</v>
      </c>
      <c r="T13" s="376">
        <v>13</v>
      </c>
      <c r="U13" s="376">
        <v>461</v>
      </c>
      <c r="V13" s="377">
        <f t="shared" si="3"/>
        <v>8.0749693466456467</v>
      </c>
      <c r="W13" s="14">
        <v>271</v>
      </c>
      <c r="X13" s="14">
        <v>7522.3103799999999</v>
      </c>
      <c r="Y13" s="376">
        <v>22</v>
      </c>
      <c r="Z13" s="376">
        <v>640</v>
      </c>
      <c r="AA13" s="375">
        <f t="shared" si="4"/>
        <v>8.5080243657800256</v>
      </c>
      <c r="AB13" s="14">
        <v>366</v>
      </c>
      <c r="AC13" s="14">
        <v>12724</v>
      </c>
      <c r="AD13" s="14">
        <v>22</v>
      </c>
      <c r="AE13" s="14">
        <v>1622.999</v>
      </c>
      <c r="AF13" s="378">
        <v>12.755414963847848</v>
      </c>
      <c r="AG13" s="14">
        <v>366</v>
      </c>
      <c r="AH13" s="14">
        <v>12724</v>
      </c>
      <c r="AI13" s="14">
        <v>22</v>
      </c>
      <c r="AJ13" s="14">
        <v>1622.999</v>
      </c>
      <c r="AK13" s="378">
        <v>12.755414963847848</v>
      </c>
      <c r="AL13" s="379">
        <v>428</v>
      </c>
      <c r="AM13" s="379">
        <v>13429.486870000001</v>
      </c>
      <c r="AN13" s="14">
        <v>25</v>
      </c>
      <c r="AO13" s="14">
        <v>2406.5</v>
      </c>
      <c r="AP13" s="375">
        <v>17.919523085992637</v>
      </c>
      <c r="AQ13" s="379">
        <v>372</v>
      </c>
      <c r="AR13" s="379">
        <v>13138.638370000001</v>
      </c>
      <c r="AS13" s="14">
        <v>23</v>
      </c>
      <c r="AT13" s="14">
        <v>4672</v>
      </c>
      <c r="AU13" s="375">
        <v>35.559240375073962</v>
      </c>
    </row>
    <row r="14" spans="2:47" s="73" customFormat="1" ht="15" customHeight="1" thickBot="1" x14ac:dyDescent="0.25">
      <c r="B14" s="374" t="s">
        <v>7</v>
      </c>
      <c r="C14" s="14">
        <v>557</v>
      </c>
      <c r="D14" s="14">
        <v>43021</v>
      </c>
      <c r="E14" s="14">
        <v>38</v>
      </c>
      <c r="F14" s="14">
        <v>3761</v>
      </c>
      <c r="G14" s="375">
        <f t="shared" si="0"/>
        <v>8.7422421608051888</v>
      </c>
      <c r="H14" s="14">
        <v>462</v>
      </c>
      <c r="I14" s="14">
        <v>46254</v>
      </c>
      <c r="J14" s="380">
        <v>20</v>
      </c>
      <c r="K14" s="380">
        <v>2357</v>
      </c>
      <c r="L14" s="377">
        <f t="shared" si="1"/>
        <v>5.095775500497254</v>
      </c>
      <c r="M14" s="14">
        <v>319</v>
      </c>
      <c r="N14" s="14">
        <v>25886</v>
      </c>
      <c r="O14" s="14">
        <v>32</v>
      </c>
      <c r="P14" s="14">
        <v>4278</v>
      </c>
      <c r="Q14" s="375">
        <f t="shared" si="2"/>
        <v>16.526307656648381</v>
      </c>
      <c r="R14" s="14">
        <v>491</v>
      </c>
      <c r="S14" s="14">
        <v>35319</v>
      </c>
      <c r="T14" s="376">
        <v>35</v>
      </c>
      <c r="U14" s="376">
        <v>3874</v>
      </c>
      <c r="V14" s="377">
        <f t="shared" si="3"/>
        <v>10.968600470001983</v>
      </c>
      <c r="W14" s="14">
        <v>592</v>
      </c>
      <c r="X14" s="14">
        <v>55114.393630000013</v>
      </c>
      <c r="Y14" s="376">
        <v>46</v>
      </c>
      <c r="Z14" s="376">
        <v>4382</v>
      </c>
      <c r="AA14" s="375">
        <f t="shared" si="4"/>
        <v>7.950736116989189</v>
      </c>
      <c r="AB14" s="14">
        <v>770</v>
      </c>
      <c r="AC14" s="14">
        <v>81640</v>
      </c>
      <c r="AD14" s="14">
        <v>75</v>
      </c>
      <c r="AE14" s="14">
        <v>10589.6625</v>
      </c>
      <c r="AF14" s="378">
        <v>12.971169157275847</v>
      </c>
      <c r="AG14" s="14">
        <v>770</v>
      </c>
      <c r="AH14" s="14">
        <v>81640</v>
      </c>
      <c r="AI14" s="14">
        <v>75</v>
      </c>
      <c r="AJ14" s="14">
        <v>10589.6625</v>
      </c>
      <c r="AK14" s="378">
        <v>12.971169157275847</v>
      </c>
      <c r="AL14" s="379">
        <v>806</v>
      </c>
      <c r="AM14" s="379">
        <v>73606.160609999992</v>
      </c>
      <c r="AN14" s="14">
        <v>87</v>
      </c>
      <c r="AO14" s="14">
        <v>11273.267</v>
      </c>
      <c r="AP14" s="375">
        <v>15.315656877867958</v>
      </c>
      <c r="AQ14" s="379">
        <v>803</v>
      </c>
      <c r="AR14" s="379">
        <v>82201.397840000005</v>
      </c>
      <c r="AS14" s="14">
        <v>70</v>
      </c>
      <c r="AT14" s="14">
        <v>14810.868839999999</v>
      </c>
      <c r="AU14" s="375">
        <v>18.017782214395488</v>
      </c>
    </row>
    <row r="15" spans="2:47" s="73" customFormat="1" ht="15" customHeight="1" thickBot="1" x14ac:dyDescent="0.25">
      <c r="B15" s="374" t="s">
        <v>8</v>
      </c>
      <c r="C15" s="14">
        <v>98</v>
      </c>
      <c r="D15" s="14">
        <v>1698</v>
      </c>
      <c r="E15" s="14">
        <v>4</v>
      </c>
      <c r="F15" s="14">
        <v>25</v>
      </c>
      <c r="G15" s="375">
        <f t="shared" si="0"/>
        <v>1.4723203769140165</v>
      </c>
      <c r="H15" s="14">
        <v>73</v>
      </c>
      <c r="I15" s="14">
        <v>1352</v>
      </c>
      <c r="J15" s="380">
        <v>3</v>
      </c>
      <c r="K15" s="380" t="s">
        <v>75</v>
      </c>
      <c r="L15" s="377" t="s">
        <v>75</v>
      </c>
      <c r="M15" s="14">
        <v>128</v>
      </c>
      <c r="N15" s="14">
        <v>1373</v>
      </c>
      <c r="O15" s="109">
        <v>7</v>
      </c>
      <c r="P15" s="109">
        <v>102</v>
      </c>
      <c r="Q15" s="375">
        <f t="shared" si="2"/>
        <v>7.4289876183539691</v>
      </c>
      <c r="R15" s="14">
        <v>106</v>
      </c>
      <c r="S15" s="14">
        <v>1076</v>
      </c>
      <c r="T15" s="380">
        <v>4</v>
      </c>
      <c r="U15" s="380" t="s">
        <v>75</v>
      </c>
      <c r="V15" s="377" t="s">
        <v>75</v>
      </c>
      <c r="W15" s="14">
        <v>98</v>
      </c>
      <c r="X15" s="14">
        <v>1102.135</v>
      </c>
      <c r="Y15" s="380">
        <v>3</v>
      </c>
      <c r="Z15" s="380">
        <v>185</v>
      </c>
      <c r="AA15" s="375">
        <f t="shared" si="4"/>
        <v>16.785602489713149</v>
      </c>
      <c r="AB15" s="14">
        <v>126</v>
      </c>
      <c r="AC15" s="14">
        <v>6006</v>
      </c>
      <c r="AD15" s="14">
        <v>11</v>
      </c>
      <c r="AE15" s="14">
        <v>794</v>
      </c>
      <c r="AF15" s="378">
        <v>13.22011322011322</v>
      </c>
      <c r="AG15" s="14">
        <v>126</v>
      </c>
      <c r="AH15" s="14">
        <v>6006</v>
      </c>
      <c r="AI15" s="14">
        <v>11</v>
      </c>
      <c r="AJ15" s="14">
        <v>794</v>
      </c>
      <c r="AK15" s="378">
        <v>13.22011322011322</v>
      </c>
      <c r="AL15" s="379">
        <v>134</v>
      </c>
      <c r="AM15" s="379">
        <v>4623.7977699999992</v>
      </c>
      <c r="AN15" s="14">
        <v>25</v>
      </c>
      <c r="AO15" s="14">
        <v>1760.4</v>
      </c>
      <c r="AP15" s="375">
        <v>38.072599355918641</v>
      </c>
      <c r="AQ15" s="379">
        <v>137</v>
      </c>
      <c r="AR15" s="379">
        <v>3746.5737100000001</v>
      </c>
      <c r="AS15" s="14">
        <v>31</v>
      </c>
      <c r="AT15" s="14">
        <v>1309.6655000000001</v>
      </c>
      <c r="AU15" s="375">
        <v>34.956352159957902</v>
      </c>
    </row>
    <row r="16" spans="2:47" s="73" customFormat="1" ht="15" customHeight="1" thickBot="1" x14ac:dyDescent="0.25">
      <c r="B16" s="374" t="s">
        <v>9</v>
      </c>
      <c r="C16" s="14">
        <v>89</v>
      </c>
      <c r="D16" s="14">
        <v>1749</v>
      </c>
      <c r="E16" s="14">
        <v>5</v>
      </c>
      <c r="F16" s="14">
        <v>246</v>
      </c>
      <c r="G16" s="375">
        <f t="shared" si="0"/>
        <v>14.065180102915953</v>
      </c>
      <c r="H16" s="14">
        <v>81</v>
      </c>
      <c r="I16" s="14">
        <v>1811</v>
      </c>
      <c r="J16" s="14">
        <v>4</v>
      </c>
      <c r="K16" s="14">
        <v>114</v>
      </c>
      <c r="L16" s="375">
        <f t="shared" si="1"/>
        <v>6.2948647156267263</v>
      </c>
      <c r="M16" s="14">
        <v>95</v>
      </c>
      <c r="N16" s="14">
        <v>3274</v>
      </c>
      <c r="O16" s="14">
        <v>16</v>
      </c>
      <c r="P16" s="14">
        <v>459</v>
      </c>
      <c r="Q16" s="375">
        <f t="shared" si="2"/>
        <v>14.01954795357361</v>
      </c>
      <c r="R16" s="14">
        <v>79</v>
      </c>
      <c r="S16" s="14">
        <v>3828</v>
      </c>
      <c r="T16" s="376">
        <v>9</v>
      </c>
      <c r="U16" s="376">
        <v>718</v>
      </c>
      <c r="V16" s="377">
        <f t="shared" si="3"/>
        <v>18.756530825496341</v>
      </c>
      <c r="W16" s="14">
        <v>77</v>
      </c>
      <c r="X16" s="14">
        <v>2537.05375</v>
      </c>
      <c r="Y16" s="376">
        <v>8</v>
      </c>
      <c r="Z16" s="376">
        <v>514</v>
      </c>
      <c r="AA16" s="375">
        <f t="shared" si="4"/>
        <v>20.259720551840889</v>
      </c>
      <c r="AB16" s="14">
        <v>107</v>
      </c>
      <c r="AC16" s="14">
        <v>3515</v>
      </c>
      <c r="AD16" s="14">
        <v>9</v>
      </c>
      <c r="AE16" s="14">
        <v>519</v>
      </c>
      <c r="AF16" s="378">
        <v>14.765291607396872</v>
      </c>
      <c r="AG16" s="14">
        <v>107</v>
      </c>
      <c r="AH16" s="14">
        <v>3515</v>
      </c>
      <c r="AI16" s="14">
        <v>9</v>
      </c>
      <c r="AJ16" s="14">
        <v>519</v>
      </c>
      <c r="AK16" s="378">
        <v>14.765291607396872</v>
      </c>
      <c r="AL16" s="379">
        <v>111</v>
      </c>
      <c r="AM16" s="379">
        <v>3850.0008499999999</v>
      </c>
      <c r="AN16" s="14">
        <v>11</v>
      </c>
      <c r="AO16" s="14">
        <v>551.92499999999995</v>
      </c>
      <c r="AP16" s="375">
        <v>14.335711120687156</v>
      </c>
      <c r="AQ16" s="379">
        <v>127</v>
      </c>
      <c r="AR16" s="379">
        <v>3940.9967099999999</v>
      </c>
      <c r="AS16" s="14">
        <v>19</v>
      </c>
      <c r="AT16" s="14">
        <v>1182.5</v>
      </c>
      <c r="AU16" s="375">
        <v>30.005099902760385</v>
      </c>
    </row>
    <row r="17" spans="2:54" s="73" customFormat="1" ht="15" customHeight="1" x14ac:dyDescent="0.2">
      <c r="B17" s="374" t="s">
        <v>10</v>
      </c>
      <c r="C17" s="14">
        <v>91</v>
      </c>
      <c r="D17" s="14">
        <v>7627</v>
      </c>
      <c r="E17" s="14">
        <v>3</v>
      </c>
      <c r="F17" s="14">
        <v>282</v>
      </c>
      <c r="G17" s="375">
        <f t="shared" si="0"/>
        <v>3.6973908483020845</v>
      </c>
      <c r="H17" s="14">
        <v>70</v>
      </c>
      <c r="I17" s="14">
        <v>5150</v>
      </c>
      <c r="J17" s="14">
        <v>3</v>
      </c>
      <c r="K17" s="14">
        <v>326</v>
      </c>
      <c r="L17" s="375">
        <f t="shared" si="1"/>
        <v>6.3300970873786406</v>
      </c>
      <c r="M17" s="14">
        <v>77</v>
      </c>
      <c r="N17" s="14">
        <v>6088</v>
      </c>
      <c r="O17" s="14">
        <v>6</v>
      </c>
      <c r="P17" s="14">
        <v>733</v>
      </c>
      <c r="Q17" s="375">
        <f t="shared" si="2"/>
        <v>12.040078843626807</v>
      </c>
      <c r="R17" s="14">
        <v>91</v>
      </c>
      <c r="S17" s="14">
        <v>7180</v>
      </c>
      <c r="T17" s="376">
        <v>5</v>
      </c>
      <c r="U17" s="376">
        <v>881</v>
      </c>
      <c r="V17" s="377">
        <f t="shared" si="3"/>
        <v>12.270194986072424</v>
      </c>
      <c r="W17" s="14">
        <v>83</v>
      </c>
      <c r="X17" s="14">
        <v>7934.1451799999995</v>
      </c>
      <c r="Y17" s="376">
        <v>10</v>
      </c>
      <c r="Z17" s="376">
        <v>1358</v>
      </c>
      <c r="AA17" s="375">
        <f t="shared" si="4"/>
        <v>17.115895527386861</v>
      </c>
      <c r="AB17" s="14">
        <v>124</v>
      </c>
      <c r="AC17" s="14">
        <v>9281</v>
      </c>
      <c r="AD17" s="14">
        <v>11</v>
      </c>
      <c r="AE17" s="14">
        <v>1343.0301199999999</v>
      </c>
      <c r="AF17" s="378">
        <v>14.470747979743562</v>
      </c>
      <c r="AG17" s="14">
        <v>124</v>
      </c>
      <c r="AH17" s="14">
        <v>9281</v>
      </c>
      <c r="AI17" s="14">
        <v>11</v>
      </c>
      <c r="AJ17" s="14">
        <v>1343.0301199999999</v>
      </c>
      <c r="AK17" s="378">
        <v>14.470747979743562</v>
      </c>
      <c r="AL17" s="379">
        <v>190</v>
      </c>
      <c r="AM17" s="379">
        <v>13944.247820000001</v>
      </c>
      <c r="AN17" s="14">
        <v>11</v>
      </c>
      <c r="AO17" s="14">
        <v>1297.5</v>
      </c>
      <c r="AP17" s="375">
        <v>9.3049120809443551</v>
      </c>
      <c r="AQ17" s="379">
        <v>183</v>
      </c>
      <c r="AR17" s="379">
        <v>23517.195250000001</v>
      </c>
      <c r="AS17" s="14">
        <v>11</v>
      </c>
      <c r="AT17" s="14">
        <v>1686.2339999999999</v>
      </c>
      <c r="AU17" s="375">
        <v>7.1702172902612604</v>
      </c>
    </row>
    <row r="18" spans="2:54" s="73" customFormat="1" ht="9" customHeight="1" x14ac:dyDescent="0.2">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82"/>
      <c r="AC18" s="382"/>
      <c r="AD18" s="382"/>
      <c r="AE18" s="382"/>
      <c r="AF18" s="378"/>
      <c r="AG18" s="378"/>
      <c r="AH18" s="378"/>
      <c r="AI18" s="378"/>
      <c r="AJ18" s="378"/>
      <c r="AK18" s="378"/>
      <c r="AL18" s="378"/>
      <c r="AM18" s="378"/>
      <c r="AN18" s="378"/>
      <c r="AO18" s="378"/>
      <c r="AP18" s="378"/>
      <c r="AQ18" s="382"/>
      <c r="AR18" s="382"/>
      <c r="AS18" s="382"/>
      <c r="AT18" s="382"/>
      <c r="AU18" s="378"/>
    </row>
    <row r="19" spans="2:54" s="73" customFormat="1" ht="3" customHeight="1" x14ac:dyDescent="0.2">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row>
    <row r="20" spans="2:54" s="73" customFormat="1" ht="9" customHeight="1" x14ac:dyDescent="0.2"/>
    <row r="21" spans="2:54" ht="13.5" customHeight="1" x14ac:dyDescent="0.2">
      <c r="B21" s="459" t="s">
        <v>67</v>
      </c>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row>
    <row r="22" spans="2:54" ht="13.5" customHeight="1" x14ac:dyDescent="0.2">
      <c r="B22" s="459" t="s">
        <v>76</v>
      </c>
      <c r="C22" s="459"/>
      <c r="D22" s="459"/>
      <c r="E22" s="459"/>
      <c r="F22" s="459"/>
      <c r="G22" s="459"/>
      <c r="H22" s="459"/>
    </row>
    <row r="23" spans="2:54" ht="12.75" customHeight="1" x14ac:dyDescent="0.2">
      <c r="AZ23" s="345"/>
      <c r="BA23" s="345"/>
      <c r="BB23" s="345"/>
    </row>
    <row r="24" spans="2:54" s="209" customFormat="1" ht="12.75" customHeight="1" x14ac:dyDescent="0.2">
      <c r="B24" s="140" t="s">
        <v>68</v>
      </c>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row>
    <row r="25" spans="2:54" ht="12.75" customHeight="1" x14ac:dyDescent="0.2">
      <c r="AZ25" s="345"/>
      <c r="BA25" s="345"/>
      <c r="BB25" s="345"/>
    </row>
    <row r="26" spans="2:54" ht="12.75" customHeight="1" x14ac:dyDescent="0.2">
      <c r="AZ26" s="345"/>
      <c r="BA26" s="345"/>
      <c r="BB26" s="345"/>
    </row>
    <row r="27" spans="2:54" x14ac:dyDescent="0.2">
      <c r="AF27" s="383"/>
      <c r="AG27" s="383"/>
      <c r="AH27" s="383"/>
      <c r="AI27" s="383"/>
      <c r="AJ27" s="383"/>
      <c r="AK27" s="383"/>
      <c r="AL27" s="383"/>
      <c r="AM27" s="383"/>
      <c r="AN27" s="383"/>
      <c r="AO27" s="383"/>
      <c r="AP27" s="383"/>
      <c r="AU27" s="383"/>
    </row>
    <row r="28" spans="2:54" x14ac:dyDescent="0.2">
      <c r="AD28" s="383"/>
      <c r="AF28" s="383"/>
      <c r="AG28" s="383"/>
      <c r="AH28" s="383"/>
      <c r="AI28" s="383"/>
      <c r="AJ28" s="383"/>
      <c r="AK28" s="383"/>
      <c r="AL28" s="383"/>
      <c r="AM28" s="383"/>
      <c r="AN28" s="383"/>
      <c r="AO28" s="383"/>
      <c r="AP28" s="383"/>
      <c r="AS28" s="383"/>
      <c r="AU28" s="383"/>
    </row>
  </sheetData>
  <mergeCells count="13">
    <mergeCell ref="B22:H22"/>
    <mergeCell ref="B3:B4"/>
    <mergeCell ref="C3:G3"/>
    <mergeCell ref="H3:L3"/>
    <mergeCell ref="M3:Q3"/>
    <mergeCell ref="B1:AU1"/>
    <mergeCell ref="AQ3:AU3"/>
    <mergeCell ref="B21:AU21"/>
    <mergeCell ref="W3:AA3"/>
    <mergeCell ref="AB3:AF3"/>
    <mergeCell ref="AG3:AK3"/>
    <mergeCell ref="R3:V3"/>
    <mergeCell ref="AL3:AP3"/>
  </mergeCells>
  <conditionalFormatting sqref="B6:B17 B18:AA18">
    <cfRule type="cellIs" dxfId="3" priority="1" stopIfTrue="1" operator="equal">
      <formula>1</formula>
    </cfRule>
    <cfRule type="cellIs" dxfId="2" priority="2" stopIfTrue="1" operator="equal">
      <formula>2</formula>
    </cfRule>
  </conditionalFormatting>
  <hyperlinks>
    <hyperlink ref="B24" location="Contents!A1" display="(Back to contents)" xr:uid="{B68521F3-D2EB-4B2A-BB3D-66CDEA37265D}"/>
  </hyperlinks>
  <pageMargins left="0.78740157480314965" right="0.78740157480314965" top="0.78740157480314965" bottom="0.78740157480314965" header="0" footer="0"/>
  <pageSetup paperSize="9" scale="61" fitToWidth="3" fitToHeight="3" orientation="landscape"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B1:AA19"/>
  <sheetViews>
    <sheetView showGridLines="0" workbookViewId="0">
      <pane xSplit="2" ySplit="3" topLeftCell="C4" activePane="bottomRight" state="frozen"/>
      <selection pane="topRight" activeCell="C1" sqref="C1"/>
      <selection pane="bottomLeft" activeCell="A4" sqref="A4"/>
      <selection pane="bottomRight"/>
    </sheetView>
  </sheetViews>
  <sheetFormatPr defaultRowHeight="12.75" x14ac:dyDescent="0.2"/>
  <cols>
    <col min="1" max="1" width="6.7109375" style="1" customWidth="1"/>
    <col min="2" max="2" width="36" style="1" customWidth="1"/>
    <col min="3" max="20" width="11.28515625" style="1" customWidth="1"/>
    <col min="21" max="21" width="6.7109375" style="1" customWidth="1"/>
    <col min="22" max="26" width="11.7109375" style="1" bestFit="1" customWidth="1"/>
    <col min="27" max="261" width="9.140625" style="1"/>
    <col min="262" max="262" width="2.42578125" style="1" customWidth="1"/>
    <col min="263" max="263" width="40" style="1" customWidth="1"/>
    <col min="264" max="276" width="12.28515625" style="1" customWidth="1"/>
    <col min="277" max="282" width="11.7109375" style="1" bestFit="1" customWidth="1"/>
    <col min="283" max="517" width="9.140625" style="1"/>
    <col min="518" max="518" width="2.42578125" style="1" customWidth="1"/>
    <col min="519" max="519" width="40" style="1" customWidth="1"/>
    <col min="520" max="532" width="12.28515625" style="1" customWidth="1"/>
    <col min="533" max="538" width="11.7109375" style="1" bestFit="1" customWidth="1"/>
    <col min="539" max="773" width="9.140625" style="1"/>
    <col min="774" max="774" width="2.42578125" style="1" customWidth="1"/>
    <col min="775" max="775" width="40" style="1" customWidth="1"/>
    <col min="776" max="788" width="12.28515625" style="1" customWidth="1"/>
    <col min="789" max="794" width="11.7109375" style="1" bestFit="1" customWidth="1"/>
    <col min="795" max="1029" width="9.140625" style="1"/>
    <col min="1030" max="1030" width="2.42578125" style="1" customWidth="1"/>
    <col min="1031" max="1031" width="40" style="1" customWidth="1"/>
    <col min="1032" max="1044" width="12.28515625" style="1" customWidth="1"/>
    <col min="1045" max="1050" width="11.7109375" style="1" bestFit="1" customWidth="1"/>
    <col min="1051" max="1285" width="9.140625" style="1"/>
    <col min="1286" max="1286" width="2.42578125" style="1" customWidth="1"/>
    <col min="1287" max="1287" width="40" style="1" customWidth="1"/>
    <col min="1288" max="1300" width="12.28515625" style="1" customWidth="1"/>
    <col min="1301" max="1306" width="11.7109375" style="1" bestFit="1" customWidth="1"/>
    <col min="1307" max="1541" width="9.140625" style="1"/>
    <col min="1542" max="1542" width="2.42578125" style="1" customWidth="1"/>
    <col min="1543" max="1543" width="40" style="1" customWidth="1"/>
    <col min="1544" max="1556" width="12.28515625" style="1" customWidth="1"/>
    <col min="1557" max="1562" width="11.7109375" style="1" bestFit="1" customWidth="1"/>
    <col min="1563" max="1797" width="9.140625" style="1"/>
    <col min="1798" max="1798" width="2.42578125" style="1" customWidth="1"/>
    <col min="1799" max="1799" width="40" style="1" customWidth="1"/>
    <col min="1800" max="1812" width="12.28515625" style="1" customWidth="1"/>
    <col min="1813" max="1818" width="11.7109375" style="1" bestFit="1" customWidth="1"/>
    <col min="1819" max="2053" width="9.140625" style="1"/>
    <col min="2054" max="2054" width="2.42578125" style="1" customWidth="1"/>
    <col min="2055" max="2055" width="40" style="1" customWidth="1"/>
    <col min="2056" max="2068" width="12.28515625" style="1" customWidth="1"/>
    <col min="2069" max="2074" width="11.7109375" style="1" bestFit="1" customWidth="1"/>
    <col min="2075" max="2309" width="9.140625" style="1"/>
    <col min="2310" max="2310" width="2.42578125" style="1" customWidth="1"/>
    <col min="2311" max="2311" width="40" style="1" customWidth="1"/>
    <col min="2312" max="2324" width="12.28515625" style="1" customWidth="1"/>
    <col min="2325" max="2330" width="11.7109375" style="1" bestFit="1" customWidth="1"/>
    <col min="2331" max="2565" width="9.140625" style="1"/>
    <col min="2566" max="2566" width="2.42578125" style="1" customWidth="1"/>
    <col min="2567" max="2567" width="40" style="1" customWidth="1"/>
    <col min="2568" max="2580" width="12.28515625" style="1" customWidth="1"/>
    <col min="2581" max="2586" width="11.7109375" style="1" bestFit="1" customWidth="1"/>
    <col min="2587" max="2821" width="9.140625" style="1"/>
    <col min="2822" max="2822" width="2.42578125" style="1" customWidth="1"/>
    <col min="2823" max="2823" width="40" style="1" customWidth="1"/>
    <col min="2824" max="2836" width="12.28515625" style="1" customWidth="1"/>
    <col min="2837" max="2842" width="11.7109375" style="1" bestFit="1" customWidth="1"/>
    <col min="2843" max="3077" width="9.140625" style="1"/>
    <col min="3078" max="3078" width="2.42578125" style="1" customWidth="1"/>
    <col min="3079" max="3079" width="40" style="1" customWidth="1"/>
    <col min="3080" max="3092" width="12.28515625" style="1" customWidth="1"/>
    <col min="3093" max="3098" width="11.7109375" style="1" bestFit="1" customWidth="1"/>
    <col min="3099" max="3333" width="9.140625" style="1"/>
    <col min="3334" max="3334" width="2.42578125" style="1" customWidth="1"/>
    <col min="3335" max="3335" width="40" style="1" customWidth="1"/>
    <col min="3336" max="3348" width="12.28515625" style="1" customWidth="1"/>
    <col min="3349" max="3354" width="11.7109375" style="1" bestFit="1" customWidth="1"/>
    <col min="3355" max="3589" width="9.140625" style="1"/>
    <col min="3590" max="3590" width="2.42578125" style="1" customWidth="1"/>
    <col min="3591" max="3591" width="40" style="1" customWidth="1"/>
    <col min="3592" max="3604" width="12.28515625" style="1" customWidth="1"/>
    <col min="3605" max="3610" width="11.7109375" style="1" bestFit="1" customWidth="1"/>
    <col min="3611" max="3845" width="9.140625" style="1"/>
    <col min="3846" max="3846" width="2.42578125" style="1" customWidth="1"/>
    <col min="3847" max="3847" width="40" style="1" customWidth="1"/>
    <col min="3848" max="3860" width="12.28515625" style="1" customWidth="1"/>
    <col min="3861" max="3866" width="11.7109375" style="1" bestFit="1" customWidth="1"/>
    <col min="3867" max="4101" width="9.140625" style="1"/>
    <col min="4102" max="4102" width="2.42578125" style="1" customWidth="1"/>
    <col min="4103" max="4103" width="40" style="1" customWidth="1"/>
    <col min="4104" max="4116" width="12.28515625" style="1" customWidth="1"/>
    <col min="4117" max="4122" width="11.7109375" style="1" bestFit="1" customWidth="1"/>
    <col min="4123" max="4357" width="9.140625" style="1"/>
    <col min="4358" max="4358" width="2.42578125" style="1" customWidth="1"/>
    <col min="4359" max="4359" width="40" style="1" customWidth="1"/>
    <col min="4360" max="4372" width="12.28515625" style="1" customWidth="1"/>
    <col min="4373" max="4378" width="11.7109375" style="1" bestFit="1" customWidth="1"/>
    <col min="4379" max="4613" width="9.140625" style="1"/>
    <col min="4614" max="4614" width="2.42578125" style="1" customWidth="1"/>
    <col min="4615" max="4615" width="40" style="1" customWidth="1"/>
    <col min="4616" max="4628" width="12.28515625" style="1" customWidth="1"/>
    <col min="4629" max="4634" width="11.7109375" style="1" bestFit="1" customWidth="1"/>
    <col min="4635" max="4869" width="9.140625" style="1"/>
    <col min="4870" max="4870" width="2.42578125" style="1" customWidth="1"/>
    <col min="4871" max="4871" width="40" style="1" customWidth="1"/>
    <col min="4872" max="4884" width="12.28515625" style="1" customWidth="1"/>
    <col min="4885" max="4890" width="11.7109375" style="1" bestFit="1" customWidth="1"/>
    <col min="4891" max="5125" width="9.140625" style="1"/>
    <col min="5126" max="5126" width="2.42578125" style="1" customWidth="1"/>
    <col min="5127" max="5127" width="40" style="1" customWidth="1"/>
    <col min="5128" max="5140" width="12.28515625" style="1" customWidth="1"/>
    <col min="5141" max="5146" width="11.7109375" style="1" bestFit="1" customWidth="1"/>
    <col min="5147" max="5381" width="9.140625" style="1"/>
    <col min="5382" max="5382" width="2.42578125" style="1" customWidth="1"/>
    <col min="5383" max="5383" width="40" style="1" customWidth="1"/>
    <col min="5384" max="5396" width="12.28515625" style="1" customWidth="1"/>
    <col min="5397" max="5402" width="11.7109375" style="1" bestFit="1" customWidth="1"/>
    <col min="5403" max="5637" width="9.140625" style="1"/>
    <col min="5638" max="5638" width="2.42578125" style="1" customWidth="1"/>
    <col min="5639" max="5639" width="40" style="1" customWidth="1"/>
    <col min="5640" max="5652" width="12.28515625" style="1" customWidth="1"/>
    <col min="5653" max="5658" width="11.7109375" style="1" bestFit="1" customWidth="1"/>
    <col min="5659" max="5893" width="9.140625" style="1"/>
    <col min="5894" max="5894" width="2.42578125" style="1" customWidth="1"/>
    <col min="5895" max="5895" width="40" style="1" customWidth="1"/>
    <col min="5896" max="5908" width="12.28515625" style="1" customWidth="1"/>
    <col min="5909" max="5914" width="11.7109375" style="1" bestFit="1" customWidth="1"/>
    <col min="5915" max="6149" width="9.140625" style="1"/>
    <col min="6150" max="6150" width="2.42578125" style="1" customWidth="1"/>
    <col min="6151" max="6151" width="40" style="1" customWidth="1"/>
    <col min="6152" max="6164" width="12.28515625" style="1" customWidth="1"/>
    <col min="6165" max="6170" width="11.7109375" style="1" bestFit="1" customWidth="1"/>
    <col min="6171" max="6405" width="9.140625" style="1"/>
    <col min="6406" max="6406" width="2.42578125" style="1" customWidth="1"/>
    <col min="6407" max="6407" width="40" style="1" customWidth="1"/>
    <col min="6408" max="6420" width="12.28515625" style="1" customWidth="1"/>
    <col min="6421" max="6426" width="11.7109375" style="1" bestFit="1" customWidth="1"/>
    <col min="6427" max="6661" width="9.140625" style="1"/>
    <col min="6662" max="6662" width="2.42578125" style="1" customWidth="1"/>
    <col min="6663" max="6663" width="40" style="1" customWidth="1"/>
    <col min="6664" max="6676" width="12.28515625" style="1" customWidth="1"/>
    <col min="6677" max="6682" width="11.7109375" style="1" bestFit="1" customWidth="1"/>
    <col min="6683" max="6917" width="9.140625" style="1"/>
    <col min="6918" max="6918" width="2.42578125" style="1" customWidth="1"/>
    <col min="6919" max="6919" width="40" style="1" customWidth="1"/>
    <col min="6920" max="6932" width="12.28515625" style="1" customWidth="1"/>
    <col min="6933" max="6938" width="11.7109375" style="1" bestFit="1" customWidth="1"/>
    <col min="6939" max="7173" width="9.140625" style="1"/>
    <col min="7174" max="7174" width="2.42578125" style="1" customWidth="1"/>
    <col min="7175" max="7175" width="40" style="1" customWidth="1"/>
    <col min="7176" max="7188" width="12.28515625" style="1" customWidth="1"/>
    <col min="7189" max="7194" width="11.7109375" style="1" bestFit="1" customWidth="1"/>
    <col min="7195" max="7429" width="9.140625" style="1"/>
    <col min="7430" max="7430" width="2.42578125" style="1" customWidth="1"/>
    <col min="7431" max="7431" width="40" style="1" customWidth="1"/>
    <col min="7432" max="7444" width="12.28515625" style="1" customWidth="1"/>
    <col min="7445" max="7450" width="11.7109375" style="1" bestFit="1" customWidth="1"/>
    <col min="7451" max="7685" width="9.140625" style="1"/>
    <col min="7686" max="7686" width="2.42578125" style="1" customWidth="1"/>
    <col min="7687" max="7687" width="40" style="1" customWidth="1"/>
    <col min="7688" max="7700" width="12.28515625" style="1" customWidth="1"/>
    <col min="7701" max="7706" width="11.7109375" style="1" bestFit="1" customWidth="1"/>
    <col min="7707" max="7941" width="9.140625" style="1"/>
    <col min="7942" max="7942" width="2.42578125" style="1" customWidth="1"/>
    <col min="7943" max="7943" width="40" style="1" customWidth="1"/>
    <col min="7944" max="7956" width="12.28515625" style="1" customWidth="1"/>
    <col min="7957" max="7962" width="11.7109375" style="1" bestFit="1" customWidth="1"/>
    <col min="7963" max="8197" width="9.140625" style="1"/>
    <col min="8198" max="8198" width="2.42578125" style="1" customWidth="1"/>
    <col min="8199" max="8199" width="40" style="1" customWidth="1"/>
    <col min="8200" max="8212" width="12.28515625" style="1" customWidth="1"/>
    <col min="8213" max="8218" width="11.7109375" style="1" bestFit="1" customWidth="1"/>
    <col min="8219" max="8453" width="9.140625" style="1"/>
    <col min="8454" max="8454" width="2.42578125" style="1" customWidth="1"/>
    <col min="8455" max="8455" width="40" style="1" customWidth="1"/>
    <col min="8456" max="8468" width="12.28515625" style="1" customWidth="1"/>
    <col min="8469" max="8474" width="11.7109375" style="1" bestFit="1" customWidth="1"/>
    <col min="8475" max="8709" width="9.140625" style="1"/>
    <col min="8710" max="8710" width="2.42578125" style="1" customWidth="1"/>
    <col min="8711" max="8711" width="40" style="1" customWidth="1"/>
    <col min="8712" max="8724" width="12.28515625" style="1" customWidth="1"/>
    <col min="8725" max="8730" width="11.7109375" style="1" bestFit="1" customWidth="1"/>
    <col min="8731" max="8965" width="9.140625" style="1"/>
    <col min="8966" max="8966" width="2.42578125" style="1" customWidth="1"/>
    <col min="8967" max="8967" width="40" style="1" customWidth="1"/>
    <col min="8968" max="8980" width="12.28515625" style="1" customWidth="1"/>
    <col min="8981" max="8986" width="11.7109375" style="1" bestFit="1" customWidth="1"/>
    <col min="8987" max="9221" width="9.140625" style="1"/>
    <col min="9222" max="9222" width="2.42578125" style="1" customWidth="1"/>
    <col min="9223" max="9223" width="40" style="1" customWidth="1"/>
    <col min="9224" max="9236" width="12.28515625" style="1" customWidth="1"/>
    <col min="9237" max="9242" width="11.7109375" style="1" bestFit="1" customWidth="1"/>
    <col min="9243" max="9477" width="9.140625" style="1"/>
    <col min="9478" max="9478" width="2.42578125" style="1" customWidth="1"/>
    <col min="9479" max="9479" width="40" style="1" customWidth="1"/>
    <col min="9480" max="9492" width="12.28515625" style="1" customWidth="1"/>
    <col min="9493" max="9498" width="11.7109375" style="1" bestFit="1" customWidth="1"/>
    <col min="9499" max="9733" width="9.140625" style="1"/>
    <col min="9734" max="9734" width="2.42578125" style="1" customWidth="1"/>
    <col min="9735" max="9735" width="40" style="1" customWidth="1"/>
    <col min="9736" max="9748" width="12.28515625" style="1" customWidth="1"/>
    <col min="9749" max="9754" width="11.7109375" style="1" bestFit="1" customWidth="1"/>
    <col min="9755" max="9989" width="9.140625" style="1"/>
    <col min="9990" max="9990" width="2.42578125" style="1" customWidth="1"/>
    <col min="9991" max="9991" width="40" style="1" customWidth="1"/>
    <col min="9992" max="10004" width="12.28515625" style="1" customWidth="1"/>
    <col min="10005" max="10010" width="11.7109375" style="1" bestFit="1" customWidth="1"/>
    <col min="10011" max="10245" width="9.140625" style="1"/>
    <col min="10246" max="10246" width="2.42578125" style="1" customWidth="1"/>
    <col min="10247" max="10247" width="40" style="1" customWidth="1"/>
    <col min="10248" max="10260" width="12.28515625" style="1" customWidth="1"/>
    <col min="10261" max="10266" width="11.7109375" style="1" bestFit="1" customWidth="1"/>
    <col min="10267" max="10501" width="9.140625" style="1"/>
    <col min="10502" max="10502" width="2.42578125" style="1" customWidth="1"/>
    <col min="10503" max="10503" width="40" style="1" customWidth="1"/>
    <col min="10504" max="10516" width="12.28515625" style="1" customWidth="1"/>
    <col min="10517" max="10522" width="11.7109375" style="1" bestFit="1" customWidth="1"/>
    <col min="10523" max="10757" width="9.140625" style="1"/>
    <col min="10758" max="10758" width="2.42578125" style="1" customWidth="1"/>
    <col min="10759" max="10759" width="40" style="1" customWidth="1"/>
    <col min="10760" max="10772" width="12.28515625" style="1" customWidth="1"/>
    <col min="10773" max="10778" width="11.7109375" style="1" bestFit="1" customWidth="1"/>
    <col min="10779" max="11013" width="9.140625" style="1"/>
    <col min="11014" max="11014" width="2.42578125" style="1" customWidth="1"/>
    <col min="11015" max="11015" width="40" style="1" customWidth="1"/>
    <col min="11016" max="11028" width="12.28515625" style="1" customWidth="1"/>
    <col min="11029" max="11034" width="11.7109375" style="1" bestFit="1" customWidth="1"/>
    <col min="11035" max="11269" width="9.140625" style="1"/>
    <col min="11270" max="11270" width="2.42578125" style="1" customWidth="1"/>
    <col min="11271" max="11271" width="40" style="1" customWidth="1"/>
    <col min="11272" max="11284" width="12.28515625" style="1" customWidth="1"/>
    <col min="11285" max="11290" width="11.7109375" style="1" bestFit="1" customWidth="1"/>
    <col min="11291" max="11525" width="9.140625" style="1"/>
    <col min="11526" max="11526" width="2.42578125" style="1" customWidth="1"/>
    <col min="11527" max="11527" width="40" style="1" customWidth="1"/>
    <col min="11528" max="11540" width="12.28515625" style="1" customWidth="1"/>
    <col min="11541" max="11546" width="11.7109375" style="1" bestFit="1" customWidth="1"/>
    <col min="11547" max="11781" width="9.140625" style="1"/>
    <col min="11782" max="11782" width="2.42578125" style="1" customWidth="1"/>
    <col min="11783" max="11783" width="40" style="1" customWidth="1"/>
    <col min="11784" max="11796" width="12.28515625" style="1" customWidth="1"/>
    <col min="11797" max="11802" width="11.7109375" style="1" bestFit="1" customWidth="1"/>
    <col min="11803" max="12037" width="9.140625" style="1"/>
    <col min="12038" max="12038" width="2.42578125" style="1" customWidth="1"/>
    <col min="12039" max="12039" width="40" style="1" customWidth="1"/>
    <col min="12040" max="12052" width="12.28515625" style="1" customWidth="1"/>
    <col min="12053" max="12058" width="11.7109375" style="1" bestFit="1" customWidth="1"/>
    <col min="12059" max="12293" width="9.140625" style="1"/>
    <col min="12294" max="12294" width="2.42578125" style="1" customWidth="1"/>
    <col min="12295" max="12295" width="40" style="1" customWidth="1"/>
    <col min="12296" max="12308" width="12.28515625" style="1" customWidth="1"/>
    <col min="12309" max="12314" width="11.7109375" style="1" bestFit="1" customWidth="1"/>
    <col min="12315" max="12549" width="9.140625" style="1"/>
    <col min="12550" max="12550" width="2.42578125" style="1" customWidth="1"/>
    <col min="12551" max="12551" width="40" style="1" customWidth="1"/>
    <col min="12552" max="12564" width="12.28515625" style="1" customWidth="1"/>
    <col min="12565" max="12570" width="11.7109375" style="1" bestFit="1" customWidth="1"/>
    <col min="12571" max="12805" width="9.140625" style="1"/>
    <col min="12806" max="12806" width="2.42578125" style="1" customWidth="1"/>
    <col min="12807" max="12807" width="40" style="1" customWidth="1"/>
    <col min="12808" max="12820" width="12.28515625" style="1" customWidth="1"/>
    <col min="12821" max="12826" width="11.7109375" style="1" bestFit="1" customWidth="1"/>
    <col min="12827" max="13061" width="9.140625" style="1"/>
    <col min="13062" max="13062" width="2.42578125" style="1" customWidth="1"/>
    <col min="13063" max="13063" width="40" style="1" customWidth="1"/>
    <col min="13064" max="13076" width="12.28515625" style="1" customWidth="1"/>
    <col min="13077" max="13082" width="11.7109375" style="1" bestFit="1" customWidth="1"/>
    <col min="13083" max="13317" width="9.140625" style="1"/>
    <col min="13318" max="13318" width="2.42578125" style="1" customWidth="1"/>
    <col min="13319" max="13319" width="40" style="1" customWidth="1"/>
    <col min="13320" max="13332" width="12.28515625" style="1" customWidth="1"/>
    <col min="13333" max="13338" width="11.7109375" style="1" bestFit="1" customWidth="1"/>
    <col min="13339" max="13573" width="9.140625" style="1"/>
    <col min="13574" max="13574" width="2.42578125" style="1" customWidth="1"/>
    <col min="13575" max="13575" width="40" style="1" customWidth="1"/>
    <col min="13576" max="13588" width="12.28515625" style="1" customWidth="1"/>
    <col min="13589" max="13594" width="11.7109375" style="1" bestFit="1" customWidth="1"/>
    <col min="13595" max="13829" width="9.140625" style="1"/>
    <col min="13830" max="13830" width="2.42578125" style="1" customWidth="1"/>
    <col min="13831" max="13831" width="40" style="1" customWidth="1"/>
    <col min="13832" max="13844" width="12.28515625" style="1" customWidth="1"/>
    <col min="13845" max="13850" width="11.7109375" style="1" bestFit="1" customWidth="1"/>
    <col min="13851" max="14085" width="9.140625" style="1"/>
    <col min="14086" max="14086" width="2.42578125" style="1" customWidth="1"/>
    <col min="14087" max="14087" width="40" style="1" customWidth="1"/>
    <col min="14088" max="14100" width="12.28515625" style="1" customWidth="1"/>
    <col min="14101" max="14106" width="11.7109375" style="1" bestFit="1" customWidth="1"/>
    <col min="14107" max="14341" width="9.140625" style="1"/>
    <col min="14342" max="14342" width="2.42578125" style="1" customWidth="1"/>
    <col min="14343" max="14343" width="40" style="1" customWidth="1"/>
    <col min="14344" max="14356" width="12.28515625" style="1" customWidth="1"/>
    <col min="14357" max="14362" width="11.7109375" style="1" bestFit="1" customWidth="1"/>
    <col min="14363" max="14597" width="9.140625" style="1"/>
    <col min="14598" max="14598" width="2.42578125" style="1" customWidth="1"/>
    <col min="14599" max="14599" width="40" style="1" customWidth="1"/>
    <col min="14600" max="14612" width="12.28515625" style="1" customWidth="1"/>
    <col min="14613" max="14618" width="11.7109375" style="1" bestFit="1" customWidth="1"/>
    <col min="14619" max="14853" width="9.140625" style="1"/>
    <col min="14854" max="14854" width="2.42578125" style="1" customWidth="1"/>
    <col min="14855" max="14855" width="40" style="1" customWidth="1"/>
    <col min="14856" max="14868" width="12.28515625" style="1" customWidth="1"/>
    <col min="14869" max="14874" width="11.7109375" style="1" bestFit="1" customWidth="1"/>
    <col min="14875" max="15109" width="9.140625" style="1"/>
    <col min="15110" max="15110" width="2.42578125" style="1" customWidth="1"/>
    <col min="15111" max="15111" width="40" style="1" customWidth="1"/>
    <col min="15112" max="15124" width="12.28515625" style="1" customWidth="1"/>
    <col min="15125" max="15130" width="11.7109375" style="1" bestFit="1" customWidth="1"/>
    <col min="15131" max="15365" width="9.140625" style="1"/>
    <col min="15366" max="15366" width="2.42578125" style="1" customWidth="1"/>
    <col min="15367" max="15367" width="40" style="1" customWidth="1"/>
    <col min="15368" max="15380" width="12.28515625" style="1" customWidth="1"/>
    <col min="15381" max="15386" width="11.7109375" style="1" bestFit="1" customWidth="1"/>
    <col min="15387" max="15621" width="9.140625" style="1"/>
    <col min="15622" max="15622" width="2.42578125" style="1" customWidth="1"/>
    <col min="15623" max="15623" width="40" style="1" customWidth="1"/>
    <col min="15624" max="15636" width="12.28515625" style="1" customWidth="1"/>
    <col min="15637" max="15642" width="11.7109375" style="1" bestFit="1" customWidth="1"/>
    <col min="15643" max="15877" width="9.140625" style="1"/>
    <col min="15878" max="15878" width="2.42578125" style="1" customWidth="1"/>
    <col min="15879" max="15879" width="40" style="1" customWidth="1"/>
    <col min="15880" max="15892" width="12.28515625" style="1" customWidth="1"/>
    <col min="15893" max="15898" width="11.7109375" style="1" bestFit="1" customWidth="1"/>
    <col min="15899" max="16133" width="9.140625" style="1"/>
    <col min="16134" max="16134" width="2.42578125" style="1" customWidth="1"/>
    <col min="16135" max="16135" width="40" style="1" customWidth="1"/>
    <col min="16136" max="16148" width="12.28515625" style="1" customWidth="1"/>
    <col min="16149" max="16154" width="11.7109375" style="1" bestFit="1" customWidth="1"/>
    <col min="16155" max="16384" width="9.140625" style="1"/>
  </cols>
  <sheetData>
    <row r="1" spans="2:27" ht="30" customHeight="1" x14ac:dyDescent="0.2">
      <c r="B1" s="446" t="s">
        <v>665</v>
      </c>
      <c r="C1" s="446"/>
      <c r="D1" s="446"/>
      <c r="E1" s="446"/>
      <c r="F1" s="446"/>
      <c r="G1" s="446"/>
      <c r="H1" s="446"/>
      <c r="I1" s="446"/>
      <c r="J1" s="446"/>
      <c r="K1" s="446"/>
      <c r="L1" s="446"/>
      <c r="M1" s="446"/>
      <c r="N1" s="446"/>
      <c r="O1" s="446"/>
      <c r="P1" s="446"/>
      <c r="Q1" s="446"/>
      <c r="R1" s="446"/>
      <c r="S1" s="446"/>
      <c r="T1" s="446"/>
    </row>
    <row r="2" spans="2:27" ht="15" customHeight="1" x14ac:dyDescent="0.2">
      <c r="B2" s="143"/>
      <c r="C2" s="143"/>
      <c r="D2" s="143"/>
      <c r="E2" s="143"/>
      <c r="F2" s="143"/>
      <c r="G2" s="143"/>
      <c r="H2" s="143"/>
      <c r="I2" s="29"/>
      <c r="J2" s="29"/>
      <c r="K2" s="29"/>
      <c r="L2" s="29"/>
      <c r="M2" s="29"/>
      <c r="N2" s="29"/>
      <c r="O2" s="29"/>
      <c r="P2" s="29"/>
      <c r="Q2" s="29"/>
      <c r="R2" s="29"/>
      <c r="S2" s="29"/>
      <c r="T2" s="29" t="s">
        <v>35</v>
      </c>
    </row>
    <row r="3" spans="2:27" s="11" customFormat="1" ht="27" customHeight="1" x14ac:dyDescent="0.2">
      <c r="B3" s="144"/>
      <c r="C3" s="145">
        <v>2006</v>
      </c>
      <c r="D3" s="145">
        <v>2007</v>
      </c>
      <c r="E3" s="145">
        <v>2008</v>
      </c>
      <c r="F3" s="145">
        <v>2009</v>
      </c>
      <c r="G3" s="145">
        <v>2010</v>
      </c>
      <c r="H3" s="145">
        <v>2011</v>
      </c>
      <c r="I3" s="146">
        <v>2012</v>
      </c>
      <c r="J3" s="146">
        <v>2013</v>
      </c>
      <c r="K3" s="146">
        <v>2014</v>
      </c>
      <c r="L3" s="146">
        <v>2015</v>
      </c>
      <c r="M3" s="146">
        <v>2016</v>
      </c>
      <c r="N3" s="146">
        <v>2017</v>
      </c>
      <c r="O3" s="146">
        <v>2018</v>
      </c>
      <c r="P3" s="146">
        <v>2019</v>
      </c>
      <c r="Q3" s="146">
        <v>2020</v>
      </c>
      <c r="R3" s="146">
        <v>2021</v>
      </c>
      <c r="S3" s="146">
        <v>2022</v>
      </c>
      <c r="T3" s="146">
        <v>2023</v>
      </c>
    </row>
    <row r="4" spans="2:27" s="11" customFormat="1" ht="9" customHeight="1" x14ac:dyDescent="0.2">
      <c r="B4" s="147"/>
      <c r="C4" s="147"/>
      <c r="D4" s="147"/>
      <c r="E4" s="147"/>
      <c r="F4" s="17"/>
      <c r="G4" s="17"/>
      <c r="H4" s="17"/>
      <c r="I4" s="17"/>
      <c r="J4" s="17"/>
      <c r="K4" s="17"/>
      <c r="L4" s="17"/>
      <c r="M4" s="17"/>
      <c r="N4" s="17"/>
      <c r="O4" s="17"/>
      <c r="P4" s="17"/>
      <c r="Q4" s="17"/>
      <c r="R4" s="17"/>
      <c r="S4" s="17"/>
      <c r="U4" s="87"/>
      <c r="V4" s="87"/>
      <c r="W4" s="87"/>
      <c r="X4" s="87"/>
      <c r="Y4" s="87"/>
      <c r="Z4" s="87"/>
      <c r="AA4" s="87"/>
    </row>
    <row r="5" spans="2:27" s="11" customFormat="1" ht="21" customHeight="1" x14ac:dyDescent="0.2">
      <c r="B5" s="148" t="s">
        <v>62</v>
      </c>
      <c r="C5" s="149">
        <v>1096062754</v>
      </c>
      <c r="D5" s="149">
        <v>1252223069</v>
      </c>
      <c r="E5" s="149">
        <v>1027330994</v>
      </c>
      <c r="F5" s="149">
        <v>594236936</v>
      </c>
      <c r="G5" s="149">
        <v>796776043</v>
      </c>
      <c r="H5" s="150">
        <v>450320662</v>
      </c>
      <c r="I5" s="150">
        <v>461229721</v>
      </c>
      <c r="J5" s="150">
        <v>446807359</v>
      </c>
      <c r="K5" s="150">
        <v>427916046</v>
      </c>
      <c r="L5" s="150">
        <v>327419255</v>
      </c>
      <c r="M5" s="150">
        <v>315621293.60000002</v>
      </c>
      <c r="N5" s="150">
        <v>342164358.35429966</v>
      </c>
      <c r="O5" s="150">
        <v>439677675.74270594</v>
      </c>
      <c r="P5" s="150">
        <v>514289240.15006101</v>
      </c>
      <c r="Q5" s="150">
        <v>486390993.78000009</v>
      </c>
      <c r="R5" s="150">
        <v>642360563.78999996</v>
      </c>
      <c r="S5" s="150">
        <v>769765638.59431815</v>
      </c>
      <c r="T5" s="150">
        <v>904375668.90999973</v>
      </c>
      <c r="U5" s="87"/>
      <c r="V5" s="87"/>
      <c r="W5" s="87"/>
      <c r="X5" s="87"/>
      <c r="Y5" s="87"/>
      <c r="Z5" s="87"/>
      <c r="AA5" s="87"/>
    </row>
    <row r="6" spans="2:27" s="11" customFormat="1" ht="21" customHeight="1" x14ac:dyDescent="0.2">
      <c r="B6" s="151" t="s">
        <v>181</v>
      </c>
      <c r="C6" s="152">
        <v>486595639</v>
      </c>
      <c r="D6" s="152">
        <v>624878878</v>
      </c>
      <c r="E6" s="152">
        <v>530322993</v>
      </c>
      <c r="F6" s="152">
        <v>157849904</v>
      </c>
      <c r="G6" s="152">
        <v>291526579</v>
      </c>
      <c r="H6" s="152">
        <v>163889171</v>
      </c>
      <c r="I6" s="152">
        <v>111450185</v>
      </c>
      <c r="J6" s="152">
        <v>88548825</v>
      </c>
      <c r="K6" s="152">
        <v>83616444</v>
      </c>
      <c r="L6" s="152">
        <v>74440614</v>
      </c>
      <c r="M6" s="152">
        <v>89749047.889999986</v>
      </c>
      <c r="N6" s="152">
        <v>102497579.62429962</v>
      </c>
      <c r="O6" s="152">
        <v>128283564.68270588</v>
      </c>
      <c r="P6" s="152">
        <v>148247094.42424026</v>
      </c>
      <c r="Q6" s="152">
        <v>127899043</v>
      </c>
      <c r="R6" s="152">
        <v>177385939</v>
      </c>
      <c r="S6" s="152">
        <v>206486711.28431803</v>
      </c>
      <c r="T6" s="152">
        <v>247844840</v>
      </c>
    </row>
    <row r="7" spans="2:27" s="11" customFormat="1" ht="21" customHeight="1" x14ac:dyDescent="0.2">
      <c r="B7" s="151" t="s">
        <v>182</v>
      </c>
      <c r="C7" s="152">
        <v>609467116</v>
      </c>
      <c r="D7" s="152">
        <v>627344192</v>
      </c>
      <c r="E7" s="152">
        <v>497008001</v>
      </c>
      <c r="F7" s="152">
        <v>436387032</v>
      </c>
      <c r="G7" s="152">
        <v>505249464</v>
      </c>
      <c r="H7" s="152">
        <v>286431491</v>
      </c>
      <c r="I7" s="152">
        <v>349779536</v>
      </c>
      <c r="J7" s="152">
        <v>358258534</v>
      </c>
      <c r="K7" s="152">
        <v>344299602</v>
      </c>
      <c r="L7" s="152">
        <v>252978641</v>
      </c>
      <c r="M7" s="152">
        <v>225872245.71000001</v>
      </c>
      <c r="N7" s="152">
        <v>239666778.73000002</v>
      </c>
      <c r="O7" s="152">
        <v>311394111.06000006</v>
      </c>
      <c r="P7" s="152">
        <v>366042145.72582078</v>
      </c>
      <c r="Q7" s="385">
        <v>358491950.78000009</v>
      </c>
      <c r="R7" s="385">
        <v>464974624.78999996</v>
      </c>
      <c r="S7" s="385">
        <v>563278927.31000006</v>
      </c>
      <c r="T7" s="385">
        <v>656530828.90999973</v>
      </c>
    </row>
    <row r="8" spans="2:27" s="11" customFormat="1" ht="9" customHeight="1" x14ac:dyDescent="0.2">
      <c r="B8" s="88"/>
      <c r="C8" s="88"/>
      <c r="D8" s="88"/>
      <c r="E8" s="88"/>
      <c r="F8" s="88"/>
      <c r="G8" s="153"/>
      <c r="H8" s="153"/>
      <c r="I8" s="153"/>
      <c r="J8" s="153"/>
      <c r="K8" s="153"/>
      <c r="L8" s="153"/>
      <c r="M8" s="153"/>
      <c r="N8" s="153"/>
      <c r="O8" s="153"/>
      <c r="P8" s="153"/>
      <c r="Q8" s="153"/>
      <c r="R8" s="153"/>
      <c r="S8" s="153"/>
      <c r="T8" s="153"/>
    </row>
    <row r="9" spans="2:27" s="11" customFormat="1" ht="3" customHeight="1" x14ac:dyDescent="0.2">
      <c r="B9" s="154"/>
      <c r="C9" s="154"/>
      <c r="D9" s="154"/>
      <c r="E9" s="154"/>
      <c r="F9" s="154"/>
      <c r="G9" s="154"/>
      <c r="H9" s="154"/>
      <c r="I9" s="154"/>
      <c r="J9" s="154"/>
      <c r="K9" s="154"/>
      <c r="L9" s="154"/>
      <c r="M9" s="154"/>
      <c r="N9" s="154"/>
      <c r="O9" s="154"/>
      <c r="P9" s="154"/>
      <c r="Q9" s="154"/>
      <c r="R9" s="154"/>
      <c r="S9" s="154"/>
      <c r="T9" s="154"/>
    </row>
    <row r="10" spans="2:27" ht="9" customHeight="1" x14ac:dyDescent="0.2">
      <c r="B10" s="155"/>
      <c r="C10" s="155"/>
      <c r="D10" s="155"/>
      <c r="E10" s="155"/>
      <c r="F10" s="155"/>
      <c r="G10" s="155"/>
      <c r="H10" s="155"/>
      <c r="I10" s="155"/>
      <c r="J10" s="155"/>
      <c r="K10" s="155"/>
      <c r="L10" s="155"/>
      <c r="M10" s="155"/>
      <c r="N10" s="155"/>
      <c r="O10" s="155"/>
      <c r="P10" s="155"/>
      <c r="Q10" s="155"/>
      <c r="R10" s="155"/>
      <c r="S10" s="155"/>
      <c r="T10" s="155"/>
    </row>
    <row r="11" spans="2:27" s="32" customFormat="1" ht="13.5" customHeight="1" x14ac:dyDescent="0.15">
      <c r="B11" s="475" t="s">
        <v>183</v>
      </c>
      <c r="C11" s="475"/>
      <c r="D11" s="475"/>
      <c r="E11" s="475"/>
      <c r="F11" s="475"/>
      <c r="G11" s="475"/>
      <c r="H11" s="475"/>
      <c r="I11" s="475"/>
      <c r="J11" s="475"/>
      <c r="K11" s="475"/>
      <c r="L11" s="475"/>
      <c r="M11" s="475"/>
      <c r="N11" s="475"/>
      <c r="O11" s="475"/>
      <c r="P11" s="475"/>
      <c r="Q11" s="475"/>
      <c r="R11" s="475"/>
      <c r="S11" s="475"/>
      <c r="T11" s="475"/>
    </row>
    <row r="12" spans="2:27" s="156" customFormat="1" ht="13.5" customHeight="1" x14ac:dyDescent="0.15">
      <c r="B12" s="449" t="s">
        <v>17</v>
      </c>
      <c r="C12" s="449"/>
      <c r="D12" s="449"/>
      <c r="E12" s="449"/>
      <c r="F12" s="449"/>
      <c r="G12" s="449"/>
      <c r="H12" s="449"/>
      <c r="I12" s="449"/>
      <c r="J12" s="449"/>
      <c r="K12" s="449"/>
      <c r="L12" s="449"/>
      <c r="M12" s="449"/>
      <c r="N12" s="449"/>
      <c r="O12" s="449"/>
      <c r="P12" s="449"/>
      <c r="Q12" s="449"/>
      <c r="R12" s="449"/>
      <c r="S12" s="449"/>
      <c r="T12" s="449"/>
    </row>
    <row r="13" spans="2:27" s="32" customFormat="1" ht="5.25" customHeight="1" x14ac:dyDescent="0.15">
      <c r="B13" s="97"/>
      <c r="C13" s="97"/>
      <c r="D13" s="97"/>
      <c r="E13" s="97"/>
      <c r="F13" s="97"/>
      <c r="G13" s="97"/>
      <c r="H13" s="97"/>
      <c r="I13" s="97"/>
      <c r="J13" s="97"/>
      <c r="K13" s="97"/>
      <c r="L13" s="97"/>
      <c r="M13" s="97"/>
      <c r="N13" s="97"/>
      <c r="O13" s="97"/>
      <c r="P13" s="97"/>
      <c r="Q13" s="97"/>
      <c r="R13" s="97"/>
      <c r="S13" s="97"/>
      <c r="T13" s="97"/>
    </row>
    <row r="14" spans="2:27" s="32" customFormat="1" ht="13.5" customHeight="1" x14ac:dyDescent="0.15">
      <c r="B14" s="475" t="s">
        <v>13</v>
      </c>
      <c r="C14" s="475"/>
      <c r="D14" s="475"/>
      <c r="E14" s="475"/>
      <c r="F14" s="475"/>
      <c r="G14" s="475"/>
      <c r="H14" s="475"/>
      <c r="I14" s="475"/>
      <c r="J14" s="475"/>
      <c r="K14" s="475"/>
      <c r="L14" s="475"/>
      <c r="M14" s="475"/>
      <c r="N14" s="475"/>
      <c r="O14" s="475"/>
      <c r="P14" s="475"/>
      <c r="Q14" s="475"/>
      <c r="R14" s="475"/>
      <c r="S14" s="475"/>
      <c r="T14" s="475"/>
    </row>
    <row r="15" spans="2:27" s="32" customFormat="1" ht="13.5" customHeight="1" x14ac:dyDescent="0.15">
      <c r="B15" s="474" t="s">
        <v>184</v>
      </c>
      <c r="C15" s="474"/>
      <c r="D15" s="474"/>
      <c r="E15" s="474"/>
      <c r="F15" s="474"/>
      <c r="G15" s="474"/>
      <c r="H15" s="474"/>
      <c r="I15" s="474"/>
      <c r="J15" s="474"/>
      <c r="K15" s="474"/>
      <c r="L15" s="474"/>
      <c r="M15" s="474"/>
      <c r="N15" s="474"/>
      <c r="O15" s="474"/>
      <c r="P15" s="474"/>
      <c r="Q15" s="474"/>
      <c r="R15" s="474"/>
      <c r="S15" s="474"/>
      <c r="T15" s="474"/>
    </row>
    <row r="16" spans="2:27" s="32" customFormat="1" ht="13.5" customHeight="1" x14ac:dyDescent="0.15">
      <c r="B16" s="474" t="s">
        <v>185</v>
      </c>
      <c r="C16" s="474"/>
      <c r="D16" s="474"/>
      <c r="E16" s="474"/>
      <c r="F16" s="474"/>
      <c r="G16" s="474"/>
      <c r="H16" s="474"/>
      <c r="I16" s="474"/>
      <c r="J16" s="474"/>
      <c r="K16" s="474"/>
      <c r="L16" s="474"/>
      <c r="M16" s="474"/>
      <c r="N16" s="474"/>
      <c r="O16" s="474"/>
      <c r="P16" s="474"/>
      <c r="Q16" s="474"/>
      <c r="R16" s="474"/>
      <c r="S16" s="474"/>
      <c r="T16" s="474"/>
    </row>
    <row r="17" spans="2:20" s="32" customFormat="1" ht="13.5" customHeight="1" x14ac:dyDescent="0.15">
      <c r="B17" s="474" t="s">
        <v>186</v>
      </c>
      <c r="C17" s="474"/>
      <c r="D17" s="474"/>
      <c r="E17" s="474"/>
      <c r="F17" s="474"/>
      <c r="G17" s="474"/>
      <c r="H17" s="474"/>
      <c r="I17" s="474"/>
      <c r="J17" s="474"/>
      <c r="K17" s="474"/>
      <c r="L17" s="474"/>
      <c r="M17" s="474"/>
      <c r="N17" s="474"/>
      <c r="O17" s="474"/>
      <c r="P17" s="474"/>
      <c r="Q17" s="474"/>
      <c r="R17" s="474"/>
      <c r="S17" s="474"/>
      <c r="T17" s="474"/>
    </row>
    <row r="18" spans="2:20" s="32" customFormat="1" ht="13.5" customHeight="1" x14ac:dyDescent="0.15">
      <c r="B18" s="157"/>
      <c r="C18" s="157"/>
      <c r="D18" s="157"/>
      <c r="E18" s="157"/>
      <c r="F18" s="157"/>
      <c r="G18" s="157"/>
      <c r="H18" s="157"/>
      <c r="I18" s="157"/>
      <c r="J18" s="157"/>
      <c r="K18" s="157"/>
      <c r="L18" s="157"/>
      <c r="M18" s="157"/>
      <c r="N18" s="157"/>
      <c r="O18" s="157"/>
      <c r="P18" s="157"/>
      <c r="Q18" s="157"/>
      <c r="R18" s="157"/>
      <c r="S18" s="157"/>
      <c r="T18" s="157"/>
    </row>
    <row r="19" spans="2:20" x14ac:dyDescent="0.2">
      <c r="B19" s="138" t="s">
        <v>68</v>
      </c>
    </row>
  </sheetData>
  <mergeCells count="7">
    <mergeCell ref="B16:T16"/>
    <mergeCell ref="B17:T17"/>
    <mergeCell ref="B1:T1"/>
    <mergeCell ref="B11:T11"/>
    <mergeCell ref="B12:T12"/>
    <mergeCell ref="B14:T14"/>
    <mergeCell ref="B15:T15"/>
  </mergeCells>
  <hyperlinks>
    <hyperlink ref="B12" r:id="rId1" xr:uid="{00000000-0004-0000-4A00-000000000000}"/>
    <hyperlink ref="B12:T12" r:id="rId2" display="https://estatistica.madeira.gov.pt/" xr:uid="{00000000-0004-0000-4A00-000001000000}"/>
    <hyperlink ref="B19" location="Contents!A1" display="(Back to contents)" xr:uid="{00000000-0004-0000-4A00-000002000000}"/>
  </hyperlinks>
  <printOptions horizontalCentered="1"/>
  <pageMargins left="0.47244094488188981" right="0.47244094488188981" top="0.6692913385826772" bottom="0.6692913385826772" header="0" footer="0"/>
  <pageSetup paperSize="9" scale="71" orientation="landscape" horizontalDpi="4294967294" r:id="rId3"/>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B1:AA28"/>
  <sheetViews>
    <sheetView showGridLines="0" workbookViewId="0">
      <pane xSplit="2" topLeftCell="C1" activePane="topRight" state="frozen"/>
      <selection pane="topRight"/>
    </sheetView>
  </sheetViews>
  <sheetFormatPr defaultRowHeight="12.75" x14ac:dyDescent="0.2"/>
  <cols>
    <col min="1" max="1" width="6.7109375" style="1" customWidth="1"/>
    <col min="2" max="2" width="40" style="1" customWidth="1"/>
    <col min="3" max="20" width="11.140625" style="1" customWidth="1"/>
    <col min="21" max="21" width="6.7109375" style="1" customWidth="1"/>
    <col min="22" max="26" width="11.7109375" style="1" bestFit="1" customWidth="1"/>
    <col min="27" max="261" width="9.140625" style="1"/>
    <col min="262" max="262" width="2.42578125" style="1" customWidth="1"/>
    <col min="263" max="263" width="40" style="1" customWidth="1"/>
    <col min="264" max="276" width="12.42578125" style="1" customWidth="1"/>
    <col min="277" max="282" width="11.7109375" style="1" bestFit="1" customWidth="1"/>
    <col min="283" max="517" width="9.140625" style="1"/>
    <col min="518" max="518" width="2.42578125" style="1" customWidth="1"/>
    <col min="519" max="519" width="40" style="1" customWidth="1"/>
    <col min="520" max="532" width="12.42578125" style="1" customWidth="1"/>
    <col min="533" max="538" width="11.7109375" style="1" bestFit="1" customWidth="1"/>
    <col min="539" max="773" width="9.140625" style="1"/>
    <col min="774" max="774" width="2.42578125" style="1" customWidth="1"/>
    <col min="775" max="775" width="40" style="1" customWidth="1"/>
    <col min="776" max="788" width="12.42578125" style="1" customWidth="1"/>
    <col min="789" max="794" width="11.7109375" style="1" bestFit="1" customWidth="1"/>
    <col min="795" max="1029" width="9.140625" style="1"/>
    <col min="1030" max="1030" width="2.42578125" style="1" customWidth="1"/>
    <col min="1031" max="1031" width="40" style="1" customWidth="1"/>
    <col min="1032" max="1044" width="12.42578125" style="1" customWidth="1"/>
    <col min="1045" max="1050" width="11.7109375" style="1" bestFit="1" customWidth="1"/>
    <col min="1051" max="1285" width="9.140625" style="1"/>
    <col min="1286" max="1286" width="2.42578125" style="1" customWidth="1"/>
    <col min="1287" max="1287" width="40" style="1" customWidth="1"/>
    <col min="1288" max="1300" width="12.42578125" style="1" customWidth="1"/>
    <col min="1301" max="1306" width="11.7109375" style="1" bestFit="1" customWidth="1"/>
    <col min="1307" max="1541" width="9.140625" style="1"/>
    <col min="1542" max="1542" width="2.42578125" style="1" customWidth="1"/>
    <col min="1543" max="1543" width="40" style="1" customWidth="1"/>
    <col min="1544" max="1556" width="12.42578125" style="1" customWidth="1"/>
    <col min="1557" max="1562" width="11.7109375" style="1" bestFit="1" customWidth="1"/>
    <col min="1563" max="1797" width="9.140625" style="1"/>
    <col min="1798" max="1798" width="2.42578125" style="1" customWidth="1"/>
    <col min="1799" max="1799" width="40" style="1" customWidth="1"/>
    <col min="1800" max="1812" width="12.42578125" style="1" customWidth="1"/>
    <col min="1813" max="1818" width="11.7109375" style="1" bestFit="1" customWidth="1"/>
    <col min="1819" max="2053" width="9.140625" style="1"/>
    <col min="2054" max="2054" width="2.42578125" style="1" customWidth="1"/>
    <col min="2055" max="2055" width="40" style="1" customWidth="1"/>
    <col min="2056" max="2068" width="12.42578125" style="1" customWidth="1"/>
    <col min="2069" max="2074" width="11.7109375" style="1" bestFit="1" customWidth="1"/>
    <col min="2075" max="2309" width="9.140625" style="1"/>
    <col min="2310" max="2310" width="2.42578125" style="1" customWidth="1"/>
    <col min="2311" max="2311" width="40" style="1" customWidth="1"/>
    <col min="2312" max="2324" width="12.42578125" style="1" customWidth="1"/>
    <col min="2325" max="2330" width="11.7109375" style="1" bestFit="1" customWidth="1"/>
    <col min="2331" max="2565" width="9.140625" style="1"/>
    <col min="2566" max="2566" width="2.42578125" style="1" customWidth="1"/>
    <col min="2567" max="2567" width="40" style="1" customWidth="1"/>
    <col min="2568" max="2580" width="12.42578125" style="1" customWidth="1"/>
    <col min="2581" max="2586" width="11.7109375" style="1" bestFit="1" customWidth="1"/>
    <col min="2587" max="2821" width="9.140625" style="1"/>
    <col min="2822" max="2822" width="2.42578125" style="1" customWidth="1"/>
    <col min="2823" max="2823" width="40" style="1" customWidth="1"/>
    <col min="2824" max="2836" width="12.42578125" style="1" customWidth="1"/>
    <col min="2837" max="2842" width="11.7109375" style="1" bestFit="1" customWidth="1"/>
    <col min="2843" max="3077" width="9.140625" style="1"/>
    <col min="3078" max="3078" width="2.42578125" style="1" customWidth="1"/>
    <col min="3079" max="3079" width="40" style="1" customWidth="1"/>
    <col min="3080" max="3092" width="12.42578125" style="1" customWidth="1"/>
    <col min="3093" max="3098" width="11.7109375" style="1" bestFit="1" customWidth="1"/>
    <col min="3099" max="3333" width="9.140625" style="1"/>
    <col min="3334" max="3334" width="2.42578125" style="1" customWidth="1"/>
    <col min="3335" max="3335" width="40" style="1" customWidth="1"/>
    <col min="3336" max="3348" width="12.42578125" style="1" customWidth="1"/>
    <col min="3349" max="3354" width="11.7109375" style="1" bestFit="1" customWidth="1"/>
    <col min="3355" max="3589" width="9.140625" style="1"/>
    <col min="3590" max="3590" width="2.42578125" style="1" customWidth="1"/>
    <col min="3591" max="3591" width="40" style="1" customWidth="1"/>
    <col min="3592" max="3604" width="12.42578125" style="1" customWidth="1"/>
    <col min="3605" max="3610" width="11.7109375" style="1" bestFit="1" customWidth="1"/>
    <col min="3611" max="3845" width="9.140625" style="1"/>
    <col min="3846" max="3846" width="2.42578125" style="1" customWidth="1"/>
    <col min="3847" max="3847" width="40" style="1" customWidth="1"/>
    <col min="3848" max="3860" width="12.42578125" style="1" customWidth="1"/>
    <col min="3861" max="3866" width="11.7109375" style="1" bestFit="1" customWidth="1"/>
    <col min="3867" max="4101" width="9.140625" style="1"/>
    <col min="4102" max="4102" width="2.42578125" style="1" customWidth="1"/>
    <col min="4103" max="4103" width="40" style="1" customWidth="1"/>
    <col min="4104" max="4116" width="12.42578125" style="1" customWidth="1"/>
    <col min="4117" max="4122" width="11.7109375" style="1" bestFit="1" customWidth="1"/>
    <col min="4123" max="4357" width="9.140625" style="1"/>
    <col min="4358" max="4358" width="2.42578125" style="1" customWidth="1"/>
    <col min="4359" max="4359" width="40" style="1" customWidth="1"/>
    <col min="4360" max="4372" width="12.42578125" style="1" customWidth="1"/>
    <col min="4373" max="4378" width="11.7109375" style="1" bestFit="1" customWidth="1"/>
    <col min="4379" max="4613" width="9.140625" style="1"/>
    <col min="4614" max="4614" width="2.42578125" style="1" customWidth="1"/>
    <col min="4615" max="4615" width="40" style="1" customWidth="1"/>
    <col min="4616" max="4628" width="12.42578125" style="1" customWidth="1"/>
    <col min="4629" max="4634" width="11.7109375" style="1" bestFit="1" customWidth="1"/>
    <col min="4635" max="4869" width="9.140625" style="1"/>
    <col min="4870" max="4870" width="2.42578125" style="1" customWidth="1"/>
    <col min="4871" max="4871" width="40" style="1" customWidth="1"/>
    <col min="4872" max="4884" width="12.42578125" style="1" customWidth="1"/>
    <col min="4885" max="4890" width="11.7109375" style="1" bestFit="1" customWidth="1"/>
    <col min="4891" max="5125" width="9.140625" style="1"/>
    <col min="5126" max="5126" width="2.42578125" style="1" customWidth="1"/>
    <col min="5127" max="5127" width="40" style="1" customWidth="1"/>
    <col min="5128" max="5140" width="12.42578125" style="1" customWidth="1"/>
    <col min="5141" max="5146" width="11.7109375" style="1" bestFit="1" customWidth="1"/>
    <col min="5147" max="5381" width="9.140625" style="1"/>
    <col min="5382" max="5382" width="2.42578125" style="1" customWidth="1"/>
    <col min="5383" max="5383" width="40" style="1" customWidth="1"/>
    <col min="5384" max="5396" width="12.42578125" style="1" customWidth="1"/>
    <col min="5397" max="5402" width="11.7109375" style="1" bestFit="1" customWidth="1"/>
    <col min="5403" max="5637" width="9.140625" style="1"/>
    <col min="5638" max="5638" width="2.42578125" style="1" customWidth="1"/>
    <col min="5639" max="5639" width="40" style="1" customWidth="1"/>
    <col min="5640" max="5652" width="12.42578125" style="1" customWidth="1"/>
    <col min="5653" max="5658" width="11.7109375" style="1" bestFit="1" customWidth="1"/>
    <col min="5659" max="5893" width="9.140625" style="1"/>
    <col min="5894" max="5894" width="2.42578125" style="1" customWidth="1"/>
    <col min="5895" max="5895" width="40" style="1" customWidth="1"/>
    <col min="5896" max="5908" width="12.42578125" style="1" customWidth="1"/>
    <col min="5909" max="5914" width="11.7109375" style="1" bestFit="1" customWidth="1"/>
    <col min="5915" max="6149" width="9.140625" style="1"/>
    <col min="6150" max="6150" width="2.42578125" style="1" customWidth="1"/>
    <col min="6151" max="6151" width="40" style="1" customWidth="1"/>
    <col min="6152" max="6164" width="12.42578125" style="1" customWidth="1"/>
    <col min="6165" max="6170" width="11.7109375" style="1" bestFit="1" customWidth="1"/>
    <col min="6171" max="6405" width="9.140625" style="1"/>
    <col min="6406" max="6406" width="2.42578125" style="1" customWidth="1"/>
    <col min="6407" max="6407" width="40" style="1" customWidth="1"/>
    <col min="6408" max="6420" width="12.42578125" style="1" customWidth="1"/>
    <col min="6421" max="6426" width="11.7109375" style="1" bestFit="1" customWidth="1"/>
    <col min="6427" max="6661" width="9.140625" style="1"/>
    <col min="6662" max="6662" width="2.42578125" style="1" customWidth="1"/>
    <col min="6663" max="6663" width="40" style="1" customWidth="1"/>
    <col min="6664" max="6676" width="12.42578125" style="1" customWidth="1"/>
    <col min="6677" max="6682" width="11.7109375" style="1" bestFit="1" customWidth="1"/>
    <col min="6683" max="6917" width="9.140625" style="1"/>
    <col min="6918" max="6918" width="2.42578125" style="1" customWidth="1"/>
    <col min="6919" max="6919" width="40" style="1" customWidth="1"/>
    <col min="6920" max="6932" width="12.42578125" style="1" customWidth="1"/>
    <col min="6933" max="6938" width="11.7109375" style="1" bestFit="1" customWidth="1"/>
    <col min="6939" max="7173" width="9.140625" style="1"/>
    <col min="7174" max="7174" width="2.42578125" style="1" customWidth="1"/>
    <col min="7175" max="7175" width="40" style="1" customWidth="1"/>
    <col min="7176" max="7188" width="12.42578125" style="1" customWidth="1"/>
    <col min="7189" max="7194" width="11.7109375" style="1" bestFit="1" customWidth="1"/>
    <col min="7195" max="7429" width="9.140625" style="1"/>
    <col min="7430" max="7430" width="2.42578125" style="1" customWidth="1"/>
    <col min="7431" max="7431" width="40" style="1" customWidth="1"/>
    <col min="7432" max="7444" width="12.42578125" style="1" customWidth="1"/>
    <col min="7445" max="7450" width="11.7109375" style="1" bestFit="1" customWidth="1"/>
    <col min="7451" max="7685" width="9.140625" style="1"/>
    <col min="7686" max="7686" width="2.42578125" style="1" customWidth="1"/>
    <col min="7687" max="7687" width="40" style="1" customWidth="1"/>
    <col min="7688" max="7700" width="12.42578125" style="1" customWidth="1"/>
    <col min="7701" max="7706" width="11.7109375" style="1" bestFit="1" customWidth="1"/>
    <col min="7707" max="7941" width="9.140625" style="1"/>
    <col min="7942" max="7942" width="2.42578125" style="1" customWidth="1"/>
    <col min="7943" max="7943" width="40" style="1" customWidth="1"/>
    <col min="7944" max="7956" width="12.42578125" style="1" customWidth="1"/>
    <col min="7957" max="7962" width="11.7109375" style="1" bestFit="1" customWidth="1"/>
    <col min="7963" max="8197" width="9.140625" style="1"/>
    <col min="8198" max="8198" width="2.42578125" style="1" customWidth="1"/>
    <col min="8199" max="8199" width="40" style="1" customWidth="1"/>
    <col min="8200" max="8212" width="12.42578125" style="1" customWidth="1"/>
    <col min="8213" max="8218" width="11.7109375" style="1" bestFit="1" customWidth="1"/>
    <col min="8219" max="8453" width="9.140625" style="1"/>
    <col min="8454" max="8454" width="2.42578125" style="1" customWidth="1"/>
    <col min="8455" max="8455" width="40" style="1" customWidth="1"/>
    <col min="8456" max="8468" width="12.42578125" style="1" customWidth="1"/>
    <col min="8469" max="8474" width="11.7109375" style="1" bestFit="1" customWidth="1"/>
    <col min="8475" max="8709" width="9.140625" style="1"/>
    <col min="8710" max="8710" width="2.42578125" style="1" customWidth="1"/>
    <col min="8711" max="8711" width="40" style="1" customWidth="1"/>
    <col min="8712" max="8724" width="12.42578125" style="1" customWidth="1"/>
    <col min="8725" max="8730" width="11.7109375" style="1" bestFit="1" customWidth="1"/>
    <col min="8731" max="8965" width="9.140625" style="1"/>
    <col min="8966" max="8966" width="2.42578125" style="1" customWidth="1"/>
    <col min="8967" max="8967" width="40" style="1" customWidth="1"/>
    <col min="8968" max="8980" width="12.42578125" style="1" customWidth="1"/>
    <col min="8981" max="8986" width="11.7109375" style="1" bestFit="1" customWidth="1"/>
    <col min="8987" max="9221" width="9.140625" style="1"/>
    <col min="9222" max="9222" width="2.42578125" style="1" customWidth="1"/>
    <col min="9223" max="9223" width="40" style="1" customWidth="1"/>
    <col min="9224" max="9236" width="12.42578125" style="1" customWidth="1"/>
    <col min="9237" max="9242" width="11.7109375" style="1" bestFit="1" customWidth="1"/>
    <col min="9243" max="9477" width="9.140625" style="1"/>
    <col min="9478" max="9478" width="2.42578125" style="1" customWidth="1"/>
    <col min="9479" max="9479" width="40" style="1" customWidth="1"/>
    <col min="9480" max="9492" width="12.42578125" style="1" customWidth="1"/>
    <col min="9493" max="9498" width="11.7109375" style="1" bestFit="1" customWidth="1"/>
    <col min="9499" max="9733" width="9.140625" style="1"/>
    <col min="9734" max="9734" width="2.42578125" style="1" customWidth="1"/>
    <col min="9735" max="9735" width="40" style="1" customWidth="1"/>
    <col min="9736" max="9748" width="12.42578125" style="1" customWidth="1"/>
    <col min="9749" max="9754" width="11.7109375" style="1" bestFit="1" customWidth="1"/>
    <col min="9755" max="9989" width="9.140625" style="1"/>
    <col min="9990" max="9990" width="2.42578125" style="1" customWidth="1"/>
    <col min="9991" max="9991" width="40" style="1" customWidth="1"/>
    <col min="9992" max="10004" width="12.42578125" style="1" customWidth="1"/>
    <col min="10005" max="10010" width="11.7109375" style="1" bestFit="1" customWidth="1"/>
    <col min="10011" max="10245" width="9.140625" style="1"/>
    <col min="10246" max="10246" width="2.42578125" style="1" customWidth="1"/>
    <col min="10247" max="10247" width="40" style="1" customWidth="1"/>
    <col min="10248" max="10260" width="12.42578125" style="1" customWidth="1"/>
    <col min="10261" max="10266" width="11.7109375" style="1" bestFit="1" customWidth="1"/>
    <col min="10267" max="10501" width="9.140625" style="1"/>
    <col min="10502" max="10502" width="2.42578125" style="1" customWidth="1"/>
    <col min="10503" max="10503" width="40" style="1" customWidth="1"/>
    <col min="10504" max="10516" width="12.42578125" style="1" customWidth="1"/>
    <col min="10517" max="10522" width="11.7109375" style="1" bestFit="1" customWidth="1"/>
    <col min="10523" max="10757" width="9.140625" style="1"/>
    <col min="10758" max="10758" width="2.42578125" style="1" customWidth="1"/>
    <col min="10759" max="10759" width="40" style="1" customWidth="1"/>
    <col min="10760" max="10772" width="12.42578125" style="1" customWidth="1"/>
    <col min="10773" max="10778" width="11.7109375" style="1" bestFit="1" customWidth="1"/>
    <col min="10779" max="11013" width="9.140625" style="1"/>
    <col min="11014" max="11014" width="2.42578125" style="1" customWidth="1"/>
    <col min="11015" max="11015" width="40" style="1" customWidth="1"/>
    <col min="11016" max="11028" width="12.42578125" style="1" customWidth="1"/>
    <col min="11029" max="11034" width="11.7109375" style="1" bestFit="1" customWidth="1"/>
    <col min="11035" max="11269" width="9.140625" style="1"/>
    <col min="11270" max="11270" width="2.42578125" style="1" customWidth="1"/>
    <col min="11271" max="11271" width="40" style="1" customWidth="1"/>
    <col min="11272" max="11284" width="12.42578125" style="1" customWidth="1"/>
    <col min="11285" max="11290" width="11.7109375" style="1" bestFit="1" customWidth="1"/>
    <col min="11291" max="11525" width="9.140625" style="1"/>
    <col min="11526" max="11526" width="2.42578125" style="1" customWidth="1"/>
    <col min="11527" max="11527" width="40" style="1" customWidth="1"/>
    <col min="11528" max="11540" width="12.42578125" style="1" customWidth="1"/>
    <col min="11541" max="11546" width="11.7109375" style="1" bestFit="1" customWidth="1"/>
    <col min="11547" max="11781" width="9.140625" style="1"/>
    <col min="11782" max="11782" width="2.42578125" style="1" customWidth="1"/>
    <col min="11783" max="11783" width="40" style="1" customWidth="1"/>
    <col min="11784" max="11796" width="12.42578125" style="1" customWidth="1"/>
    <col min="11797" max="11802" width="11.7109375" style="1" bestFit="1" customWidth="1"/>
    <col min="11803" max="12037" width="9.140625" style="1"/>
    <col min="12038" max="12038" width="2.42578125" style="1" customWidth="1"/>
    <col min="12039" max="12039" width="40" style="1" customWidth="1"/>
    <col min="12040" max="12052" width="12.42578125" style="1" customWidth="1"/>
    <col min="12053" max="12058" width="11.7109375" style="1" bestFit="1" customWidth="1"/>
    <col min="12059" max="12293" width="9.140625" style="1"/>
    <col min="12294" max="12294" width="2.42578125" style="1" customWidth="1"/>
    <col min="12295" max="12295" width="40" style="1" customWidth="1"/>
    <col min="12296" max="12308" width="12.42578125" style="1" customWidth="1"/>
    <col min="12309" max="12314" width="11.7109375" style="1" bestFit="1" customWidth="1"/>
    <col min="12315" max="12549" width="9.140625" style="1"/>
    <col min="12550" max="12550" width="2.42578125" style="1" customWidth="1"/>
    <col min="12551" max="12551" width="40" style="1" customWidth="1"/>
    <col min="12552" max="12564" width="12.42578125" style="1" customWidth="1"/>
    <col min="12565" max="12570" width="11.7109375" style="1" bestFit="1" customWidth="1"/>
    <col min="12571" max="12805" width="9.140625" style="1"/>
    <col min="12806" max="12806" width="2.42578125" style="1" customWidth="1"/>
    <col min="12807" max="12807" width="40" style="1" customWidth="1"/>
    <col min="12808" max="12820" width="12.42578125" style="1" customWidth="1"/>
    <col min="12821" max="12826" width="11.7109375" style="1" bestFit="1" customWidth="1"/>
    <col min="12827" max="13061" width="9.140625" style="1"/>
    <col min="13062" max="13062" width="2.42578125" style="1" customWidth="1"/>
    <col min="13063" max="13063" width="40" style="1" customWidth="1"/>
    <col min="13064" max="13076" width="12.42578125" style="1" customWidth="1"/>
    <col min="13077" max="13082" width="11.7109375" style="1" bestFit="1" customWidth="1"/>
    <col min="13083" max="13317" width="9.140625" style="1"/>
    <col min="13318" max="13318" width="2.42578125" style="1" customWidth="1"/>
    <col min="13319" max="13319" width="40" style="1" customWidth="1"/>
    <col min="13320" max="13332" width="12.42578125" style="1" customWidth="1"/>
    <col min="13333" max="13338" width="11.7109375" style="1" bestFit="1" customWidth="1"/>
    <col min="13339" max="13573" width="9.140625" style="1"/>
    <col min="13574" max="13574" width="2.42578125" style="1" customWidth="1"/>
    <col min="13575" max="13575" width="40" style="1" customWidth="1"/>
    <col min="13576" max="13588" width="12.42578125" style="1" customWidth="1"/>
    <col min="13589" max="13594" width="11.7109375" style="1" bestFit="1" customWidth="1"/>
    <col min="13595" max="13829" width="9.140625" style="1"/>
    <col min="13830" max="13830" width="2.42578125" style="1" customWidth="1"/>
    <col min="13831" max="13831" width="40" style="1" customWidth="1"/>
    <col min="13832" max="13844" width="12.42578125" style="1" customWidth="1"/>
    <col min="13845" max="13850" width="11.7109375" style="1" bestFit="1" customWidth="1"/>
    <col min="13851" max="14085" width="9.140625" style="1"/>
    <col min="14086" max="14086" width="2.42578125" style="1" customWidth="1"/>
    <col min="14087" max="14087" width="40" style="1" customWidth="1"/>
    <col min="14088" max="14100" width="12.42578125" style="1" customWidth="1"/>
    <col min="14101" max="14106" width="11.7109375" style="1" bestFit="1" customWidth="1"/>
    <col min="14107" max="14341" width="9.140625" style="1"/>
    <col min="14342" max="14342" width="2.42578125" style="1" customWidth="1"/>
    <col min="14343" max="14343" width="40" style="1" customWidth="1"/>
    <col min="14344" max="14356" width="12.42578125" style="1" customWidth="1"/>
    <col min="14357" max="14362" width="11.7109375" style="1" bestFit="1" customWidth="1"/>
    <col min="14363" max="14597" width="9.140625" style="1"/>
    <col min="14598" max="14598" width="2.42578125" style="1" customWidth="1"/>
    <col min="14599" max="14599" width="40" style="1" customWidth="1"/>
    <col min="14600" max="14612" width="12.42578125" style="1" customWidth="1"/>
    <col min="14613" max="14618" width="11.7109375" style="1" bestFit="1" customWidth="1"/>
    <col min="14619" max="14853" width="9.140625" style="1"/>
    <col min="14854" max="14854" width="2.42578125" style="1" customWidth="1"/>
    <col min="14855" max="14855" width="40" style="1" customWidth="1"/>
    <col min="14856" max="14868" width="12.42578125" style="1" customWidth="1"/>
    <col min="14869" max="14874" width="11.7109375" style="1" bestFit="1" customWidth="1"/>
    <col min="14875" max="15109" width="9.140625" style="1"/>
    <col min="15110" max="15110" width="2.42578125" style="1" customWidth="1"/>
    <col min="15111" max="15111" width="40" style="1" customWidth="1"/>
    <col min="15112" max="15124" width="12.42578125" style="1" customWidth="1"/>
    <col min="15125" max="15130" width="11.7109375" style="1" bestFit="1" customWidth="1"/>
    <col min="15131" max="15365" width="9.140625" style="1"/>
    <col min="15366" max="15366" width="2.42578125" style="1" customWidth="1"/>
    <col min="15367" max="15367" width="40" style="1" customWidth="1"/>
    <col min="15368" max="15380" width="12.42578125" style="1" customWidth="1"/>
    <col min="15381" max="15386" width="11.7109375" style="1" bestFit="1" customWidth="1"/>
    <col min="15387" max="15621" width="9.140625" style="1"/>
    <col min="15622" max="15622" width="2.42578125" style="1" customWidth="1"/>
    <col min="15623" max="15623" width="40" style="1" customWidth="1"/>
    <col min="15624" max="15636" width="12.42578125" style="1" customWidth="1"/>
    <col min="15637" max="15642" width="11.7109375" style="1" bestFit="1" customWidth="1"/>
    <col min="15643" max="15877" width="9.140625" style="1"/>
    <col min="15878" max="15878" width="2.42578125" style="1" customWidth="1"/>
    <col min="15879" max="15879" width="40" style="1" customWidth="1"/>
    <col min="15880" max="15892" width="12.42578125" style="1" customWidth="1"/>
    <col min="15893" max="15898" width="11.7109375" style="1" bestFit="1" customWidth="1"/>
    <col min="15899" max="16133" width="9.140625" style="1"/>
    <col min="16134" max="16134" width="2.42578125" style="1" customWidth="1"/>
    <col min="16135" max="16135" width="40" style="1" customWidth="1"/>
    <col min="16136" max="16148" width="12.42578125" style="1" customWidth="1"/>
    <col min="16149" max="16154" width="11.7109375" style="1" bestFit="1" customWidth="1"/>
    <col min="16155" max="16384" width="9.140625" style="1"/>
  </cols>
  <sheetData>
    <row r="1" spans="2:27" ht="30" customHeight="1" x14ac:dyDescent="0.2">
      <c r="B1" s="446" t="s">
        <v>666</v>
      </c>
      <c r="C1" s="446"/>
      <c r="D1" s="446"/>
      <c r="E1" s="446"/>
      <c r="F1" s="446"/>
      <c r="G1" s="446"/>
      <c r="H1" s="446"/>
      <c r="I1" s="446"/>
      <c r="J1" s="446"/>
      <c r="K1" s="446"/>
      <c r="L1" s="446"/>
      <c r="M1" s="446"/>
      <c r="N1" s="446"/>
      <c r="O1" s="446"/>
      <c r="P1" s="446"/>
      <c r="Q1" s="446"/>
      <c r="R1" s="446"/>
      <c r="S1" s="446"/>
      <c r="T1" s="446"/>
    </row>
    <row r="2" spans="2:27" ht="15" customHeight="1" x14ac:dyDescent="0.2">
      <c r="B2" s="143"/>
      <c r="C2" s="143"/>
      <c r="D2" s="143"/>
      <c r="E2" s="143"/>
      <c r="F2" s="143"/>
      <c r="G2" s="143"/>
      <c r="H2" s="143"/>
      <c r="I2" s="29"/>
      <c r="J2" s="29"/>
      <c r="K2" s="29"/>
      <c r="L2" s="29"/>
      <c r="M2" s="29"/>
      <c r="N2" s="29"/>
      <c r="O2" s="29"/>
      <c r="P2" s="29"/>
      <c r="Q2" s="29"/>
      <c r="R2" s="29"/>
      <c r="S2" s="29"/>
      <c r="T2" s="29" t="s">
        <v>35</v>
      </c>
    </row>
    <row r="3" spans="2:27" s="11" customFormat="1" ht="27" customHeight="1" x14ac:dyDescent="0.2">
      <c r="B3" s="144"/>
      <c r="C3" s="145">
        <v>2006</v>
      </c>
      <c r="D3" s="145">
        <v>2007</v>
      </c>
      <c r="E3" s="145">
        <v>2008</v>
      </c>
      <c r="F3" s="145">
        <v>2009</v>
      </c>
      <c r="G3" s="145">
        <v>2010</v>
      </c>
      <c r="H3" s="145">
        <v>2011</v>
      </c>
      <c r="I3" s="146">
        <v>2012</v>
      </c>
      <c r="J3" s="146">
        <v>2013</v>
      </c>
      <c r="K3" s="146">
        <v>2014</v>
      </c>
      <c r="L3" s="146">
        <v>2015</v>
      </c>
      <c r="M3" s="146">
        <v>2016</v>
      </c>
      <c r="N3" s="146">
        <v>2017</v>
      </c>
      <c r="O3" s="146">
        <v>2018</v>
      </c>
      <c r="P3" s="146">
        <v>2019</v>
      </c>
      <c r="Q3" s="146">
        <v>2020</v>
      </c>
      <c r="R3" s="146">
        <v>2021</v>
      </c>
      <c r="S3" s="146">
        <v>2022</v>
      </c>
      <c r="T3" s="146">
        <v>2023</v>
      </c>
    </row>
    <row r="4" spans="2:27" s="11" customFormat="1" ht="9" customHeight="1" x14ac:dyDescent="0.2">
      <c r="B4" s="147"/>
      <c r="C4" s="147"/>
      <c r="D4" s="147"/>
      <c r="E4" s="147"/>
      <c r="F4" s="17"/>
      <c r="G4" s="17"/>
      <c r="H4" s="17"/>
      <c r="I4" s="17"/>
      <c r="J4" s="17"/>
      <c r="K4" s="17"/>
      <c r="L4" s="17"/>
      <c r="M4" s="17"/>
      <c r="N4" s="17"/>
      <c r="O4" s="17"/>
      <c r="P4" s="17"/>
      <c r="Q4" s="17"/>
      <c r="R4" s="17"/>
      <c r="S4" s="17"/>
      <c r="T4" s="17"/>
      <c r="U4" s="87"/>
      <c r="V4" s="87"/>
      <c r="W4" s="87"/>
      <c r="X4" s="87"/>
      <c r="Y4" s="87"/>
      <c r="Z4" s="87"/>
      <c r="AA4" s="87"/>
    </row>
    <row r="5" spans="2:27" s="11" customFormat="1" ht="21" customHeight="1" x14ac:dyDescent="0.2">
      <c r="B5" s="148" t="s">
        <v>187</v>
      </c>
      <c r="C5" s="149">
        <v>1096062754</v>
      </c>
      <c r="D5" s="149">
        <v>1252223069</v>
      </c>
      <c r="E5" s="149">
        <v>1027330994</v>
      </c>
      <c r="F5" s="149">
        <v>594236936</v>
      </c>
      <c r="G5" s="149">
        <v>796776043</v>
      </c>
      <c r="H5" s="150">
        <v>450320662</v>
      </c>
      <c r="I5" s="150">
        <v>461229721</v>
      </c>
      <c r="J5" s="150">
        <v>446807359</v>
      </c>
      <c r="K5" s="150">
        <v>427916046</v>
      </c>
      <c r="L5" s="150">
        <v>327419255</v>
      </c>
      <c r="M5" s="150">
        <v>315621293.60000014</v>
      </c>
      <c r="N5" s="150">
        <v>342164358.3542996</v>
      </c>
      <c r="O5" s="150">
        <v>439677675.74270594</v>
      </c>
      <c r="P5" s="150">
        <v>514289240.15006107</v>
      </c>
      <c r="Q5" s="150">
        <v>486390993.78000009</v>
      </c>
      <c r="R5" s="150">
        <v>642360563.78999996</v>
      </c>
      <c r="S5" s="150">
        <v>769765638.59431815</v>
      </c>
      <c r="T5" s="150">
        <v>904375668.90999973</v>
      </c>
      <c r="U5" s="87"/>
      <c r="V5" s="87"/>
      <c r="W5" s="87"/>
      <c r="X5" s="87"/>
      <c r="Y5" s="87"/>
      <c r="Z5" s="87"/>
      <c r="AA5" s="87"/>
    </row>
    <row r="6" spans="2:27" s="11" customFormat="1" ht="21" customHeight="1" x14ac:dyDescent="0.2">
      <c r="B6" s="158" t="s">
        <v>188</v>
      </c>
      <c r="C6" s="159">
        <v>533291313</v>
      </c>
      <c r="D6" s="159">
        <v>635804144</v>
      </c>
      <c r="E6" s="159">
        <v>733285997</v>
      </c>
      <c r="F6" s="159">
        <v>272233140</v>
      </c>
      <c r="G6" s="159">
        <v>333289796</v>
      </c>
      <c r="H6" s="152">
        <v>249258092</v>
      </c>
      <c r="I6" s="152">
        <v>170017542</v>
      </c>
      <c r="J6" s="152">
        <v>123057650</v>
      </c>
      <c r="K6" s="152">
        <v>111547598</v>
      </c>
      <c r="L6" s="152">
        <v>100608340</v>
      </c>
      <c r="M6" s="152">
        <v>139346336.18999973</v>
      </c>
      <c r="N6" s="152">
        <v>167380643.38429976</v>
      </c>
      <c r="O6" s="152">
        <v>247714229.68270594</v>
      </c>
      <c r="P6" s="152">
        <v>327208942.70939165</v>
      </c>
      <c r="Q6" s="152">
        <v>279515044.32999974</v>
      </c>
      <c r="R6" s="152">
        <v>406058432.10999966</v>
      </c>
      <c r="S6" s="152">
        <v>475775484.63867545</v>
      </c>
      <c r="T6" s="152">
        <v>628845949.74000001</v>
      </c>
    </row>
    <row r="7" spans="2:27" s="11" customFormat="1" ht="21" customHeight="1" x14ac:dyDescent="0.2">
      <c r="B7" s="158" t="s">
        <v>189</v>
      </c>
      <c r="C7" s="159">
        <v>562771441</v>
      </c>
      <c r="D7" s="159">
        <v>616418925</v>
      </c>
      <c r="E7" s="159">
        <v>294044996</v>
      </c>
      <c r="F7" s="159">
        <v>322003796</v>
      </c>
      <c r="G7" s="159">
        <v>463486246</v>
      </c>
      <c r="H7" s="152">
        <v>201062570</v>
      </c>
      <c r="I7" s="152">
        <v>291212179</v>
      </c>
      <c r="J7" s="152">
        <v>323749709</v>
      </c>
      <c r="K7" s="152">
        <v>316368448</v>
      </c>
      <c r="L7" s="152">
        <v>226810914</v>
      </c>
      <c r="M7" s="152">
        <v>176274957.4500002</v>
      </c>
      <c r="N7" s="152">
        <v>174783714.9699997</v>
      </c>
      <c r="O7" s="152">
        <v>191963446.05999997</v>
      </c>
      <c r="P7" s="152">
        <v>187080297.44066903</v>
      </c>
      <c r="Q7" s="152">
        <v>206875949.45000014</v>
      </c>
      <c r="R7" s="152">
        <v>236302131.67999974</v>
      </c>
      <c r="S7" s="152">
        <v>293990153.95564204</v>
      </c>
      <c r="T7" s="152">
        <v>275529719.16999954</v>
      </c>
    </row>
    <row r="8" spans="2:27" s="11" customFormat="1" ht="21" customHeight="1" x14ac:dyDescent="0.2">
      <c r="B8" s="160" t="s">
        <v>190</v>
      </c>
      <c r="C8" s="149">
        <v>807526479</v>
      </c>
      <c r="D8" s="149">
        <v>873358962</v>
      </c>
      <c r="E8" s="149">
        <v>794462830</v>
      </c>
      <c r="F8" s="149">
        <v>307202638</v>
      </c>
      <c r="G8" s="149">
        <v>411872162</v>
      </c>
      <c r="H8" s="150">
        <v>127911368</v>
      </c>
      <c r="I8" s="150">
        <v>313728676</v>
      </c>
      <c r="J8" s="150">
        <v>322850954</v>
      </c>
      <c r="K8" s="150">
        <v>307023446</v>
      </c>
      <c r="L8" s="150">
        <v>208329187</v>
      </c>
      <c r="M8" s="150">
        <v>172392836.19999987</v>
      </c>
      <c r="N8" s="150">
        <v>183556812.47429973</v>
      </c>
      <c r="O8" s="150">
        <v>248234169.16270569</v>
      </c>
      <c r="P8" s="150">
        <v>301657424.1025756</v>
      </c>
      <c r="Q8" s="150">
        <v>239412048.76999989</v>
      </c>
      <c r="R8" s="150">
        <v>296672697.56999922</v>
      </c>
      <c r="S8" s="150">
        <v>406256797.22667611</v>
      </c>
      <c r="T8" s="150">
        <v>475005161.00000006</v>
      </c>
      <c r="U8" s="87"/>
      <c r="V8" s="87"/>
      <c r="W8" s="87"/>
      <c r="X8" s="87"/>
      <c r="Y8" s="87"/>
      <c r="Z8" s="87"/>
      <c r="AA8" s="87"/>
    </row>
    <row r="9" spans="2:27" s="11" customFormat="1" ht="21" customHeight="1" x14ac:dyDescent="0.2">
      <c r="B9" s="158" t="s">
        <v>188</v>
      </c>
      <c r="C9" s="159">
        <v>354757036</v>
      </c>
      <c r="D9" s="159">
        <v>395011423</v>
      </c>
      <c r="E9" s="159">
        <v>600670450</v>
      </c>
      <c r="F9" s="159">
        <v>151067185</v>
      </c>
      <c r="G9" s="159">
        <v>202107535</v>
      </c>
      <c r="H9" s="152">
        <v>73073093</v>
      </c>
      <c r="I9" s="152">
        <v>86982623</v>
      </c>
      <c r="J9" s="152">
        <v>55214731</v>
      </c>
      <c r="K9" s="152">
        <v>41799710</v>
      </c>
      <c r="L9" s="152">
        <v>42706284</v>
      </c>
      <c r="M9" s="152">
        <v>66253473.220000058</v>
      </c>
      <c r="N9" s="152">
        <v>72773553.814299718</v>
      </c>
      <c r="O9" s="152">
        <v>123290990.19270581</v>
      </c>
      <c r="P9" s="152">
        <v>170313460.19396487</v>
      </c>
      <c r="Q9" s="152">
        <v>133758751.08999975</v>
      </c>
      <c r="R9" s="152">
        <v>204327521.83000016</v>
      </c>
      <c r="S9" s="152">
        <v>253291965.55667567</v>
      </c>
      <c r="T9" s="152">
        <v>350523170.88000065</v>
      </c>
      <c r="U9" s="87"/>
      <c r="V9" s="87"/>
      <c r="W9" s="87"/>
      <c r="X9" s="87"/>
      <c r="Y9" s="87"/>
      <c r="Z9" s="87"/>
      <c r="AA9" s="87"/>
    </row>
    <row r="10" spans="2:27" s="11" customFormat="1" ht="21" customHeight="1" x14ac:dyDescent="0.2">
      <c r="B10" s="158" t="s">
        <v>189</v>
      </c>
      <c r="C10" s="159">
        <v>452769443</v>
      </c>
      <c r="D10" s="159">
        <v>478347539</v>
      </c>
      <c r="E10" s="159">
        <v>193792380</v>
      </c>
      <c r="F10" s="159">
        <v>156135452</v>
      </c>
      <c r="G10" s="159">
        <v>209764624</v>
      </c>
      <c r="H10" s="152">
        <v>54838274</v>
      </c>
      <c r="I10" s="152">
        <v>226746053</v>
      </c>
      <c r="J10" s="152">
        <v>267636223</v>
      </c>
      <c r="K10" s="152">
        <v>265223736</v>
      </c>
      <c r="L10" s="152">
        <v>165622903</v>
      </c>
      <c r="M10" s="152">
        <v>106139362.98000003</v>
      </c>
      <c r="N10" s="152">
        <v>110783258.66</v>
      </c>
      <c r="O10" s="152">
        <v>124943178.96999997</v>
      </c>
      <c r="P10" s="152">
        <v>131343963.90861078</v>
      </c>
      <c r="Q10" s="152">
        <v>105653297.67999999</v>
      </c>
      <c r="R10" s="152">
        <v>92345175.74000001</v>
      </c>
      <c r="S10" s="152">
        <v>152964831.67000014</v>
      </c>
      <c r="T10" s="152">
        <v>124481990.12000005</v>
      </c>
      <c r="U10" s="87"/>
      <c r="V10" s="87"/>
      <c r="W10" s="87"/>
      <c r="X10" s="87"/>
      <c r="Y10" s="87"/>
      <c r="Z10" s="87"/>
      <c r="AA10" s="87"/>
    </row>
    <row r="11" spans="2:27" s="11" customFormat="1" ht="21" customHeight="1" x14ac:dyDescent="0.2">
      <c r="B11" s="160" t="s">
        <v>191</v>
      </c>
      <c r="C11" s="149">
        <v>196963707</v>
      </c>
      <c r="D11" s="149">
        <v>197519921</v>
      </c>
      <c r="E11" s="149">
        <v>113837803</v>
      </c>
      <c r="F11" s="149">
        <v>192761028</v>
      </c>
      <c r="G11" s="149">
        <v>168849288</v>
      </c>
      <c r="H11" s="150">
        <v>160480662</v>
      </c>
      <c r="I11" s="150">
        <v>78862310</v>
      </c>
      <c r="J11" s="150">
        <v>53749525</v>
      </c>
      <c r="K11" s="150">
        <v>59484122</v>
      </c>
      <c r="L11" s="150">
        <v>56547822</v>
      </c>
      <c r="M11" s="150">
        <v>76507315.529999897</v>
      </c>
      <c r="N11" s="150">
        <v>92908445.639999896</v>
      </c>
      <c r="O11" s="150">
        <v>91193295.940000013</v>
      </c>
      <c r="P11" s="150">
        <v>107618938.14873606</v>
      </c>
      <c r="Q11" s="150">
        <v>139775540.47000015</v>
      </c>
      <c r="R11" s="150">
        <v>201386258.94999981</v>
      </c>
      <c r="S11" s="150">
        <v>193569875.88764167</v>
      </c>
      <c r="T11" s="150">
        <v>231224544.14000049</v>
      </c>
      <c r="U11" s="87"/>
      <c r="V11" s="87"/>
      <c r="W11" s="87"/>
      <c r="X11" s="87"/>
      <c r="Y11" s="87"/>
      <c r="Z11" s="87"/>
      <c r="AA11" s="87"/>
    </row>
    <row r="12" spans="2:27" s="11" customFormat="1" ht="21" customHeight="1" x14ac:dyDescent="0.2">
      <c r="B12" s="158" t="s">
        <v>188</v>
      </c>
      <c r="C12" s="159">
        <v>102028415</v>
      </c>
      <c r="D12" s="159">
        <v>81686219</v>
      </c>
      <c r="E12" s="159">
        <v>46755258</v>
      </c>
      <c r="F12" s="159">
        <v>63349643</v>
      </c>
      <c r="G12" s="159">
        <v>70643709</v>
      </c>
      <c r="H12" s="152">
        <v>102504866</v>
      </c>
      <c r="I12" s="152">
        <v>57190928</v>
      </c>
      <c r="J12" s="152">
        <v>39086298</v>
      </c>
      <c r="K12" s="152">
        <v>44807058</v>
      </c>
      <c r="L12" s="152">
        <v>36498922</v>
      </c>
      <c r="M12" s="152">
        <v>49009768.410000019</v>
      </c>
      <c r="N12" s="152">
        <v>59936344.82</v>
      </c>
      <c r="O12" s="152">
        <v>67751014.700000063</v>
      </c>
      <c r="P12" s="152">
        <v>81565702.839923084</v>
      </c>
      <c r="Q12" s="152">
        <v>81431126.850000098</v>
      </c>
      <c r="R12" s="152">
        <v>99303868.339999944</v>
      </c>
      <c r="S12" s="152">
        <v>94728295.162000686</v>
      </c>
      <c r="T12" s="152">
        <v>123389268.61</v>
      </c>
      <c r="U12" s="87"/>
      <c r="V12" s="87"/>
      <c r="W12" s="87"/>
      <c r="X12" s="87"/>
      <c r="Y12" s="87"/>
      <c r="Z12" s="87"/>
      <c r="AA12" s="87"/>
    </row>
    <row r="13" spans="2:27" s="11" customFormat="1" ht="21" customHeight="1" x14ac:dyDescent="0.2">
      <c r="B13" s="158" t="s">
        <v>189</v>
      </c>
      <c r="C13" s="159">
        <v>94935292</v>
      </c>
      <c r="D13" s="159">
        <v>115833701</v>
      </c>
      <c r="E13" s="159">
        <v>67082545</v>
      </c>
      <c r="F13" s="159">
        <v>129411385</v>
      </c>
      <c r="G13" s="159">
        <v>98205579</v>
      </c>
      <c r="H13" s="152">
        <v>57975799</v>
      </c>
      <c r="I13" s="152">
        <v>21671382</v>
      </c>
      <c r="J13" s="152">
        <v>14663227</v>
      </c>
      <c r="K13" s="152">
        <v>14677064</v>
      </c>
      <c r="L13" s="152">
        <v>20048901</v>
      </c>
      <c r="M13" s="152">
        <v>27497547.120000023</v>
      </c>
      <c r="N13" s="152">
        <v>32972100.82</v>
      </c>
      <c r="O13" s="152">
        <v>23442281.239999991</v>
      </c>
      <c r="P13" s="152">
        <v>26053235.308813103</v>
      </c>
      <c r="Q13" s="152">
        <v>58344413.619999945</v>
      </c>
      <c r="R13" s="152">
        <v>102082390.61000013</v>
      </c>
      <c r="S13" s="152">
        <v>98841580.725640953</v>
      </c>
      <c r="T13" s="152">
        <v>107835275.53000014</v>
      </c>
      <c r="U13" s="87"/>
      <c r="V13" s="87"/>
      <c r="W13" s="87"/>
      <c r="X13" s="87"/>
      <c r="Y13" s="87"/>
      <c r="Z13" s="87"/>
      <c r="AA13" s="87"/>
    </row>
    <row r="14" spans="2:27" s="11" customFormat="1" ht="21" customHeight="1" x14ac:dyDescent="0.2">
      <c r="B14" s="160" t="s">
        <v>192</v>
      </c>
      <c r="C14" s="149">
        <v>91572569</v>
      </c>
      <c r="D14" s="149">
        <v>181344187</v>
      </c>
      <c r="E14" s="149">
        <v>119030360</v>
      </c>
      <c r="F14" s="149">
        <v>94273270</v>
      </c>
      <c r="G14" s="149">
        <v>216054592</v>
      </c>
      <c r="H14" s="150">
        <v>161928633</v>
      </c>
      <c r="I14" s="150">
        <v>68638735</v>
      </c>
      <c r="J14" s="150">
        <v>70206879</v>
      </c>
      <c r="K14" s="150">
        <v>61408478</v>
      </c>
      <c r="L14" s="150">
        <v>62542244</v>
      </c>
      <c r="M14" s="150">
        <v>66721141.859999985</v>
      </c>
      <c r="N14" s="150">
        <v>65699101.250000052</v>
      </c>
      <c r="O14" s="150">
        <v>100250210.64000002</v>
      </c>
      <c r="P14" s="150">
        <v>105012877.89874926</v>
      </c>
      <c r="Q14" s="150">
        <v>107203403.53999992</v>
      </c>
      <c r="R14" s="150">
        <v>144301607.26999962</v>
      </c>
      <c r="S14" s="150">
        <v>169938966.4800002</v>
      </c>
      <c r="T14" s="150">
        <v>198145963.77000049</v>
      </c>
      <c r="U14" s="87"/>
      <c r="V14" s="87"/>
      <c r="W14" s="87"/>
      <c r="X14" s="87"/>
      <c r="Y14" s="87"/>
      <c r="Z14" s="87"/>
      <c r="AA14" s="87"/>
    </row>
    <row r="15" spans="2:27" s="11" customFormat="1" ht="21" customHeight="1" x14ac:dyDescent="0.2">
      <c r="B15" s="158" t="s">
        <v>188</v>
      </c>
      <c r="C15" s="159">
        <v>76505861</v>
      </c>
      <c r="D15" s="159">
        <v>159106502</v>
      </c>
      <c r="E15" s="159">
        <v>85860289</v>
      </c>
      <c r="F15" s="159">
        <v>57816313</v>
      </c>
      <c r="G15" s="159">
        <v>60538552</v>
      </c>
      <c r="H15" s="152">
        <v>73680133</v>
      </c>
      <c r="I15" s="152">
        <v>25843991</v>
      </c>
      <c r="J15" s="152">
        <v>28756621</v>
      </c>
      <c r="K15" s="152">
        <v>24940831</v>
      </c>
      <c r="L15" s="152">
        <v>21403134</v>
      </c>
      <c r="M15" s="152">
        <v>24083094.589999963</v>
      </c>
      <c r="N15" s="152">
        <v>34670744.760000028</v>
      </c>
      <c r="O15" s="152">
        <v>56672224.789999984</v>
      </c>
      <c r="P15" s="152">
        <v>75329779.675504416</v>
      </c>
      <c r="Q15" s="152">
        <v>64325165.390000045</v>
      </c>
      <c r="R15" s="152">
        <v>102427041.96000004</v>
      </c>
      <c r="S15" s="152">
        <v>127755223.92000003</v>
      </c>
      <c r="T15" s="152">
        <v>154933510.24999988</v>
      </c>
      <c r="U15" s="87"/>
      <c r="V15" s="87"/>
      <c r="W15" s="87"/>
      <c r="X15" s="87"/>
      <c r="Y15" s="87"/>
      <c r="Z15" s="87"/>
      <c r="AA15" s="87"/>
    </row>
    <row r="16" spans="2:27" s="11" customFormat="1" ht="21" customHeight="1" x14ac:dyDescent="0.2">
      <c r="B16" s="158" t="s">
        <v>189</v>
      </c>
      <c r="C16" s="159">
        <v>15066707</v>
      </c>
      <c r="D16" s="159">
        <v>22237685</v>
      </c>
      <c r="E16" s="159">
        <v>33170071</v>
      </c>
      <c r="F16" s="159">
        <v>36456959</v>
      </c>
      <c r="G16" s="159">
        <v>155516043</v>
      </c>
      <c r="H16" s="152">
        <v>88248496</v>
      </c>
      <c r="I16" s="152">
        <v>42794744</v>
      </c>
      <c r="J16" s="152">
        <v>41450259</v>
      </c>
      <c r="K16" s="152">
        <v>36467648</v>
      </c>
      <c r="L16" s="152">
        <v>41139110</v>
      </c>
      <c r="M16" s="152">
        <v>42638047.269999981</v>
      </c>
      <c r="N16" s="152">
        <v>31028356.49000001</v>
      </c>
      <c r="O16" s="152">
        <v>43577985.850000039</v>
      </c>
      <c r="P16" s="152">
        <v>29683098.223245051</v>
      </c>
      <c r="Q16" s="152">
        <v>42878238.150000051</v>
      </c>
      <c r="R16" s="152">
        <v>41874565.310000017</v>
      </c>
      <c r="S16" s="152">
        <v>42183742.559999965</v>
      </c>
      <c r="T16" s="152">
        <v>43212453.519999936</v>
      </c>
      <c r="U16" s="87"/>
      <c r="V16" s="87"/>
      <c r="W16" s="87"/>
      <c r="X16" s="87"/>
      <c r="Y16" s="87"/>
      <c r="Z16" s="87"/>
      <c r="AA16" s="87"/>
    </row>
    <row r="17" spans="2:20" s="11" customFormat="1" ht="9" customHeight="1" x14ac:dyDescent="0.2">
      <c r="B17" s="88"/>
      <c r="C17" s="88"/>
      <c r="D17" s="88"/>
      <c r="E17" s="88"/>
      <c r="F17" s="88"/>
      <c r="G17" s="153"/>
      <c r="H17" s="153"/>
      <c r="I17" s="153"/>
      <c r="J17" s="153"/>
      <c r="K17" s="153"/>
      <c r="L17" s="153"/>
      <c r="M17" s="153"/>
      <c r="N17" s="153"/>
      <c r="O17" s="153"/>
      <c r="P17" s="153"/>
      <c r="Q17" s="153"/>
      <c r="R17" s="153"/>
      <c r="S17" s="153"/>
      <c r="T17" s="153"/>
    </row>
    <row r="18" spans="2:20" s="11" customFormat="1" ht="3" customHeight="1" x14ac:dyDescent="0.2">
      <c r="B18" s="154"/>
      <c r="C18" s="154"/>
      <c r="D18" s="154"/>
      <c r="E18" s="154"/>
      <c r="F18" s="154"/>
      <c r="G18" s="154"/>
      <c r="H18" s="154"/>
      <c r="I18" s="154"/>
      <c r="J18" s="154"/>
      <c r="K18" s="154"/>
      <c r="L18" s="154"/>
      <c r="M18" s="154"/>
      <c r="N18" s="154"/>
      <c r="O18" s="154"/>
      <c r="P18" s="154"/>
      <c r="Q18" s="154"/>
      <c r="R18" s="154"/>
      <c r="S18" s="154"/>
      <c r="T18" s="154"/>
    </row>
    <row r="19" spans="2:20" ht="9" customHeight="1" x14ac:dyDescent="0.2">
      <c r="B19" s="155"/>
      <c r="C19" s="155"/>
      <c r="D19" s="155"/>
      <c r="E19" s="155"/>
      <c r="F19" s="155"/>
      <c r="G19" s="155"/>
      <c r="H19" s="155"/>
      <c r="I19" s="155"/>
      <c r="J19" s="155"/>
      <c r="K19" s="155"/>
      <c r="L19" s="155"/>
      <c r="M19" s="155"/>
      <c r="N19" s="155"/>
      <c r="O19" s="155"/>
      <c r="P19" s="155"/>
      <c r="Q19" s="155"/>
      <c r="R19" s="155"/>
      <c r="S19" s="155"/>
      <c r="T19" s="155"/>
    </row>
    <row r="20" spans="2:20" s="32" customFormat="1" ht="13.5" customHeight="1" x14ac:dyDescent="0.15">
      <c r="B20" s="475" t="s">
        <v>183</v>
      </c>
      <c r="C20" s="475"/>
      <c r="D20" s="475"/>
      <c r="E20" s="475"/>
      <c r="F20" s="475"/>
      <c r="G20" s="475"/>
      <c r="H20" s="475"/>
      <c r="I20" s="475"/>
      <c r="J20" s="475"/>
      <c r="K20" s="475"/>
      <c r="L20" s="475"/>
      <c r="M20" s="475"/>
      <c r="N20" s="475"/>
      <c r="O20" s="475"/>
      <c r="P20" s="475"/>
      <c r="Q20" s="475"/>
      <c r="R20" s="475"/>
      <c r="S20" s="475"/>
      <c r="T20" s="475"/>
    </row>
    <row r="21" spans="2:20" s="156" customFormat="1" ht="13.5" customHeight="1" x14ac:dyDescent="0.15">
      <c r="B21" s="449" t="s">
        <v>17</v>
      </c>
      <c r="C21" s="449"/>
      <c r="D21" s="449"/>
      <c r="E21" s="449"/>
      <c r="F21" s="449"/>
      <c r="G21" s="449"/>
      <c r="H21" s="449"/>
      <c r="I21" s="449"/>
      <c r="J21" s="449"/>
      <c r="K21" s="449"/>
      <c r="L21" s="449"/>
      <c r="M21" s="449"/>
      <c r="N21" s="449"/>
      <c r="O21" s="449"/>
      <c r="P21" s="449"/>
      <c r="Q21" s="449"/>
      <c r="R21" s="449"/>
      <c r="S21" s="449"/>
      <c r="T21" s="449"/>
    </row>
    <row r="22" spans="2:20" s="32" customFormat="1" ht="5.25" customHeight="1" x14ac:dyDescent="0.15">
      <c r="B22" s="97"/>
      <c r="C22" s="97"/>
      <c r="D22" s="97"/>
      <c r="E22" s="97"/>
      <c r="F22" s="97"/>
      <c r="G22" s="97"/>
      <c r="H22" s="97"/>
      <c r="I22" s="97"/>
      <c r="J22" s="97"/>
      <c r="K22" s="97"/>
      <c r="L22" s="97"/>
      <c r="M22" s="97"/>
      <c r="N22" s="97"/>
      <c r="O22" s="97"/>
      <c r="P22" s="97"/>
      <c r="Q22" s="97"/>
      <c r="R22" s="97"/>
      <c r="S22" s="97"/>
      <c r="T22" s="97"/>
    </row>
    <row r="23" spans="2:20" s="32" customFormat="1" ht="13.5" customHeight="1" x14ac:dyDescent="0.15">
      <c r="B23" s="475" t="s">
        <v>13</v>
      </c>
      <c r="C23" s="475"/>
      <c r="D23" s="475"/>
      <c r="E23" s="475"/>
      <c r="F23" s="475"/>
      <c r="G23" s="475"/>
      <c r="H23" s="475"/>
      <c r="I23" s="475"/>
      <c r="J23" s="475"/>
      <c r="K23" s="475"/>
      <c r="L23" s="475"/>
      <c r="M23" s="475"/>
      <c r="N23" s="475"/>
      <c r="O23" s="475"/>
      <c r="P23" s="475"/>
      <c r="Q23" s="475"/>
      <c r="R23" s="475"/>
      <c r="S23" s="475"/>
      <c r="T23" s="475"/>
    </row>
    <row r="24" spans="2:20" s="32" customFormat="1" ht="13.5" customHeight="1" x14ac:dyDescent="0.15">
      <c r="B24" s="474" t="s">
        <v>184</v>
      </c>
      <c r="C24" s="474"/>
      <c r="D24" s="474"/>
      <c r="E24" s="474"/>
      <c r="F24" s="474"/>
      <c r="G24" s="474"/>
      <c r="H24" s="474"/>
      <c r="I24" s="474"/>
      <c r="J24" s="474"/>
      <c r="K24" s="474"/>
      <c r="L24" s="474"/>
      <c r="M24" s="474"/>
      <c r="N24" s="474"/>
      <c r="O24" s="474"/>
      <c r="P24" s="474"/>
      <c r="Q24" s="474"/>
      <c r="R24" s="474"/>
      <c r="S24" s="474"/>
      <c r="T24" s="474"/>
    </row>
    <row r="25" spans="2:20" s="32" customFormat="1" ht="13.5" customHeight="1" x14ac:dyDescent="0.15">
      <c r="B25" s="474" t="s">
        <v>185</v>
      </c>
      <c r="C25" s="474"/>
      <c r="D25" s="474"/>
      <c r="E25" s="474"/>
      <c r="F25" s="474"/>
      <c r="G25" s="474"/>
      <c r="H25" s="474"/>
      <c r="I25" s="474"/>
      <c r="J25" s="474"/>
      <c r="K25" s="474"/>
      <c r="L25" s="474"/>
      <c r="M25" s="474"/>
      <c r="N25" s="474"/>
      <c r="O25" s="474"/>
      <c r="P25" s="474"/>
      <c r="Q25" s="474"/>
      <c r="R25" s="474"/>
      <c r="S25" s="474"/>
      <c r="T25" s="474"/>
    </row>
    <row r="26" spans="2:20" s="32" customFormat="1" ht="13.5" customHeight="1" x14ac:dyDescent="0.15">
      <c r="B26" s="474" t="s">
        <v>186</v>
      </c>
      <c r="C26" s="474"/>
      <c r="D26" s="474"/>
      <c r="E26" s="474"/>
      <c r="F26" s="474"/>
      <c r="G26" s="474"/>
      <c r="H26" s="474"/>
      <c r="I26" s="474"/>
      <c r="J26" s="474"/>
      <c r="K26" s="474"/>
      <c r="L26" s="474"/>
      <c r="M26" s="474"/>
      <c r="N26" s="474"/>
      <c r="O26" s="474"/>
      <c r="P26" s="474"/>
      <c r="Q26" s="474"/>
      <c r="R26" s="474"/>
      <c r="S26" s="474"/>
      <c r="T26" s="474"/>
    </row>
    <row r="27" spans="2:20" s="32" customFormat="1" ht="13.5" customHeight="1" x14ac:dyDescent="0.15">
      <c r="B27" s="157"/>
      <c r="C27" s="157"/>
      <c r="D27" s="157"/>
      <c r="E27" s="157"/>
      <c r="F27" s="157"/>
      <c r="G27" s="157"/>
      <c r="H27" s="157"/>
      <c r="I27" s="157"/>
      <c r="J27" s="157"/>
      <c r="K27" s="157"/>
      <c r="L27" s="157"/>
      <c r="M27" s="157"/>
      <c r="N27" s="157"/>
      <c r="O27" s="157"/>
      <c r="P27" s="157"/>
      <c r="Q27" s="157"/>
      <c r="R27" s="157"/>
      <c r="S27" s="157"/>
      <c r="T27" s="157"/>
    </row>
    <row r="28" spans="2:20" x14ac:dyDescent="0.2">
      <c r="B28" s="138" t="s">
        <v>68</v>
      </c>
    </row>
  </sheetData>
  <mergeCells count="7">
    <mergeCell ref="B25:T25"/>
    <mergeCell ref="B26:T26"/>
    <mergeCell ref="B1:T1"/>
    <mergeCell ref="B20:T20"/>
    <mergeCell ref="B21:T21"/>
    <mergeCell ref="B23:T23"/>
    <mergeCell ref="B24:T24"/>
  </mergeCells>
  <hyperlinks>
    <hyperlink ref="B21" r:id="rId1" xr:uid="{00000000-0004-0000-4B00-000000000000}"/>
    <hyperlink ref="B21:T21" r:id="rId2" display="https://estatistica.madeira.gov.pt/" xr:uid="{00000000-0004-0000-4B00-000001000000}"/>
    <hyperlink ref="B28" location="Contents!A1" display="(Back to contents)" xr:uid="{00000000-0004-0000-4B00-000002000000}"/>
  </hyperlinks>
  <printOptions horizontalCentered="1"/>
  <pageMargins left="0.47244094488188981" right="0.47244094488188981" top="0.6692913385826772" bottom="0.6692913385826772" header="0" footer="0"/>
  <pageSetup paperSize="9" scale="69" orientation="landscape" horizontalDpi="4294967294" verticalDpi="0" r:id="rId3"/>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B1:AA28"/>
  <sheetViews>
    <sheetView showGridLines="0" workbookViewId="0">
      <pane xSplit="2" topLeftCell="C1" activePane="topRight" state="frozen"/>
      <selection pane="topRight"/>
    </sheetView>
  </sheetViews>
  <sheetFormatPr defaultRowHeight="12.75" x14ac:dyDescent="0.2"/>
  <cols>
    <col min="1" max="1" width="6.7109375" style="1" customWidth="1"/>
    <col min="2" max="2" width="40" style="1" customWidth="1"/>
    <col min="3" max="20" width="11.42578125" style="1" customWidth="1"/>
    <col min="21" max="21" width="6.7109375" style="1" customWidth="1"/>
    <col min="22" max="26" width="11.7109375" style="1" bestFit="1" customWidth="1"/>
    <col min="27" max="261" width="9.140625" style="1"/>
    <col min="262" max="262" width="2.42578125" style="1" customWidth="1"/>
    <col min="263" max="263" width="40" style="1" customWidth="1"/>
    <col min="264" max="276" width="12.42578125" style="1" customWidth="1"/>
    <col min="277" max="282" width="11.7109375" style="1" bestFit="1" customWidth="1"/>
    <col min="283" max="517" width="9.140625" style="1"/>
    <col min="518" max="518" width="2.42578125" style="1" customWidth="1"/>
    <col min="519" max="519" width="40" style="1" customWidth="1"/>
    <col min="520" max="532" width="12.42578125" style="1" customWidth="1"/>
    <col min="533" max="538" width="11.7109375" style="1" bestFit="1" customWidth="1"/>
    <col min="539" max="773" width="9.140625" style="1"/>
    <col min="774" max="774" width="2.42578125" style="1" customWidth="1"/>
    <col min="775" max="775" width="40" style="1" customWidth="1"/>
    <col min="776" max="788" width="12.42578125" style="1" customWidth="1"/>
    <col min="789" max="794" width="11.7109375" style="1" bestFit="1" customWidth="1"/>
    <col min="795" max="1029" width="9.140625" style="1"/>
    <col min="1030" max="1030" width="2.42578125" style="1" customWidth="1"/>
    <col min="1031" max="1031" width="40" style="1" customWidth="1"/>
    <col min="1032" max="1044" width="12.42578125" style="1" customWidth="1"/>
    <col min="1045" max="1050" width="11.7109375" style="1" bestFit="1" customWidth="1"/>
    <col min="1051" max="1285" width="9.140625" style="1"/>
    <col min="1286" max="1286" width="2.42578125" style="1" customWidth="1"/>
    <col min="1287" max="1287" width="40" style="1" customWidth="1"/>
    <col min="1288" max="1300" width="12.42578125" style="1" customWidth="1"/>
    <col min="1301" max="1306" width="11.7109375" style="1" bestFit="1" customWidth="1"/>
    <col min="1307" max="1541" width="9.140625" style="1"/>
    <col min="1542" max="1542" width="2.42578125" style="1" customWidth="1"/>
    <col min="1543" max="1543" width="40" style="1" customWidth="1"/>
    <col min="1544" max="1556" width="12.42578125" style="1" customWidth="1"/>
    <col min="1557" max="1562" width="11.7109375" style="1" bestFit="1" customWidth="1"/>
    <col min="1563" max="1797" width="9.140625" style="1"/>
    <col min="1798" max="1798" width="2.42578125" style="1" customWidth="1"/>
    <col min="1799" max="1799" width="40" style="1" customWidth="1"/>
    <col min="1800" max="1812" width="12.42578125" style="1" customWidth="1"/>
    <col min="1813" max="1818" width="11.7109375" style="1" bestFit="1" customWidth="1"/>
    <col min="1819" max="2053" width="9.140625" style="1"/>
    <col min="2054" max="2054" width="2.42578125" style="1" customWidth="1"/>
    <col min="2055" max="2055" width="40" style="1" customWidth="1"/>
    <col min="2056" max="2068" width="12.42578125" style="1" customWidth="1"/>
    <col min="2069" max="2074" width="11.7109375" style="1" bestFit="1" customWidth="1"/>
    <col min="2075" max="2309" width="9.140625" style="1"/>
    <col min="2310" max="2310" width="2.42578125" style="1" customWidth="1"/>
    <col min="2311" max="2311" width="40" style="1" customWidth="1"/>
    <col min="2312" max="2324" width="12.42578125" style="1" customWidth="1"/>
    <col min="2325" max="2330" width="11.7109375" style="1" bestFit="1" customWidth="1"/>
    <col min="2331" max="2565" width="9.140625" style="1"/>
    <col min="2566" max="2566" width="2.42578125" style="1" customWidth="1"/>
    <col min="2567" max="2567" width="40" style="1" customWidth="1"/>
    <col min="2568" max="2580" width="12.42578125" style="1" customWidth="1"/>
    <col min="2581" max="2586" width="11.7109375" style="1" bestFit="1" customWidth="1"/>
    <col min="2587" max="2821" width="9.140625" style="1"/>
    <col min="2822" max="2822" width="2.42578125" style="1" customWidth="1"/>
    <col min="2823" max="2823" width="40" style="1" customWidth="1"/>
    <col min="2824" max="2836" width="12.42578125" style="1" customWidth="1"/>
    <col min="2837" max="2842" width="11.7109375" style="1" bestFit="1" customWidth="1"/>
    <col min="2843" max="3077" width="9.140625" style="1"/>
    <col min="3078" max="3078" width="2.42578125" style="1" customWidth="1"/>
    <col min="3079" max="3079" width="40" style="1" customWidth="1"/>
    <col min="3080" max="3092" width="12.42578125" style="1" customWidth="1"/>
    <col min="3093" max="3098" width="11.7109375" style="1" bestFit="1" customWidth="1"/>
    <col min="3099" max="3333" width="9.140625" style="1"/>
    <col min="3334" max="3334" width="2.42578125" style="1" customWidth="1"/>
    <col min="3335" max="3335" width="40" style="1" customWidth="1"/>
    <col min="3336" max="3348" width="12.42578125" style="1" customWidth="1"/>
    <col min="3349" max="3354" width="11.7109375" style="1" bestFit="1" customWidth="1"/>
    <col min="3355" max="3589" width="9.140625" style="1"/>
    <col min="3590" max="3590" width="2.42578125" style="1" customWidth="1"/>
    <col min="3591" max="3591" width="40" style="1" customWidth="1"/>
    <col min="3592" max="3604" width="12.42578125" style="1" customWidth="1"/>
    <col min="3605" max="3610" width="11.7109375" style="1" bestFit="1" customWidth="1"/>
    <col min="3611" max="3845" width="9.140625" style="1"/>
    <col min="3846" max="3846" width="2.42578125" style="1" customWidth="1"/>
    <col min="3847" max="3847" width="40" style="1" customWidth="1"/>
    <col min="3848" max="3860" width="12.42578125" style="1" customWidth="1"/>
    <col min="3861" max="3866" width="11.7109375" style="1" bestFit="1" customWidth="1"/>
    <col min="3867" max="4101" width="9.140625" style="1"/>
    <col min="4102" max="4102" width="2.42578125" style="1" customWidth="1"/>
    <col min="4103" max="4103" width="40" style="1" customWidth="1"/>
    <col min="4104" max="4116" width="12.42578125" style="1" customWidth="1"/>
    <col min="4117" max="4122" width="11.7109375" style="1" bestFit="1" customWidth="1"/>
    <col min="4123" max="4357" width="9.140625" style="1"/>
    <col min="4358" max="4358" width="2.42578125" style="1" customWidth="1"/>
    <col min="4359" max="4359" width="40" style="1" customWidth="1"/>
    <col min="4360" max="4372" width="12.42578125" style="1" customWidth="1"/>
    <col min="4373" max="4378" width="11.7109375" style="1" bestFit="1" customWidth="1"/>
    <col min="4379" max="4613" width="9.140625" style="1"/>
    <col min="4614" max="4614" width="2.42578125" style="1" customWidth="1"/>
    <col min="4615" max="4615" width="40" style="1" customWidth="1"/>
    <col min="4616" max="4628" width="12.42578125" style="1" customWidth="1"/>
    <col min="4629" max="4634" width="11.7109375" style="1" bestFit="1" customWidth="1"/>
    <col min="4635" max="4869" width="9.140625" style="1"/>
    <col min="4870" max="4870" width="2.42578125" style="1" customWidth="1"/>
    <col min="4871" max="4871" width="40" style="1" customWidth="1"/>
    <col min="4872" max="4884" width="12.42578125" style="1" customWidth="1"/>
    <col min="4885" max="4890" width="11.7109375" style="1" bestFit="1" customWidth="1"/>
    <col min="4891" max="5125" width="9.140625" style="1"/>
    <col min="5126" max="5126" width="2.42578125" style="1" customWidth="1"/>
    <col min="5127" max="5127" width="40" style="1" customWidth="1"/>
    <col min="5128" max="5140" width="12.42578125" style="1" customWidth="1"/>
    <col min="5141" max="5146" width="11.7109375" style="1" bestFit="1" customWidth="1"/>
    <col min="5147" max="5381" width="9.140625" style="1"/>
    <col min="5382" max="5382" width="2.42578125" style="1" customWidth="1"/>
    <col min="5383" max="5383" width="40" style="1" customWidth="1"/>
    <col min="5384" max="5396" width="12.42578125" style="1" customWidth="1"/>
    <col min="5397" max="5402" width="11.7109375" style="1" bestFit="1" customWidth="1"/>
    <col min="5403" max="5637" width="9.140625" style="1"/>
    <col min="5638" max="5638" width="2.42578125" style="1" customWidth="1"/>
    <col min="5639" max="5639" width="40" style="1" customWidth="1"/>
    <col min="5640" max="5652" width="12.42578125" style="1" customWidth="1"/>
    <col min="5653" max="5658" width="11.7109375" style="1" bestFit="1" customWidth="1"/>
    <col min="5659" max="5893" width="9.140625" style="1"/>
    <col min="5894" max="5894" width="2.42578125" style="1" customWidth="1"/>
    <col min="5895" max="5895" width="40" style="1" customWidth="1"/>
    <col min="5896" max="5908" width="12.42578125" style="1" customWidth="1"/>
    <col min="5909" max="5914" width="11.7109375" style="1" bestFit="1" customWidth="1"/>
    <col min="5915" max="6149" width="9.140625" style="1"/>
    <col min="6150" max="6150" width="2.42578125" style="1" customWidth="1"/>
    <col min="6151" max="6151" width="40" style="1" customWidth="1"/>
    <col min="6152" max="6164" width="12.42578125" style="1" customWidth="1"/>
    <col min="6165" max="6170" width="11.7109375" style="1" bestFit="1" customWidth="1"/>
    <col min="6171" max="6405" width="9.140625" style="1"/>
    <col min="6406" max="6406" width="2.42578125" style="1" customWidth="1"/>
    <col min="6407" max="6407" width="40" style="1" customWidth="1"/>
    <col min="6408" max="6420" width="12.42578125" style="1" customWidth="1"/>
    <col min="6421" max="6426" width="11.7109375" style="1" bestFit="1" customWidth="1"/>
    <col min="6427" max="6661" width="9.140625" style="1"/>
    <col min="6662" max="6662" width="2.42578125" style="1" customWidth="1"/>
    <col min="6663" max="6663" width="40" style="1" customWidth="1"/>
    <col min="6664" max="6676" width="12.42578125" style="1" customWidth="1"/>
    <col min="6677" max="6682" width="11.7109375" style="1" bestFit="1" customWidth="1"/>
    <col min="6683" max="6917" width="9.140625" style="1"/>
    <col min="6918" max="6918" width="2.42578125" style="1" customWidth="1"/>
    <col min="6919" max="6919" width="40" style="1" customWidth="1"/>
    <col min="6920" max="6932" width="12.42578125" style="1" customWidth="1"/>
    <col min="6933" max="6938" width="11.7109375" style="1" bestFit="1" customWidth="1"/>
    <col min="6939" max="7173" width="9.140625" style="1"/>
    <col min="7174" max="7174" width="2.42578125" style="1" customWidth="1"/>
    <col min="7175" max="7175" width="40" style="1" customWidth="1"/>
    <col min="7176" max="7188" width="12.42578125" style="1" customWidth="1"/>
    <col min="7189" max="7194" width="11.7109375" style="1" bestFit="1" customWidth="1"/>
    <col min="7195" max="7429" width="9.140625" style="1"/>
    <col min="7430" max="7430" width="2.42578125" style="1" customWidth="1"/>
    <col min="7431" max="7431" width="40" style="1" customWidth="1"/>
    <col min="7432" max="7444" width="12.42578125" style="1" customWidth="1"/>
    <col min="7445" max="7450" width="11.7109375" style="1" bestFit="1" customWidth="1"/>
    <col min="7451" max="7685" width="9.140625" style="1"/>
    <col min="7686" max="7686" width="2.42578125" style="1" customWidth="1"/>
    <col min="7687" max="7687" width="40" style="1" customWidth="1"/>
    <col min="7688" max="7700" width="12.42578125" style="1" customWidth="1"/>
    <col min="7701" max="7706" width="11.7109375" style="1" bestFit="1" customWidth="1"/>
    <col min="7707" max="7941" width="9.140625" style="1"/>
    <col min="7942" max="7942" width="2.42578125" style="1" customWidth="1"/>
    <col min="7943" max="7943" width="40" style="1" customWidth="1"/>
    <col min="7944" max="7956" width="12.42578125" style="1" customWidth="1"/>
    <col min="7957" max="7962" width="11.7109375" style="1" bestFit="1" customWidth="1"/>
    <col min="7963" max="8197" width="9.140625" style="1"/>
    <col min="8198" max="8198" width="2.42578125" style="1" customWidth="1"/>
    <col min="8199" max="8199" width="40" style="1" customWidth="1"/>
    <col min="8200" max="8212" width="12.42578125" style="1" customWidth="1"/>
    <col min="8213" max="8218" width="11.7109375" style="1" bestFit="1" customWidth="1"/>
    <col min="8219" max="8453" width="9.140625" style="1"/>
    <col min="8454" max="8454" width="2.42578125" style="1" customWidth="1"/>
    <col min="8455" max="8455" width="40" style="1" customWidth="1"/>
    <col min="8456" max="8468" width="12.42578125" style="1" customWidth="1"/>
    <col min="8469" max="8474" width="11.7109375" style="1" bestFit="1" customWidth="1"/>
    <col min="8475" max="8709" width="9.140625" style="1"/>
    <col min="8710" max="8710" width="2.42578125" style="1" customWidth="1"/>
    <col min="8711" max="8711" width="40" style="1" customWidth="1"/>
    <col min="8712" max="8724" width="12.42578125" style="1" customWidth="1"/>
    <col min="8725" max="8730" width="11.7109375" style="1" bestFit="1" customWidth="1"/>
    <col min="8731" max="8965" width="9.140625" style="1"/>
    <col min="8966" max="8966" width="2.42578125" style="1" customWidth="1"/>
    <col min="8967" max="8967" width="40" style="1" customWidth="1"/>
    <col min="8968" max="8980" width="12.42578125" style="1" customWidth="1"/>
    <col min="8981" max="8986" width="11.7109375" style="1" bestFit="1" customWidth="1"/>
    <col min="8987" max="9221" width="9.140625" style="1"/>
    <col min="9222" max="9222" width="2.42578125" style="1" customWidth="1"/>
    <col min="9223" max="9223" width="40" style="1" customWidth="1"/>
    <col min="9224" max="9236" width="12.42578125" style="1" customWidth="1"/>
    <col min="9237" max="9242" width="11.7109375" style="1" bestFit="1" customWidth="1"/>
    <col min="9243" max="9477" width="9.140625" style="1"/>
    <col min="9478" max="9478" width="2.42578125" style="1" customWidth="1"/>
    <col min="9479" max="9479" width="40" style="1" customWidth="1"/>
    <col min="9480" max="9492" width="12.42578125" style="1" customWidth="1"/>
    <col min="9493" max="9498" width="11.7109375" style="1" bestFit="1" customWidth="1"/>
    <col min="9499" max="9733" width="9.140625" style="1"/>
    <col min="9734" max="9734" width="2.42578125" style="1" customWidth="1"/>
    <col min="9735" max="9735" width="40" style="1" customWidth="1"/>
    <col min="9736" max="9748" width="12.42578125" style="1" customWidth="1"/>
    <col min="9749" max="9754" width="11.7109375" style="1" bestFit="1" customWidth="1"/>
    <col min="9755" max="9989" width="9.140625" style="1"/>
    <col min="9990" max="9990" width="2.42578125" style="1" customWidth="1"/>
    <col min="9991" max="9991" width="40" style="1" customWidth="1"/>
    <col min="9992" max="10004" width="12.42578125" style="1" customWidth="1"/>
    <col min="10005" max="10010" width="11.7109375" style="1" bestFit="1" customWidth="1"/>
    <col min="10011" max="10245" width="9.140625" style="1"/>
    <col min="10246" max="10246" width="2.42578125" style="1" customWidth="1"/>
    <col min="10247" max="10247" width="40" style="1" customWidth="1"/>
    <col min="10248" max="10260" width="12.42578125" style="1" customWidth="1"/>
    <col min="10261" max="10266" width="11.7109375" style="1" bestFit="1" customWidth="1"/>
    <col min="10267" max="10501" width="9.140625" style="1"/>
    <col min="10502" max="10502" width="2.42578125" style="1" customWidth="1"/>
    <col min="10503" max="10503" width="40" style="1" customWidth="1"/>
    <col min="10504" max="10516" width="12.42578125" style="1" customWidth="1"/>
    <col min="10517" max="10522" width="11.7109375" style="1" bestFit="1" customWidth="1"/>
    <col min="10523" max="10757" width="9.140625" style="1"/>
    <col min="10758" max="10758" width="2.42578125" style="1" customWidth="1"/>
    <col min="10759" max="10759" width="40" style="1" customWidth="1"/>
    <col min="10760" max="10772" width="12.42578125" style="1" customWidth="1"/>
    <col min="10773" max="10778" width="11.7109375" style="1" bestFit="1" customWidth="1"/>
    <col min="10779" max="11013" width="9.140625" style="1"/>
    <col min="11014" max="11014" width="2.42578125" style="1" customWidth="1"/>
    <col min="11015" max="11015" width="40" style="1" customWidth="1"/>
    <col min="11016" max="11028" width="12.42578125" style="1" customWidth="1"/>
    <col min="11029" max="11034" width="11.7109375" style="1" bestFit="1" customWidth="1"/>
    <col min="11035" max="11269" width="9.140625" style="1"/>
    <col min="11270" max="11270" width="2.42578125" style="1" customWidth="1"/>
    <col min="11271" max="11271" width="40" style="1" customWidth="1"/>
    <col min="11272" max="11284" width="12.42578125" style="1" customWidth="1"/>
    <col min="11285" max="11290" width="11.7109375" style="1" bestFit="1" customWidth="1"/>
    <col min="11291" max="11525" width="9.140625" style="1"/>
    <col min="11526" max="11526" width="2.42578125" style="1" customWidth="1"/>
    <col min="11527" max="11527" width="40" style="1" customWidth="1"/>
    <col min="11528" max="11540" width="12.42578125" style="1" customWidth="1"/>
    <col min="11541" max="11546" width="11.7109375" style="1" bestFit="1" customWidth="1"/>
    <col min="11547" max="11781" width="9.140625" style="1"/>
    <col min="11782" max="11782" width="2.42578125" style="1" customWidth="1"/>
    <col min="11783" max="11783" width="40" style="1" customWidth="1"/>
    <col min="11784" max="11796" width="12.42578125" style="1" customWidth="1"/>
    <col min="11797" max="11802" width="11.7109375" style="1" bestFit="1" customWidth="1"/>
    <col min="11803" max="12037" width="9.140625" style="1"/>
    <col min="12038" max="12038" width="2.42578125" style="1" customWidth="1"/>
    <col min="12039" max="12039" width="40" style="1" customWidth="1"/>
    <col min="12040" max="12052" width="12.42578125" style="1" customWidth="1"/>
    <col min="12053" max="12058" width="11.7109375" style="1" bestFit="1" customWidth="1"/>
    <col min="12059" max="12293" width="9.140625" style="1"/>
    <col min="12294" max="12294" width="2.42578125" style="1" customWidth="1"/>
    <col min="12295" max="12295" width="40" style="1" customWidth="1"/>
    <col min="12296" max="12308" width="12.42578125" style="1" customWidth="1"/>
    <col min="12309" max="12314" width="11.7109375" style="1" bestFit="1" customWidth="1"/>
    <col min="12315" max="12549" width="9.140625" style="1"/>
    <col min="12550" max="12550" width="2.42578125" style="1" customWidth="1"/>
    <col min="12551" max="12551" width="40" style="1" customWidth="1"/>
    <col min="12552" max="12564" width="12.42578125" style="1" customWidth="1"/>
    <col min="12565" max="12570" width="11.7109375" style="1" bestFit="1" customWidth="1"/>
    <col min="12571" max="12805" width="9.140625" style="1"/>
    <col min="12806" max="12806" width="2.42578125" style="1" customWidth="1"/>
    <col min="12807" max="12807" width="40" style="1" customWidth="1"/>
    <col min="12808" max="12820" width="12.42578125" style="1" customWidth="1"/>
    <col min="12821" max="12826" width="11.7109375" style="1" bestFit="1" customWidth="1"/>
    <col min="12827" max="13061" width="9.140625" style="1"/>
    <col min="13062" max="13062" width="2.42578125" style="1" customWidth="1"/>
    <col min="13063" max="13063" width="40" style="1" customWidth="1"/>
    <col min="13064" max="13076" width="12.42578125" style="1" customWidth="1"/>
    <col min="13077" max="13082" width="11.7109375" style="1" bestFit="1" customWidth="1"/>
    <col min="13083" max="13317" width="9.140625" style="1"/>
    <col min="13318" max="13318" width="2.42578125" style="1" customWidth="1"/>
    <col min="13319" max="13319" width="40" style="1" customWidth="1"/>
    <col min="13320" max="13332" width="12.42578125" style="1" customWidth="1"/>
    <col min="13333" max="13338" width="11.7109375" style="1" bestFit="1" customWidth="1"/>
    <col min="13339" max="13573" width="9.140625" style="1"/>
    <col min="13574" max="13574" width="2.42578125" style="1" customWidth="1"/>
    <col min="13575" max="13575" width="40" style="1" customWidth="1"/>
    <col min="13576" max="13588" width="12.42578125" style="1" customWidth="1"/>
    <col min="13589" max="13594" width="11.7109375" style="1" bestFit="1" customWidth="1"/>
    <col min="13595" max="13829" width="9.140625" style="1"/>
    <col min="13830" max="13830" width="2.42578125" style="1" customWidth="1"/>
    <col min="13831" max="13831" width="40" style="1" customWidth="1"/>
    <col min="13832" max="13844" width="12.42578125" style="1" customWidth="1"/>
    <col min="13845" max="13850" width="11.7109375" style="1" bestFit="1" customWidth="1"/>
    <col min="13851" max="14085" width="9.140625" style="1"/>
    <col min="14086" max="14086" width="2.42578125" style="1" customWidth="1"/>
    <col min="14087" max="14087" width="40" style="1" customWidth="1"/>
    <col min="14088" max="14100" width="12.42578125" style="1" customWidth="1"/>
    <col min="14101" max="14106" width="11.7109375" style="1" bestFit="1" customWidth="1"/>
    <col min="14107" max="14341" width="9.140625" style="1"/>
    <col min="14342" max="14342" width="2.42578125" style="1" customWidth="1"/>
    <col min="14343" max="14343" width="40" style="1" customWidth="1"/>
    <col min="14344" max="14356" width="12.42578125" style="1" customWidth="1"/>
    <col min="14357" max="14362" width="11.7109375" style="1" bestFit="1" customWidth="1"/>
    <col min="14363" max="14597" width="9.140625" style="1"/>
    <col min="14598" max="14598" width="2.42578125" style="1" customWidth="1"/>
    <col min="14599" max="14599" width="40" style="1" customWidth="1"/>
    <col min="14600" max="14612" width="12.42578125" style="1" customWidth="1"/>
    <col min="14613" max="14618" width="11.7109375" style="1" bestFit="1" customWidth="1"/>
    <col min="14619" max="14853" width="9.140625" style="1"/>
    <col min="14854" max="14854" width="2.42578125" style="1" customWidth="1"/>
    <col min="14855" max="14855" width="40" style="1" customWidth="1"/>
    <col min="14856" max="14868" width="12.42578125" style="1" customWidth="1"/>
    <col min="14869" max="14874" width="11.7109375" style="1" bestFit="1" customWidth="1"/>
    <col min="14875" max="15109" width="9.140625" style="1"/>
    <col min="15110" max="15110" width="2.42578125" style="1" customWidth="1"/>
    <col min="15111" max="15111" width="40" style="1" customWidth="1"/>
    <col min="15112" max="15124" width="12.42578125" style="1" customWidth="1"/>
    <col min="15125" max="15130" width="11.7109375" style="1" bestFit="1" customWidth="1"/>
    <col min="15131" max="15365" width="9.140625" style="1"/>
    <col min="15366" max="15366" width="2.42578125" style="1" customWidth="1"/>
    <col min="15367" max="15367" width="40" style="1" customWidth="1"/>
    <col min="15368" max="15380" width="12.42578125" style="1" customWidth="1"/>
    <col min="15381" max="15386" width="11.7109375" style="1" bestFit="1" customWidth="1"/>
    <col min="15387" max="15621" width="9.140625" style="1"/>
    <col min="15622" max="15622" width="2.42578125" style="1" customWidth="1"/>
    <col min="15623" max="15623" width="40" style="1" customWidth="1"/>
    <col min="15624" max="15636" width="12.42578125" style="1" customWidth="1"/>
    <col min="15637" max="15642" width="11.7109375" style="1" bestFit="1" customWidth="1"/>
    <col min="15643" max="15877" width="9.140625" style="1"/>
    <col min="15878" max="15878" width="2.42578125" style="1" customWidth="1"/>
    <col min="15879" max="15879" width="40" style="1" customWidth="1"/>
    <col min="15880" max="15892" width="12.42578125" style="1" customWidth="1"/>
    <col min="15893" max="15898" width="11.7109375" style="1" bestFit="1" customWidth="1"/>
    <col min="15899" max="16133" width="9.140625" style="1"/>
    <col min="16134" max="16134" width="2.42578125" style="1" customWidth="1"/>
    <col min="16135" max="16135" width="40" style="1" customWidth="1"/>
    <col min="16136" max="16148" width="12.42578125" style="1" customWidth="1"/>
    <col min="16149" max="16154" width="11.7109375" style="1" bestFit="1" customWidth="1"/>
    <col min="16155" max="16384" width="9.140625" style="1"/>
  </cols>
  <sheetData>
    <row r="1" spans="2:27" ht="30" customHeight="1" x14ac:dyDescent="0.2">
      <c r="B1" s="446" t="s">
        <v>667</v>
      </c>
      <c r="C1" s="446"/>
      <c r="D1" s="446"/>
      <c r="E1" s="446"/>
      <c r="F1" s="446"/>
      <c r="G1" s="446"/>
      <c r="H1" s="446"/>
      <c r="I1" s="446"/>
      <c r="J1" s="446"/>
      <c r="K1" s="446"/>
      <c r="L1" s="446"/>
      <c r="M1" s="446"/>
      <c r="N1" s="446"/>
      <c r="O1" s="446"/>
      <c r="P1" s="446"/>
      <c r="Q1" s="446"/>
      <c r="R1" s="446"/>
      <c r="S1" s="446"/>
      <c r="T1" s="446"/>
    </row>
    <row r="2" spans="2:27" ht="15" customHeight="1" x14ac:dyDescent="0.2">
      <c r="B2" s="143"/>
      <c r="C2" s="143"/>
      <c r="D2" s="143"/>
      <c r="E2" s="143"/>
      <c r="F2" s="143"/>
      <c r="G2" s="143"/>
      <c r="H2" s="143"/>
      <c r="I2" s="29"/>
      <c r="J2" s="29"/>
      <c r="K2" s="29"/>
      <c r="L2" s="29"/>
      <c r="M2" s="29"/>
      <c r="N2" s="29"/>
      <c r="O2" s="29"/>
      <c r="P2" s="29"/>
      <c r="Q2" s="29"/>
      <c r="R2" s="29"/>
      <c r="S2" s="29"/>
      <c r="T2" s="29" t="s">
        <v>35</v>
      </c>
    </row>
    <row r="3" spans="2:27" s="11" customFormat="1" ht="27" customHeight="1" x14ac:dyDescent="0.2">
      <c r="B3" s="144"/>
      <c r="C3" s="145">
        <v>2006</v>
      </c>
      <c r="D3" s="145">
        <v>2007</v>
      </c>
      <c r="E3" s="145">
        <v>2008</v>
      </c>
      <c r="F3" s="145">
        <v>2009</v>
      </c>
      <c r="G3" s="145">
        <v>2010</v>
      </c>
      <c r="H3" s="145">
        <v>2011</v>
      </c>
      <c r="I3" s="146">
        <v>2012</v>
      </c>
      <c r="J3" s="146">
        <v>2013</v>
      </c>
      <c r="K3" s="146">
        <v>2014</v>
      </c>
      <c r="L3" s="146">
        <v>2015</v>
      </c>
      <c r="M3" s="146">
        <v>2016</v>
      </c>
      <c r="N3" s="146">
        <v>2017</v>
      </c>
      <c r="O3" s="146">
        <v>2018</v>
      </c>
      <c r="P3" s="146">
        <v>2019</v>
      </c>
      <c r="Q3" s="146">
        <v>2020</v>
      </c>
      <c r="R3" s="146">
        <v>2021</v>
      </c>
      <c r="S3" s="146">
        <v>2022</v>
      </c>
      <c r="T3" s="146">
        <v>2023</v>
      </c>
    </row>
    <row r="4" spans="2:27" s="11" customFormat="1" ht="9" customHeight="1" x14ac:dyDescent="0.2">
      <c r="B4" s="147"/>
      <c r="C4" s="147"/>
      <c r="D4" s="147"/>
      <c r="E4" s="147"/>
      <c r="F4" s="17"/>
      <c r="G4" s="17"/>
      <c r="H4" s="17"/>
      <c r="I4" s="17"/>
      <c r="J4" s="17"/>
      <c r="K4" s="17"/>
      <c r="L4" s="17"/>
      <c r="M4" s="17"/>
      <c r="N4" s="17"/>
      <c r="O4" s="17"/>
      <c r="P4" s="17"/>
      <c r="Q4" s="17"/>
      <c r="R4" s="17"/>
      <c r="S4" s="17"/>
      <c r="T4" s="17"/>
      <c r="U4" s="87"/>
      <c r="V4" s="87"/>
      <c r="W4" s="87"/>
      <c r="X4" s="87"/>
      <c r="Y4" s="87"/>
      <c r="Z4" s="87"/>
      <c r="AA4" s="87"/>
    </row>
    <row r="5" spans="2:27" s="11" customFormat="1" ht="21" customHeight="1" x14ac:dyDescent="0.2">
      <c r="B5" s="148" t="s">
        <v>187</v>
      </c>
      <c r="C5" s="150">
        <v>609467116</v>
      </c>
      <c r="D5" s="150">
        <v>627344192</v>
      </c>
      <c r="E5" s="150">
        <v>497008001</v>
      </c>
      <c r="F5" s="150">
        <v>436387032</v>
      </c>
      <c r="G5" s="150">
        <v>505249464</v>
      </c>
      <c r="H5" s="150">
        <v>286431491</v>
      </c>
      <c r="I5" s="150">
        <v>349779536</v>
      </c>
      <c r="J5" s="150">
        <v>358258534</v>
      </c>
      <c r="K5" s="150">
        <v>344299602</v>
      </c>
      <c r="L5" s="150">
        <v>252978641</v>
      </c>
      <c r="M5" s="150">
        <v>225872245.71000001</v>
      </c>
      <c r="N5" s="150">
        <v>239666778.73000002</v>
      </c>
      <c r="O5" s="150">
        <v>311394111.06000006</v>
      </c>
      <c r="P5" s="150">
        <v>366042145.72582078</v>
      </c>
      <c r="Q5" s="150">
        <v>358491950.78000009</v>
      </c>
      <c r="R5" s="150">
        <v>464974624.78999996</v>
      </c>
      <c r="S5" s="150">
        <v>563278927.31000006</v>
      </c>
      <c r="T5" s="150">
        <v>656530828.90999985</v>
      </c>
      <c r="U5" s="87"/>
      <c r="V5" s="87"/>
      <c r="W5" s="87"/>
      <c r="X5" s="87"/>
      <c r="Y5" s="87"/>
      <c r="Z5" s="87"/>
      <c r="AA5" s="87"/>
    </row>
    <row r="6" spans="2:27" s="11" customFormat="1" ht="21" customHeight="1" x14ac:dyDescent="0.2">
      <c r="B6" s="158" t="s">
        <v>188</v>
      </c>
      <c r="C6" s="159">
        <v>296323791</v>
      </c>
      <c r="D6" s="159">
        <v>360463449</v>
      </c>
      <c r="E6" s="159">
        <v>226965422</v>
      </c>
      <c r="F6" s="159">
        <v>154597560</v>
      </c>
      <c r="G6" s="159">
        <v>156548830</v>
      </c>
      <c r="H6" s="159">
        <v>104526254</v>
      </c>
      <c r="I6" s="159">
        <v>86623485</v>
      </c>
      <c r="J6" s="159">
        <v>63355455</v>
      </c>
      <c r="K6" s="159">
        <v>44689738</v>
      </c>
      <c r="L6" s="159">
        <v>48690884</v>
      </c>
      <c r="M6" s="159">
        <v>68109671.11999999</v>
      </c>
      <c r="N6" s="152">
        <v>79570439.980000004</v>
      </c>
      <c r="O6" s="152">
        <v>137293584.47</v>
      </c>
      <c r="P6" s="152">
        <v>194974579.14515159</v>
      </c>
      <c r="Q6" s="152">
        <v>170726605.82000002</v>
      </c>
      <c r="R6" s="152">
        <v>260869790.39000005</v>
      </c>
      <c r="S6" s="152">
        <v>301963455.78000003</v>
      </c>
      <c r="T6" s="152">
        <v>428787077.56999987</v>
      </c>
    </row>
    <row r="7" spans="2:27" s="11" customFormat="1" ht="21" customHeight="1" x14ac:dyDescent="0.2">
      <c r="B7" s="158" t="s">
        <v>189</v>
      </c>
      <c r="C7" s="159">
        <v>313143325</v>
      </c>
      <c r="D7" s="159">
        <v>266880743</v>
      </c>
      <c r="E7" s="159">
        <v>270042579</v>
      </c>
      <c r="F7" s="159">
        <v>281789472</v>
      </c>
      <c r="G7" s="159">
        <v>348700634</v>
      </c>
      <c r="H7" s="159">
        <v>181905238</v>
      </c>
      <c r="I7" s="159">
        <v>263156051</v>
      </c>
      <c r="J7" s="159">
        <v>294903079</v>
      </c>
      <c r="K7" s="159">
        <v>299609864</v>
      </c>
      <c r="L7" s="159">
        <v>204287757</v>
      </c>
      <c r="M7" s="159">
        <v>157762574.56</v>
      </c>
      <c r="N7" s="152">
        <v>160096338.75000003</v>
      </c>
      <c r="O7" s="152">
        <v>174100526.59</v>
      </c>
      <c r="P7" s="152">
        <v>171067566.58066916</v>
      </c>
      <c r="Q7" s="152">
        <v>187765344.95999992</v>
      </c>
      <c r="R7" s="152">
        <v>204104834.39999998</v>
      </c>
      <c r="S7" s="152">
        <v>261315471.53</v>
      </c>
      <c r="T7" s="152">
        <v>227743751.33999997</v>
      </c>
    </row>
    <row r="8" spans="2:27" s="11" customFormat="1" ht="21" customHeight="1" x14ac:dyDescent="0.2">
      <c r="B8" s="160" t="s">
        <v>190</v>
      </c>
      <c r="C8" s="150">
        <v>411516171</v>
      </c>
      <c r="D8" s="150">
        <v>379433146</v>
      </c>
      <c r="E8" s="150">
        <v>344275378</v>
      </c>
      <c r="F8" s="150">
        <v>225075910</v>
      </c>
      <c r="G8" s="150">
        <v>292801020</v>
      </c>
      <c r="H8" s="150">
        <v>94664600</v>
      </c>
      <c r="I8" s="150">
        <v>271735411</v>
      </c>
      <c r="J8" s="150">
        <v>306171684</v>
      </c>
      <c r="K8" s="150">
        <v>287138347</v>
      </c>
      <c r="L8" s="150">
        <v>188630378</v>
      </c>
      <c r="M8" s="150">
        <v>141118926.30999997</v>
      </c>
      <c r="N8" s="150">
        <v>148934274.41</v>
      </c>
      <c r="O8" s="150">
        <v>199665254.86999995</v>
      </c>
      <c r="P8" s="150">
        <v>235811813.12833539</v>
      </c>
      <c r="Q8" s="150">
        <v>187833401.41000003</v>
      </c>
      <c r="R8" s="150">
        <v>214982276.08999991</v>
      </c>
      <c r="S8" s="150">
        <v>312068099.13000011</v>
      </c>
      <c r="T8" s="150">
        <v>372413757.87999994</v>
      </c>
      <c r="U8" s="87"/>
      <c r="V8" s="87"/>
      <c r="W8" s="87"/>
      <c r="X8" s="87"/>
      <c r="Y8" s="87"/>
      <c r="Z8" s="87"/>
      <c r="AA8" s="87"/>
    </row>
    <row r="9" spans="2:27" s="11" customFormat="1" ht="21" customHeight="1" x14ac:dyDescent="0.2">
      <c r="B9" s="158" t="s">
        <v>188</v>
      </c>
      <c r="C9" s="159">
        <v>201314866</v>
      </c>
      <c r="D9" s="159">
        <v>205623825</v>
      </c>
      <c r="E9" s="159">
        <v>156983951</v>
      </c>
      <c r="F9" s="159">
        <v>97133156</v>
      </c>
      <c r="G9" s="159">
        <v>95916341</v>
      </c>
      <c r="H9" s="152">
        <v>46201522</v>
      </c>
      <c r="I9" s="152">
        <v>59345354</v>
      </c>
      <c r="J9" s="152">
        <v>40625661</v>
      </c>
      <c r="K9" s="152">
        <v>26866572</v>
      </c>
      <c r="L9" s="152">
        <v>27117981</v>
      </c>
      <c r="M9" s="152">
        <v>42313950.899999991</v>
      </c>
      <c r="N9" s="152">
        <v>43765464.640000001</v>
      </c>
      <c r="O9" s="152">
        <v>79804686.079999983</v>
      </c>
      <c r="P9" s="152">
        <v>109776734.13972437</v>
      </c>
      <c r="Q9" s="152">
        <v>86901832.909999982</v>
      </c>
      <c r="R9" s="152">
        <v>131025800.93000001</v>
      </c>
      <c r="S9" s="152">
        <v>170170681.03999996</v>
      </c>
      <c r="T9" s="152">
        <v>256294032.52999991</v>
      </c>
      <c r="U9" s="87"/>
      <c r="V9" s="87"/>
      <c r="W9" s="87"/>
      <c r="X9" s="87"/>
      <c r="Y9" s="87"/>
      <c r="Z9" s="87"/>
      <c r="AA9" s="87"/>
    </row>
    <row r="10" spans="2:27" s="11" customFormat="1" ht="21" customHeight="1" x14ac:dyDescent="0.2">
      <c r="B10" s="158" t="s">
        <v>189</v>
      </c>
      <c r="C10" s="159">
        <v>210201305</v>
      </c>
      <c r="D10" s="159">
        <v>173809321</v>
      </c>
      <c r="E10" s="159">
        <v>187291428</v>
      </c>
      <c r="F10" s="159">
        <v>127942755</v>
      </c>
      <c r="G10" s="159">
        <v>196884676</v>
      </c>
      <c r="H10" s="152">
        <v>48463078</v>
      </c>
      <c r="I10" s="152">
        <v>212390057</v>
      </c>
      <c r="J10" s="152">
        <v>265546023</v>
      </c>
      <c r="K10" s="152">
        <v>260271775</v>
      </c>
      <c r="L10" s="152">
        <v>161512397</v>
      </c>
      <c r="M10" s="152">
        <v>98804975.409999996</v>
      </c>
      <c r="N10" s="152">
        <v>105168809.77000001</v>
      </c>
      <c r="O10" s="152">
        <v>119860568.79000002</v>
      </c>
      <c r="P10" s="152">
        <v>126035078.98861094</v>
      </c>
      <c r="Q10" s="152">
        <v>100931568.50000001</v>
      </c>
      <c r="R10" s="152">
        <v>83956475.160000011</v>
      </c>
      <c r="S10" s="152">
        <v>141897418.08999997</v>
      </c>
      <c r="T10" s="152">
        <v>116119725.35000001</v>
      </c>
      <c r="U10" s="87"/>
      <c r="V10" s="87"/>
      <c r="W10" s="87"/>
      <c r="X10" s="87"/>
      <c r="Y10" s="87"/>
      <c r="Z10" s="87"/>
      <c r="AA10" s="87"/>
    </row>
    <row r="11" spans="2:27" s="11" customFormat="1" ht="21" customHeight="1" x14ac:dyDescent="0.2">
      <c r="B11" s="160" t="s">
        <v>191</v>
      </c>
      <c r="C11" s="150">
        <v>127563760</v>
      </c>
      <c r="D11" s="150">
        <v>90420770</v>
      </c>
      <c r="E11" s="150">
        <v>88490762</v>
      </c>
      <c r="F11" s="150">
        <v>152208007</v>
      </c>
      <c r="G11" s="150">
        <v>50962223</v>
      </c>
      <c r="H11" s="150">
        <v>80082524</v>
      </c>
      <c r="I11" s="150">
        <v>33243210</v>
      </c>
      <c r="J11" s="150">
        <v>26653676</v>
      </c>
      <c r="K11" s="150">
        <v>21529503</v>
      </c>
      <c r="L11" s="150">
        <v>31382095</v>
      </c>
      <c r="M11" s="150">
        <v>43604645.170000002</v>
      </c>
      <c r="N11" s="150">
        <v>50961743.649999999</v>
      </c>
      <c r="O11" s="150">
        <v>48601233.75999999</v>
      </c>
      <c r="P11" s="150">
        <v>62381499.4187361</v>
      </c>
      <c r="Q11" s="150">
        <v>95716874.939999953</v>
      </c>
      <c r="R11" s="150">
        <v>148183771.5</v>
      </c>
      <c r="S11" s="150">
        <v>141786908.94000006</v>
      </c>
      <c r="T11" s="150">
        <v>144486507.72000006</v>
      </c>
      <c r="U11" s="87"/>
      <c r="V11" s="87"/>
      <c r="W11" s="87"/>
      <c r="X11" s="87"/>
      <c r="Y11" s="87"/>
      <c r="Z11" s="87"/>
      <c r="AA11" s="87"/>
    </row>
    <row r="12" spans="2:27" s="11" customFormat="1" ht="21" customHeight="1" x14ac:dyDescent="0.2">
      <c r="B12" s="158" t="s">
        <v>188</v>
      </c>
      <c r="C12" s="159">
        <v>33532520</v>
      </c>
      <c r="D12" s="159">
        <v>16042329</v>
      </c>
      <c r="E12" s="159">
        <v>28380617</v>
      </c>
      <c r="F12" s="159">
        <v>25141367</v>
      </c>
      <c r="G12" s="159">
        <v>30223424</v>
      </c>
      <c r="H12" s="152">
        <v>28856245</v>
      </c>
      <c r="I12" s="152">
        <v>15418903</v>
      </c>
      <c r="J12" s="152">
        <v>14242802</v>
      </c>
      <c r="K12" s="152">
        <v>12914243</v>
      </c>
      <c r="L12" s="152">
        <v>15063451</v>
      </c>
      <c r="M12" s="152">
        <v>19815195.809999999</v>
      </c>
      <c r="N12" s="152">
        <v>23838570.199999996</v>
      </c>
      <c r="O12" s="152">
        <v>32279819.360000003</v>
      </c>
      <c r="P12" s="152">
        <v>40657163.609923005</v>
      </c>
      <c r="Q12" s="152">
        <v>45426824.49999997</v>
      </c>
      <c r="R12" s="152">
        <v>60011193.45000001</v>
      </c>
      <c r="S12" s="152">
        <v>50889279.959999993</v>
      </c>
      <c r="T12" s="152">
        <v>71055050.070000023</v>
      </c>
      <c r="U12" s="87"/>
      <c r="V12" s="87"/>
      <c r="W12" s="87"/>
      <c r="X12" s="87"/>
      <c r="Y12" s="87"/>
      <c r="Z12" s="87"/>
      <c r="AA12" s="87"/>
    </row>
    <row r="13" spans="2:27" s="11" customFormat="1" ht="21" customHeight="1" x14ac:dyDescent="0.2">
      <c r="B13" s="158" t="s">
        <v>189</v>
      </c>
      <c r="C13" s="159">
        <v>94031240</v>
      </c>
      <c r="D13" s="159">
        <v>74378441</v>
      </c>
      <c r="E13" s="159">
        <v>60110145</v>
      </c>
      <c r="F13" s="159">
        <v>127066640</v>
      </c>
      <c r="G13" s="159">
        <v>20738799</v>
      </c>
      <c r="H13" s="152">
        <v>51226283</v>
      </c>
      <c r="I13" s="152">
        <v>17824307</v>
      </c>
      <c r="J13" s="152">
        <v>12410874</v>
      </c>
      <c r="K13" s="152">
        <v>8615260</v>
      </c>
      <c r="L13" s="152">
        <v>16318645</v>
      </c>
      <c r="M13" s="152">
        <v>23789449.359999996</v>
      </c>
      <c r="N13" s="152">
        <v>27123173.450000003</v>
      </c>
      <c r="O13" s="152">
        <v>16321414.400000002</v>
      </c>
      <c r="P13" s="152">
        <v>21724335.808813084</v>
      </c>
      <c r="Q13" s="152">
        <v>50290050.440000005</v>
      </c>
      <c r="R13" s="152">
        <v>88172578.050000012</v>
      </c>
      <c r="S13" s="152">
        <v>90897628.979999989</v>
      </c>
      <c r="T13" s="152">
        <v>73431457.649999991</v>
      </c>
      <c r="U13" s="87"/>
      <c r="V13" s="87"/>
      <c r="W13" s="87"/>
      <c r="X13" s="87"/>
      <c r="Y13" s="87"/>
      <c r="Z13" s="87"/>
      <c r="AA13" s="87"/>
    </row>
    <row r="14" spans="2:27" s="11" customFormat="1" ht="21" customHeight="1" x14ac:dyDescent="0.2">
      <c r="B14" s="160" t="s">
        <v>192</v>
      </c>
      <c r="C14" s="150">
        <v>70387184</v>
      </c>
      <c r="D14" s="150">
        <v>157490276</v>
      </c>
      <c r="E14" s="150">
        <v>64241861</v>
      </c>
      <c r="F14" s="150">
        <v>59103114</v>
      </c>
      <c r="G14" s="150">
        <v>161486221</v>
      </c>
      <c r="H14" s="150">
        <v>111684367</v>
      </c>
      <c r="I14" s="150">
        <v>44800915</v>
      </c>
      <c r="J14" s="150">
        <v>25433174</v>
      </c>
      <c r="K14" s="150">
        <v>35631752</v>
      </c>
      <c r="L14" s="150">
        <v>32966167</v>
      </c>
      <c r="M14" s="150">
        <v>41148674.220000006</v>
      </c>
      <c r="N14" s="150">
        <v>39770760.679999992</v>
      </c>
      <c r="O14" s="150">
        <v>63127622.430000007</v>
      </c>
      <c r="P14" s="150">
        <v>67848833.178749278</v>
      </c>
      <c r="Q14" s="150">
        <v>74941674.429999977</v>
      </c>
      <c r="R14" s="150">
        <v>101808577.19999999</v>
      </c>
      <c r="S14" s="150">
        <v>109423919.24000001</v>
      </c>
      <c r="T14" s="150">
        <v>139630563.31</v>
      </c>
      <c r="U14" s="87"/>
      <c r="V14" s="87"/>
      <c r="W14" s="87"/>
      <c r="X14" s="87"/>
      <c r="Y14" s="87"/>
      <c r="Z14" s="87"/>
      <c r="AA14" s="87"/>
    </row>
    <row r="15" spans="2:27" s="11" customFormat="1" ht="21" customHeight="1" x14ac:dyDescent="0.2">
      <c r="B15" s="158" t="s">
        <v>188</v>
      </c>
      <c r="C15" s="159">
        <v>61476405</v>
      </c>
      <c r="D15" s="159">
        <v>138797295</v>
      </c>
      <c r="E15" s="159">
        <v>41600855</v>
      </c>
      <c r="F15" s="159">
        <v>32323037</v>
      </c>
      <c r="G15" s="159">
        <v>30409065</v>
      </c>
      <c r="H15" s="152">
        <v>29468486</v>
      </c>
      <c r="I15" s="152">
        <v>11859228</v>
      </c>
      <c r="J15" s="152">
        <v>8486992</v>
      </c>
      <c r="K15" s="152">
        <v>4908923</v>
      </c>
      <c r="L15" s="152">
        <v>6509452</v>
      </c>
      <c r="M15" s="152">
        <v>5980524.4100000001</v>
      </c>
      <c r="N15" s="152">
        <v>11966405.15</v>
      </c>
      <c r="O15" s="152">
        <v>25209079.029999997</v>
      </c>
      <c r="P15" s="152">
        <v>44540681.395504214</v>
      </c>
      <c r="Q15" s="152">
        <v>38397948.409999996</v>
      </c>
      <c r="R15" s="152">
        <v>69832796.029999986</v>
      </c>
      <c r="S15" s="152">
        <v>80903494.780000001</v>
      </c>
      <c r="T15" s="152">
        <v>101437994.96999998</v>
      </c>
      <c r="U15" s="87"/>
      <c r="V15" s="87"/>
      <c r="W15" s="87"/>
      <c r="X15" s="87"/>
      <c r="Y15" s="87"/>
      <c r="Z15" s="87"/>
      <c r="AA15" s="87"/>
    </row>
    <row r="16" spans="2:27" s="11" customFormat="1" ht="21" customHeight="1" x14ac:dyDescent="0.2">
      <c r="B16" s="158" t="s">
        <v>189</v>
      </c>
      <c r="C16" s="159">
        <v>8910780</v>
      </c>
      <c r="D16" s="159">
        <v>18692981</v>
      </c>
      <c r="E16" s="159">
        <v>22641006</v>
      </c>
      <c r="F16" s="159">
        <v>26780077</v>
      </c>
      <c r="G16" s="159">
        <v>131077158</v>
      </c>
      <c r="H16" s="152">
        <v>82215877</v>
      </c>
      <c r="I16" s="152">
        <v>32941687</v>
      </c>
      <c r="J16" s="152">
        <v>16946183</v>
      </c>
      <c r="K16" s="152">
        <v>30722829</v>
      </c>
      <c r="L16" s="152">
        <v>26456715</v>
      </c>
      <c r="M16" s="152">
        <v>35168149.809999995</v>
      </c>
      <c r="N16" s="152">
        <v>27804355.530000001</v>
      </c>
      <c r="O16" s="152">
        <v>37918543.399999991</v>
      </c>
      <c r="P16" s="152">
        <v>23308151.783245087</v>
      </c>
      <c r="Q16" s="152">
        <v>36543726.019999996</v>
      </c>
      <c r="R16" s="152">
        <v>31975781.170000002</v>
      </c>
      <c r="S16" s="152">
        <v>28520424.460000001</v>
      </c>
      <c r="T16" s="152">
        <v>38192568.340000018</v>
      </c>
      <c r="U16" s="87"/>
      <c r="V16" s="87"/>
      <c r="W16" s="87"/>
      <c r="X16" s="87"/>
      <c r="Y16" s="87"/>
      <c r="Z16" s="87"/>
      <c r="AA16" s="87"/>
    </row>
    <row r="17" spans="2:20" s="11" customFormat="1" ht="9" customHeight="1" x14ac:dyDescent="0.2">
      <c r="B17" s="88"/>
      <c r="C17" s="88"/>
      <c r="D17" s="88"/>
      <c r="E17" s="88"/>
      <c r="F17" s="88"/>
      <c r="G17" s="153"/>
      <c r="H17" s="153"/>
      <c r="I17" s="153"/>
      <c r="J17" s="153"/>
      <c r="K17" s="153"/>
      <c r="L17" s="153"/>
      <c r="M17" s="153"/>
      <c r="N17" s="153"/>
      <c r="O17" s="153"/>
      <c r="P17" s="153"/>
      <c r="Q17" s="153"/>
      <c r="R17" s="153"/>
      <c r="S17" s="153"/>
      <c r="T17" s="153"/>
    </row>
    <row r="18" spans="2:20" s="11" customFormat="1" ht="3" customHeight="1" x14ac:dyDescent="0.2">
      <c r="B18" s="154"/>
      <c r="C18" s="154"/>
      <c r="D18" s="154"/>
      <c r="E18" s="154"/>
      <c r="F18" s="154"/>
      <c r="G18" s="154"/>
      <c r="H18" s="154"/>
      <c r="I18" s="154"/>
      <c r="J18" s="154"/>
      <c r="K18" s="154"/>
      <c r="L18" s="154"/>
      <c r="M18" s="154"/>
      <c r="N18" s="154"/>
      <c r="O18" s="154"/>
      <c r="P18" s="154"/>
      <c r="Q18" s="154"/>
      <c r="R18" s="154"/>
      <c r="S18" s="154"/>
      <c r="T18" s="154"/>
    </row>
    <row r="19" spans="2:20" ht="9" customHeight="1" x14ac:dyDescent="0.2">
      <c r="B19" s="155"/>
      <c r="C19" s="155"/>
      <c r="D19" s="155"/>
      <c r="E19" s="155"/>
      <c r="F19" s="155"/>
      <c r="G19" s="155"/>
      <c r="H19" s="155"/>
      <c r="I19" s="155"/>
      <c r="J19" s="155"/>
      <c r="K19" s="155"/>
      <c r="L19" s="155"/>
      <c r="M19" s="155"/>
      <c r="N19" s="155"/>
      <c r="O19" s="155"/>
      <c r="P19" s="155"/>
      <c r="Q19" s="155"/>
      <c r="R19" s="155"/>
      <c r="S19" s="155"/>
      <c r="T19" s="155"/>
    </row>
    <row r="20" spans="2:20" s="32" customFormat="1" ht="13.5" customHeight="1" x14ac:dyDescent="0.15">
      <c r="B20" s="475" t="s">
        <v>183</v>
      </c>
      <c r="C20" s="475"/>
      <c r="D20" s="475"/>
      <c r="E20" s="475"/>
      <c r="F20" s="475"/>
      <c r="G20" s="475"/>
      <c r="H20" s="475"/>
      <c r="I20" s="475"/>
      <c r="J20" s="475"/>
      <c r="K20" s="475"/>
      <c r="L20" s="475"/>
      <c r="M20" s="475"/>
      <c r="N20" s="475"/>
      <c r="O20" s="475"/>
      <c r="P20" s="475"/>
      <c r="Q20" s="475"/>
      <c r="R20" s="475"/>
      <c r="S20" s="475"/>
      <c r="T20" s="475"/>
    </row>
    <row r="21" spans="2:20" s="156" customFormat="1" ht="13.5" customHeight="1" x14ac:dyDescent="0.15">
      <c r="B21" s="449" t="s">
        <v>17</v>
      </c>
      <c r="C21" s="449"/>
      <c r="D21" s="449"/>
      <c r="E21" s="449"/>
      <c r="F21" s="449"/>
      <c r="G21" s="449"/>
      <c r="H21" s="449"/>
      <c r="I21" s="449"/>
      <c r="J21" s="449"/>
      <c r="K21" s="449"/>
      <c r="L21" s="449"/>
      <c r="M21" s="449"/>
      <c r="N21" s="449"/>
      <c r="O21" s="449"/>
      <c r="P21" s="449"/>
      <c r="Q21" s="449"/>
      <c r="R21" s="449"/>
      <c r="S21" s="449"/>
      <c r="T21" s="449"/>
    </row>
    <row r="22" spans="2:20" s="32" customFormat="1" ht="5.25" customHeight="1" x14ac:dyDescent="0.15">
      <c r="B22" s="97"/>
      <c r="C22" s="97"/>
      <c r="D22" s="97"/>
      <c r="E22" s="97"/>
      <c r="F22" s="97"/>
      <c r="G22" s="97"/>
      <c r="H22" s="97"/>
      <c r="I22" s="97"/>
      <c r="J22" s="97"/>
      <c r="K22" s="97"/>
      <c r="L22" s="97"/>
      <c r="M22" s="97"/>
      <c r="N22" s="97"/>
      <c r="O22" s="97"/>
      <c r="P22" s="97"/>
      <c r="Q22" s="97"/>
      <c r="R22" s="97"/>
      <c r="S22" s="97"/>
      <c r="T22" s="97"/>
    </row>
    <row r="23" spans="2:20" s="32" customFormat="1" ht="13.5" customHeight="1" x14ac:dyDescent="0.15">
      <c r="B23" s="475" t="s">
        <v>13</v>
      </c>
      <c r="C23" s="475"/>
      <c r="D23" s="475"/>
      <c r="E23" s="475"/>
      <c r="F23" s="475"/>
      <c r="G23" s="475"/>
      <c r="H23" s="475"/>
      <c r="I23" s="475"/>
      <c r="J23" s="475"/>
      <c r="K23" s="475"/>
      <c r="L23" s="475"/>
      <c r="M23" s="475"/>
      <c r="N23" s="475"/>
      <c r="O23" s="475"/>
      <c r="P23" s="475"/>
      <c r="Q23" s="475"/>
      <c r="R23" s="475"/>
      <c r="S23" s="475"/>
      <c r="T23" s="475"/>
    </row>
    <row r="24" spans="2:20" s="32" customFormat="1" ht="13.5" customHeight="1" x14ac:dyDescent="0.15">
      <c r="B24" s="474" t="s">
        <v>184</v>
      </c>
      <c r="C24" s="474"/>
      <c r="D24" s="474"/>
      <c r="E24" s="474"/>
      <c r="F24" s="474"/>
      <c r="G24" s="474"/>
      <c r="H24" s="474"/>
      <c r="I24" s="474"/>
      <c r="J24" s="474"/>
      <c r="K24" s="474"/>
      <c r="L24" s="474"/>
      <c r="M24" s="474"/>
      <c r="N24" s="474"/>
      <c r="O24" s="474"/>
      <c r="P24" s="474"/>
      <c r="Q24" s="474"/>
      <c r="R24" s="474"/>
      <c r="S24" s="474"/>
      <c r="T24" s="474"/>
    </row>
    <row r="25" spans="2:20" s="32" customFormat="1" ht="13.5" customHeight="1" x14ac:dyDescent="0.15">
      <c r="B25" s="474" t="s">
        <v>185</v>
      </c>
      <c r="C25" s="474"/>
      <c r="D25" s="474"/>
      <c r="E25" s="474"/>
      <c r="F25" s="474"/>
      <c r="G25" s="474"/>
      <c r="H25" s="474"/>
      <c r="I25" s="474"/>
      <c r="J25" s="474"/>
      <c r="K25" s="474"/>
      <c r="L25" s="474"/>
      <c r="M25" s="474"/>
      <c r="N25" s="474"/>
      <c r="O25" s="474"/>
      <c r="P25" s="474"/>
      <c r="Q25" s="474"/>
      <c r="R25" s="474"/>
      <c r="S25" s="474"/>
      <c r="T25" s="474"/>
    </row>
    <row r="26" spans="2:20" s="32" customFormat="1" ht="13.5" customHeight="1" x14ac:dyDescent="0.15">
      <c r="B26" s="474" t="s">
        <v>186</v>
      </c>
      <c r="C26" s="474"/>
      <c r="D26" s="474"/>
      <c r="E26" s="474"/>
      <c r="F26" s="474"/>
      <c r="G26" s="474"/>
      <c r="H26" s="474"/>
      <c r="I26" s="474"/>
      <c r="J26" s="474"/>
      <c r="K26" s="474"/>
      <c r="L26" s="474"/>
      <c r="M26" s="474"/>
      <c r="N26" s="474"/>
      <c r="O26" s="474"/>
      <c r="P26" s="474"/>
      <c r="Q26" s="474"/>
      <c r="R26" s="474"/>
      <c r="S26" s="474"/>
      <c r="T26" s="474"/>
    </row>
    <row r="27" spans="2:20" s="32" customFormat="1" ht="13.5" customHeight="1" x14ac:dyDescent="0.15">
      <c r="B27" s="161"/>
      <c r="C27" s="161"/>
      <c r="D27" s="161"/>
      <c r="E27" s="161"/>
      <c r="F27" s="161"/>
      <c r="G27" s="161"/>
      <c r="H27" s="161"/>
      <c r="I27" s="161"/>
      <c r="J27" s="161"/>
      <c r="K27" s="161"/>
      <c r="L27" s="161"/>
      <c r="M27" s="161"/>
      <c r="N27" s="161"/>
      <c r="O27" s="161"/>
      <c r="P27" s="161"/>
      <c r="Q27" s="161"/>
      <c r="R27" s="161"/>
      <c r="S27" s="161"/>
      <c r="T27" s="161"/>
    </row>
    <row r="28" spans="2:20" x14ac:dyDescent="0.2">
      <c r="B28" s="138" t="s">
        <v>68</v>
      </c>
    </row>
  </sheetData>
  <mergeCells count="7">
    <mergeCell ref="B25:T25"/>
    <mergeCell ref="B26:T26"/>
    <mergeCell ref="B1:T1"/>
    <mergeCell ref="B20:T20"/>
    <mergeCell ref="B21:T21"/>
    <mergeCell ref="B23:T23"/>
    <mergeCell ref="B24:T24"/>
  </mergeCells>
  <hyperlinks>
    <hyperlink ref="B28" location="Contents!A1" display="(Back to contents)" xr:uid="{00000000-0004-0000-4C00-000000000000}"/>
    <hyperlink ref="B21" r:id="rId1" display="http://estatistica.madeira.gov.pt" xr:uid="{00000000-0004-0000-4C00-000001000000}"/>
    <hyperlink ref="B21:T21" r:id="rId2" display="https://estatistica.madeira.gov.pt/" xr:uid="{00000000-0004-0000-4C00-000002000000}"/>
  </hyperlinks>
  <printOptions horizontalCentered="1"/>
  <pageMargins left="0.47244094488188981" right="0.47244094488188981" top="0.6692913385826772" bottom="0.6692913385826772" header="0" footer="0"/>
  <pageSetup paperSize="9" scale="69" orientation="landscape" horizontalDpi="4294967294" verticalDpi="0" r:id="rId3"/>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AE52"/>
  <sheetViews>
    <sheetView showGridLines="0" workbookViewId="0">
      <pane xSplit="2" ySplit="3" topLeftCell="E4" activePane="bottomRight" state="frozen"/>
      <selection pane="topRight" activeCell="C1" sqref="C1"/>
      <selection pane="bottomLeft" activeCell="A4" sqref="A4"/>
      <selection pane="bottomRight"/>
    </sheetView>
  </sheetViews>
  <sheetFormatPr defaultRowHeight="12.75" x14ac:dyDescent="0.2"/>
  <cols>
    <col min="1" max="1" width="6.7109375" style="1" customWidth="1"/>
    <col min="2" max="2" width="58.140625" style="1" customWidth="1"/>
    <col min="3" max="4" width="12.140625" style="1" customWidth="1"/>
    <col min="5" max="20" width="11" style="1" customWidth="1"/>
    <col min="21" max="21" width="6.7109375" style="1" customWidth="1"/>
    <col min="22" max="26" width="11.7109375" style="1" bestFit="1" customWidth="1"/>
    <col min="27" max="261" width="9.140625" style="1"/>
    <col min="262" max="262" width="2.42578125" style="1" customWidth="1"/>
    <col min="263" max="263" width="58.140625" style="1" customWidth="1"/>
    <col min="264" max="276" width="12.140625" style="1" customWidth="1"/>
    <col min="277" max="282" width="11.7109375" style="1" bestFit="1" customWidth="1"/>
    <col min="283" max="517" width="9.140625" style="1"/>
    <col min="518" max="518" width="2.42578125" style="1" customWidth="1"/>
    <col min="519" max="519" width="58.140625" style="1" customWidth="1"/>
    <col min="520" max="532" width="12.140625" style="1" customWidth="1"/>
    <col min="533" max="538" width="11.7109375" style="1" bestFit="1" customWidth="1"/>
    <col min="539" max="773" width="9.140625" style="1"/>
    <col min="774" max="774" width="2.42578125" style="1" customWidth="1"/>
    <col min="775" max="775" width="58.140625" style="1" customWidth="1"/>
    <col min="776" max="788" width="12.140625" style="1" customWidth="1"/>
    <col min="789" max="794" width="11.7109375" style="1" bestFit="1" customWidth="1"/>
    <col min="795" max="1029" width="9.140625" style="1"/>
    <col min="1030" max="1030" width="2.42578125" style="1" customWidth="1"/>
    <col min="1031" max="1031" width="58.140625" style="1" customWidth="1"/>
    <col min="1032" max="1044" width="12.140625" style="1" customWidth="1"/>
    <col min="1045" max="1050" width="11.7109375" style="1" bestFit="1" customWidth="1"/>
    <col min="1051" max="1285" width="9.140625" style="1"/>
    <col min="1286" max="1286" width="2.42578125" style="1" customWidth="1"/>
    <col min="1287" max="1287" width="58.140625" style="1" customWidth="1"/>
    <col min="1288" max="1300" width="12.140625" style="1" customWidth="1"/>
    <col min="1301" max="1306" width="11.7109375" style="1" bestFit="1" customWidth="1"/>
    <col min="1307" max="1541" width="9.140625" style="1"/>
    <col min="1542" max="1542" width="2.42578125" style="1" customWidth="1"/>
    <col min="1543" max="1543" width="58.140625" style="1" customWidth="1"/>
    <col min="1544" max="1556" width="12.140625" style="1" customWidth="1"/>
    <col min="1557" max="1562" width="11.7109375" style="1" bestFit="1" customWidth="1"/>
    <col min="1563" max="1797" width="9.140625" style="1"/>
    <col min="1798" max="1798" width="2.42578125" style="1" customWidth="1"/>
    <col min="1799" max="1799" width="58.140625" style="1" customWidth="1"/>
    <col min="1800" max="1812" width="12.140625" style="1" customWidth="1"/>
    <col min="1813" max="1818" width="11.7109375" style="1" bestFit="1" customWidth="1"/>
    <col min="1819" max="2053" width="9.140625" style="1"/>
    <col min="2054" max="2054" width="2.42578125" style="1" customWidth="1"/>
    <col min="2055" max="2055" width="58.140625" style="1" customWidth="1"/>
    <col min="2056" max="2068" width="12.140625" style="1" customWidth="1"/>
    <col min="2069" max="2074" width="11.7109375" style="1" bestFit="1" customWidth="1"/>
    <col min="2075" max="2309" width="9.140625" style="1"/>
    <col min="2310" max="2310" width="2.42578125" style="1" customWidth="1"/>
    <col min="2311" max="2311" width="58.140625" style="1" customWidth="1"/>
    <col min="2312" max="2324" width="12.140625" style="1" customWidth="1"/>
    <col min="2325" max="2330" width="11.7109375" style="1" bestFit="1" customWidth="1"/>
    <col min="2331" max="2565" width="9.140625" style="1"/>
    <col min="2566" max="2566" width="2.42578125" style="1" customWidth="1"/>
    <col min="2567" max="2567" width="58.140625" style="1" customWidth="1"/>
    <col min="2568" max="2580" width="12.140625" style="1" customWidth="1"/>
    <col min="2581" max="2586" width="11.7109375" style="1" bestFit="1" customWidth="1"/>
    <col min="2587" max="2821" width="9.140625" style="1"/>
    <col min="2822" max="2822" width="2.42578125" style="1" customWidth="1"/>
    <col min="2823" max="2823" width="58.140625" style="1" customWidth="1"/>
    <col min="2824" max="2836" width="12.140625" style="1" customWidth="1"/>
    <col min="2837" max="2842" width="11.7109375" style="1" bestFit="1" customWidth="1"/>
    <col min="2843" max="3077" width="9.140625" style="1"/>
    <col min="3078" max="3078" width="2.42578125" style="1" customWidth="1"/>
    <col min="3079" max="3079" width="58.140625" style="1" customWidth="1"/>
    <col min="3080" max="3092" width="12.140625" style="1" customWidth="1"/>
    <col min="3093" max="3098" width="11.7109375" style="1" bestFit="1" customWidth="1"/>
    <col min="3099" max="3333" width="9.140625" style="1"/>
    <col min="3334" max="3334" width="2.42578125" style="1" customWidth="1"/>
    <col min="3335" max="3335" width="58.140625" style="1" customWidth="1"/>
    <col min="3336" max="3348" width="12.140625" style="1" customWidth="1"/>
    <col min="3349" max="3354" width="11.7109375" style="1" bestFit="1" customWidth="1"/>
    <col min="3355" max="3589" width="9.140625" style="1"/>
    <col min="3590" max="3590" width="2.42578125" style="1" customWidth="1"/>
    <col min="3591" max="3591" width="58.140625" style="1" customWidth="1"/>
    <col min="3592" max="3604" width="12.140625" style="1" customWidth="1"/>
    <col min="3605" max="3610" width="11.7109375" style="1" bestFit="1" customWidth="1"/>
    <col min="3611" max="3845" width="9.140625" style="1"/>
    <col min="3846" max="3846" width="2.42578125" style="1" customWidth="1"/>
    <col min="3847" max="3847" width="58.140625" style="1" customWidth="1"/>
    <col min="3848" max="3860" width="12.140625" style="1" customWidth="1"/>
    <col min="3861" max="3866" width="11.7109375" style="1" bestFit="1" customWidth="1"/>
    <col min="3867" max="4101" width="9.140625" style="1"/>
    <col min="4102" max="4102" width="2.42578125" style="1" customWidth="1"/>
    <col min="4103" max="4103" width="58.140625" style="1" customWidth="1"/>
    <col min="4104" max="4116" width="12.140625" style="1" customWidth="1"/>
    <col min="4117" max="4122" width="11.7109375" style="1" bestFit="1" customWidth="1"/>
    <col min="4123" max="4357" width="9.140625" style="1"/>
    <col min="4358" max="4358" width="2.42578125" style="1" customWidth="1"/>
    <col min="4359" max="4359" width="58.140625" style="1" customWidth="1"/>
    <col min="4360" max="4372" width="12.140625" style="1" customWidth="1"/>
    <col min="4373" max="4378" width="11.7109375" style="1" bestFit="1" customWidth="1"/>
    <col min="4379" max="4613" width="9.140625" style="1"/>
    <col min="4614" max="4614" width="2.42578125" style="1" customWidth="1"/>
    <col min="4615" max="4615" width="58.140625" style="1" customWidth="1"/>
    <col min="4616" max="4628" width="12.140625" style="1" customWidth="1"/>
    <col min="4629" max="4634" width="11.7109375" style="1" bestFit="1" customWidth="1"/>
    <col min="4635" max="4869" width="9.140625" style="1"/>
    <col min="4870" max="4870" width="2.42578125" style="1" customWidth="1"/>
    <col min="4871" max="4871" width="58.140625" style="1" customWidth="1"/>
    <col min="4872" max="4884" width="12.140625" style="1" customWidth="1"/>
    <col min="4885" max="4890" width="11.7109375" style="1" bestFit="1" customWidth="1"/>
    <col min="4891" max="5125" width="9.140625" style="1"/>
    <col min="5126" max="5126" width="2.42578125" style="1" customWidth="1"/>
    <col min="5127" max="5127" width="58.140625" style="1" customWidth="1"/>
    <col min="5128" max="5140" width="12.140625" style="1" customWidth="1"/>
    <col min="5141" max="5146" width="11.7109375" style="1" bestFit="1" customWidth="1"/>
    <col min="5147" max="5381" width="9.140625" style="1"/>
    <col min="5382" max="5382" width="2.42578125" style="1" customWidth="1"/>
    <col min="5383" max="5383" width="58.140625" style="1" customWidth="1"/>
    <col min="5384" max="5396" width="12.140625" style="1" customWidth="1"/>
    <col min="5397" max="5402" width="11.7109375" style="1" bestFit="1" customWidth="1"/>
    <col min="5403" max="5637" width="9.140625" style="1"/>
    <col min="5638" max="5638" width="2.42578125" style="1" customWidth="1"/>
    <col min="5639" max="5639" width="58.140625" style="1" customWidth="1"/>
    <col min="5640" max="5652" width="12.140625" style="1" customWidth="1"/>
    <col min="5653" max="5658" width="11.7109375" style="1" bestFit="1" customWidth="1"/>
    <col min="5659" max="5893" width="9.140625" style="1"/>
    <col min="5894" max="5894" width="2.42578125" style="1" customWidth="1"/>
    <col min="5895" max="5895" width="58.140625" style="1" customWidth="1"/>
    <col min="5896" max="5908" width="12.140625" style="1" customWidth="1"/>
    <col min="5909" max="5914" width="11.7109375" style="1" bestFit="1" customWidth="1"/>
    <col min="5915" max="6149" width="9.140625" style="1"/>
    <col min="6150" max="6150" width="2.42578125" style="1" customWidth="1"/>
    <col min="6151" max="6151" width="58.140625" style="1" customWidth="1"/>
    <col min="6152" max="6164" width="12.140625" style="1" customWidth="1"/>
    <col min="6165" max="6170" width="11.7109375" style="1" bestFit="1" customWidth="1"/>
    <col min="6171" max="6405" width="9.140625" style="1"/>
    <col min="6406" max="6406" width="2.42578125" style="1" customWidth="1"/>
    <col min="6407" max="6407" width="58.140625" style="1" customWidth="1"/>
    <col min="6408" max="6420" width="12.140625" style="1" customWidth="1"/>
    <col min="6421" max="6426" width="11.7109375" style="1" bestFit="1" customWidth="1"/>
    <col min="6427" max="6661" width="9.140625" style="1"/>
    <col min="6662" max="6662" width="2.42578125" style="1" customWidth="1"/>
    <col min="6663" max="6663" width="58.140625" style="1" customWidth="1"/>
    <col min="6664" max="6676" width="12.140625" style="1" customWidth="1"/>
    <col min="6677" max="6682" width="11.7109375" style="1" bestFit="1" customWidth="1"/>
    <col min="6683" max="6917" width="9.140625" style="1"/>
    <col min="6918" max="6918" width="2.42578125" style="1" customWidth="1"/>
    <col min="6919" max="6919" width="58.140625" style="1" customWidth="1"/>
    <col min="6920" max="6932" width="12.140625" style="1" customWidth="1"/>
    <col min="6933" max="6938" width="11.7109375" style="1" bestFit="1" customWidth="1"/>
    <col min="6939" max="7173" width="9.140625" style="1"/>
    <col min="7174" max="7174" width="2.42578125" style="1" customWidth="1"/>
    <col min="7175" max="7175" width="58.140625" style="1" customWidth="1"/>
    <col min="7176" max="7188" width="12.140625" style="1" customWidth="1"/>
    <col min="7189" max="7194" width="11.7109375" style="1" bestFit="1" customWidth="1"/>
    <col min="7195" max="7429" width="9.140625" style="1"/>
    <col min="7430" max="7430" width="2.42578125" style="1" customWidth="1"/>
    <col min="7431" max="7431" width="58.140625" style="1" customWidth="1"/>
    <col min="7432" max="7444" width="12.140625" style="1" customWidth="1"/>
    <col min="7445" max="7450" width="11.7109375" style="1" bestFit="1" customWidth="1"/>
    <col min="7451" max="7685" width="9.140625" style="1"/>
    <col min="7686" max="7686" width="2.42578125" style="1" customWidth="1"/>
    <col min="7687" max="7687" width="58.140625" style="1" customWidth="1"/>
    <col min="7688" max="7700" width="12.140625" style="1" customWidth="1"/>
    <col min="7701" max="7706" width="11.7109375" style="1" bestFit="1" customWidth="1"/>
    <col min="7707" max="7941" width="9.140625" style="1"/>
    <col min="7942" max="7942" width="2.42578125" style="1" customWidth="1"/>
    <col min="7943" max="7943" width="58.140625" style="1" customWidth="1"/>
    <col min="7944" max="7956" width="12.140625" style="1" customWidth="1"/>
    <col min="7957" max="7962" width="11.7109375" style="1" bestFit="1" customWidth="1"/>
    <col min="7963" max="8197" width="9.140625" style="1"/>
    <col min="8198" max="8198" width="2.42578125" style="1" customWidth="1"/>
    <col min="8199" max="8199" width="58.140625" style="1" customWidth="1"/>
    <col min="8200" max="8212" width="12.140625" style="1" customWidth="1"/>
    <col min="8213" max="8218" width="11.7109375" style="1" bestFit="1" customWidth="1"/>
    <col min="8219" max="8453" width="9.140625" style="1"/>
    <col min="8454" max="8454" width="2.42578125" style="1" customWidth="1"/>
    <col min="8455" max="8455" width="58.140625" style="1" customWidth="1"/>
    <col min="8456" max="8468" width="12.140625" style="1" customWidth="1"/>
    <col min="8469" max="8474" width="11.7109375" style="1" bestFit="1" customWidth="1"/>
    <col min="8475" max="8709" width="9.140625" style="1"/>
    <col min="8710" max="8710" width="2.42578125" style="1" customWidth="1"/>
    <col min="8711" max="8711" width="58.140625" style="1" customWidth="1"/>
    <col min="8712" max="8724" width="12.140625" style="1" customWidth="1"/>
    <col min="8725" max="8730" width="11.7109375" style="1" bestFit="1" customWidth="1"/>
    <col min="8731" max="8965" width="9.140625" style="1"/>
    <col min="8966" max="8966" width="2.42578125" style="1" customWidth="1"/>
    <col min="8967" max="8967" width="58.140625" style="1" customWidth="1"/>
    <col min="8968" max="8980" width="12.140625" style="1" customWidth="1"/>
    <col min="8981" max="8986" width="11.7109375" style="1" bestFit="1" customWidth="1"/>
    <col min="8987" max="9221" width="9.140625" style="1"/>
    <col min="9222" max="9222" width="2.42578125" style="1" customWidth="1"/>
    <col min="9223" max="9223" width="58.140625" style="1" customWidth="1"/>
    <col min="9224" max="9236" width="12.140625" style="1" customWidth="1"/>
    <col min="9237" max="9242" width="11.7109375" style="1" bestFit="1" customWidth="1"/>
    <col min="9243" max="9477" width="9.140625" style="1"/>
    <col min="9478" max="9478" width="2.42578125" style="1" customWidth="1"/>
    <col min="9479" max="9479" width="58.140625" style="1" customWidth="1"/>
    <col min="9480" max="9492" width="12.140625" style="1" customWidth="1"/>
    <col min="9493" max="9498" width="11.7109375" style="1" bestFit="1" customWidth="1"/>
    <col min="9499" max="9733" width="9.140625" style="1"/>
    <col min="9734" max="9734" width="2.42578125" style="1" customWidth="1"/>
    <col min="9735" max="9735" width="58.140625" style="1" customWidth="1"/>
    <col min="9736" max="9748" width="12.140625" style="1" customWidth="1"/>
    <col min="9749" max="9754" width="11.7109375" style="1" bestFit="1" customWidth="1"/>
    <col min="9755" max="9989" width="9.140625" style="1"/>
    <col min="9990" max="9990" width="2.42578125" style="1" customWidth="1"/>
    <col min="9991" max="9991" width="58.140625" style="1" customWidth="1"/>
    <col min="9992" max="10004" width="12.140625" style="1" customWidth="1"/>
    <col min="10005" max="10010" width="11.7109375" style="1" bestFit="1" customWidth="1"/>
    <col min="10011" max="10245" width="9.140625" style="1"/>
    <col min="10246" max="10246" width="2.42578125" style="1" customWidth="1"/>
    <col min="10247" max="10247" width="58.140625" style="1" customWidth="1"/>
    <col min="10248" max="10260" width="12.140625" style="1" customWidth="1"/>
    <col min="10261" max="10266" width="11.7109375" style="1" bestFit="1" customWidth="1"/>
    <col min="10267" max="10501" width="9.140625" style="1"/>
    <col min="10502" max="10502" width="2.42578125" style="1" customWidth="1"/>
    <col min="10503" max="10503" width="58.140625" style="1" customWidth="1"/>
    <col min="10504" max="10516" width="12.140625" style="1" customWidth="1"/>
    <col min="10517" max="10522" width="11.7109375" style="1" bestFit="1" customWidth="1"/>
    <col min="10523" max="10757" width="9.140625" style="1"/>
    <col min="10758" max="10758" width="2.42578125" style="1" customWidth="1"/>
    <col min="10759" max="10759" width="58.140625" style="1" customWidth="1"/>
    <col min="10760" max="10772" width="12.140625" style="1" customWidth="1"/>
    <col min="10773" max="10778" width="11.7109375" style="1" bestFit="1" customWidth="1"/>
    <col min="10779" max="11013" width="9.140625" style="1"/>
    <col min="11014" max="11014" width="2.42578125" style="1" customWidth="1"/>
    <col min="11015" max="11015" width="58.140625" style="1" customWidth="1"/>
    <col min="11016" max="11028" width="12.140625" style="1" customWidth="1"/>
    <col min="11029" max="11034" width="11.7109375" style="1" bestFit="1" customWidth="1"/>
    <col min="11035" max="11269" width="9.140625" style="1"/>
    <col min="11270" max="11270" width="2.42578125" style="1" customWidth="1"/>
    <col min="11271" max="11271" width="58.140625" style="1" customWidth="1"/>
    <col min="11272" max="11284" width="12.140625" style="1" customWidth="1"/>
    <col min="11285" max="11290" width="11.7109375" style="1" bestFit="1" customWidth="1"/>
    <col min="11291" max="11525" width="9.140625" style="1"/>
    <col min="11526" max="11526" width="2.42578125" style="1" customWidth="1"/>
    <col min="11527" max="11527" width="58.140625" style="1" customWidth="1"/>
    <col min="11528" max="11540" width="12.140625" style="1" customWidth="1"/>
    <col min="11541" max="11546" width="11.7109375" style="1" bestFit="1" customWidth="1"/>
    <col min="11547" max="11781" width="9.140625" style="1"/>
    <col min="11782" max="11782" width="2.42578125" style="1" customWidth="1"/>
    <col min="11783" max="11783" width="58.140625" style="1" customWidth="1"/>
    <col min="11784" max="11796" width="12.140625" style="1" customWidth="1"/>
    <col min="11797" max="11802" width="11.7109375" style="1" bestFit="1" customWidth="1"/>
    <col min="11803" max="12037" width="9.140625" style="1"/>
    <col min="12038" max="12038" width="2.42578125" style="1" customWidth="1"/>
    <col min="12039" max="12039" width="58.140625" style="1" customWidth="1"/>
    <col min="12040" max="12052" width="12.140625" style="1" customWidth="1"/>
    <col min="12053" max="12058" width="11.7109375" style="1" bestFit="1" customWidth="1"/>
    <col min="12059" max="12293" width="9.140625" style="1"/>
    <col min="12294" max="12294" width="2.42578125" style="1" customWidth="1"/>
    <col min="12295" max="12295" width="58.140625" style="1" customWidth="1"/>
    <col min="12296" max="12308" width="12.140625" style="1" customWidth="1"/>
    <col min="12309" max="12314" width="11.7109375" style="1" bestFit="1" customWidth="1"/>
    <col min="12315" max="12549" width="9.140625" style="1"/>
    <col min="12550" max="12550" width="2.42578125" style="1" customWidth="1"/>
    <col min="12551" max="12551" width="58.140625" style="1" customWidth="1"/>
    <col min="12552" max="12564" width="12.140625" style="1" customWidth="1"/>
    <col min="12565" max="12570" width="11.7109375" style="1" bestFit="1" customWidth="1"/>
    <col min="12571" max="12805" width="9.140625" style="1"/>
    <col min="12806" max="12806" width="2.42578125" style="1" customWidth="1"/>
    <col min="12807" max="12807" width="58.140625" style="1" customWidth="1"/>
    <col min="12808" max="12820" width="12.140625" style="1" customWidth="1"/>
    <col min="12821" max="12826" width="11.7109375" style="1" bestFit="1" customWidth="1"/>
    <col min="12827" max="13061" width="9.140625" style="1"/>
    <col min="13062" max="13062" width="2.42578125" style="1" customWidth="1"/>
    <col min="13063" max="13063" width="58.140625" style="1" customWidth="1"/>
    <col min="13064" max="13076" width="12.140625" style="1" customWidth="1"/>
    <col min="13077" max="13082" width="11.7109375" style="1" bestFit="1" customWidth="1"/>
    <col min="13083" max="13317" width="9.140625" style="1"/>
    <col min="13318" max="13318" width="2.42578125" style="1" customWidth="1"/>
    <col min="13319" max="13319" width="58.140625" style="1" customWidth="1"/>
    <col min="13320" max="13332" width="12.140625" style="1" customWidth="1"/>
    <col min="13333" max="13338" width="11.7109375" style="1" bestFit="1" customWidth="1"/>
    <col min="13339" max="13573" width="9.140625" style="1"/>
    <col min="13574" max="13574" width="2.42578125" style="1" customWidth="1"/>
    <col min="13575" max="13575" width="58.140625" style="1" customWidth="1"/>
    <col min="13576" max="13588" width="12.140625" style="1" customWidth="1"/>
    <col min="13589" max="13594" width="11.7109375" style="1" bestFit="1" customWidth="1"/>
    <col min="13595" max="13829" width="9.140625" style="1"/>
    <col min="13830" max="13830" width="2.42578125" style="1" customWidth="1"/>
    <col min="13831" max="13831" width="58.140625" style="1" customWidth="1"/>
    <col min="13832" max="13844" width="12.140625" style="1" customWidth="1"/>
    <col min="13845" max="13850" width="11.7109375" style="1" bestFit="1" customWidth="1"/>
    <col min="13851" max="14085" width="9.140625" style="1"/>
    <col min="14086" max="14086" width="2.42578125" style="1" customWidth="1"/>
    <col min="14087" max="14087" width="58.140625" style="1" customWidth="1"/>
    <col min="14088" max="14100" width="12.140625" style="1" customWidth="1"/>
    <col min="14101" max="14106" width="11.7109375" style="1" bestFit="1" customWidth="1"/>
    <col min="14107" max="14341" width="9.140625" style="1"/>
    <col min="14342" max="14342" width="2.42578125" style="1" customWidth="1"/>
    <col min="14343" max="14343" width="58.140625" style="1" customWidth="1"/>
    <col min="14344" max="14356" width="12.140625" style="1" customWidth="1"/>
    <col min="14357" max="14362" width="11.7109375" style="1" bestFit="1" customWidth="1"/>
    <col min="14363" max="14597" width="9.140625" style="1"/>
    <col min="14598" max="14598" width="2.42578125" style="1" customWidth="1"/>
    <col min="14599" max="14599" width="58.140625" style="1" customWidth="1"/>
    <col min="14600" max="14612" width="12.140625" style="1" customWidth="1"/>
    <col min="14613" max="14618" width="11.7109375" style="1" bestFit="1" customWidth="1"/>
    <col min="14619" max="14853" width="9.140625" style="1"/>
    <col min="14854" max="14854" width="2.42578125" style="1" customWidth="1"/>
    <col min="14855" max="14855" width="58.140625" style="1" customWidth="1"/>
    <col min="14856" max="14868" width="12.140625" style="1" customWidth="1"/>
    <col min="14869" max="14874" width="11.7109375" style="1" bestFit="1" customWidth="1"/>
    <col min="14875" max="15109" width="9.140625" style="1"/>
    <col min="15110" max="15110" width="2.42578125" style="1" customWidth="1"/>
    <col min="15111" max="15111" width="58.140625" style="1" customWidth="1"/>
    <col min="15112" max="15124" width="12.140625" style="1" customWidth="1"/>
    <col min="15125" max="15130" width="11.7109375" style="1" bestFit="1" customWidth="1"/>
    <col min="15131" max="15365" width="9.140625" style="1"/>
    <col min="15366" max="15366" width="2.42578125" style="1" customWidth="1"/>
    <col min="15367" max="15367" width="58.140625" style="1" customWidth="1"/>
    <col min="15368" max="15380" width="12.140625" style="1" customWidth="1"/>
    <col min="15381" max="15386" width="11.7109375" style="1" bestFit="1" customWidth="1"/>
    <col min="15387" max="15621" width="9.140625" style="1"/>
    <col min="15622" max="15622" width="2.42578125" style="1" customWidth="1"/>
    <col min="15623" max="15623" width="58.140625" style="1" customWidth="1"/>
    <col min="15624" max="15636" width="12.140625" style="1" customWidth="1"/>
    <col min="15637" max="15642" width="11.7109375" style="1" bestFit="1" customWidth="1"/>
    <col min="15643" max="15877" width="9.140625" style="1"/>
    <col min="15878" max="15878" width="2.42578125" style="1" customWidth="1"/>
    <col min="15879" max="15879" width="58.140625" style="1" customWidth="1"/>
    <col min="15880" max="15892" width="12.140625" style="1" customWidth="1"/>
    <col min="15893" max="15898" width="11.7109375" style="1" bestFit="1" customWidth="1"/>
    <col min="15899" max="16133" width="9.140625" style="1"/>
    <col min="16134" max="16134" width="2.42578125" style="1" customWidth="1"/>
    <col min="16135" max="16135" width="58.140625" style="1" customWidth="1"/>
    <col min="16136" max="16148" width="12.140625" style="1" customWidth="1"/>
    <col min="16149" max="16154" width="11.7109375" style="1" bestFit="1" customWidth="1"/>
    <col min="16155" max="16384" width="9.140625" style="1"/>
  </cols>
  <sheetData>
    <row r="1" spans="2:31" ht="30" customHeight="1" x14ac:dyDescent="0.2">
      <c r="B1" s="446" t="s">
        <v>668</v>
      </c>
      <c r="C1" s="446"/>
      <c r="D1" s="446"/>
      <c r="E1" s="446"/>
      <c r="F1" s="446"/>
      <c r="G1" s="446"/>
      <c r="H1" s="446"/>
      <c r="I1" s="446"/>
      <c r="J1" s="446"/>
      <c r="K1" s="446"/>
      <c r="L1" s="446"/>
      <c r="M1" s="446"/>
      <c r="N1" s="446"/>
      <c r="O1" s="446"/>
      <c r="P1" s="446"/>
      <c r="Q1" s="446"/>
      <c r="R1" s="446"/>
      <c r="S1" s="446"/>
      <c r="T1" s="446"/>
    </row>
    <row r="2" spans="2:31" ht="15" customHeight="1" x14ac:dyDescent="0.2">
      <c r="B2" s="143"/>
      <c r="C2" s="143"/>
      <c r="D2" s="143"/>
      <c r="E2" s="143"/>
      <c r="F2" s="143"/>
      <c r="G2" s="143"/>
      <c r="H2" s="143"/>
      <c r="I2" s="29"/>
      <c r="J2" s="29"/>
      <c r="K2" s="29"/>
      <c r="L2" s="29"/>
      <c r="M2" s="29"/>
      <c r="N2" s="29"/>
      <c r="O2" s="29"/>
      <c r="P2" s="29"/>
      <c r="Q2" s="29"/>
      <c r="R2" s="29"/>
      <c r="S2" s="29"/>
      <c r="T2" s="29" t="s">
        <v>35</v>
      </c>
    </row>
    <row r="3" spans="2:31" s="11" customFormat="1" ht="27" customHeight="1" x14ac:dyDescent="0.2">
      <c r="B3" s="144"/>
      <c r="C3" s="145">
        <v>2006</v>
      </c>
      <c r="D3" s="145">
        <v>2007</v>
      </c>
      <c r="E3" s="145">
        <v>2008</v>
      </c>
      <c r="F3" s="145">
        <v>2009</v>
      </c>
      <c r="G3" s="145">
        <v>2010</v>
      </c>
      <c r="H3" s="145">
        <v>2011</v>
      </c>
      <c r="I3" s="146">
        <v>2012</v>
      </c>
      <c r="J3" s="146">
        <v>2013</v>
      </c>
      <c r="K3" s="146">
        <v>2014</v>
      </c>
      <c r="L3" s="146">
        <v>2015</v>
      </c>
      <c r="M3" s="146">
        <v>2016</v>
      </c>
      <c r="N3" s="146">
        <v>2017</v>
      </c>
      <c r="O3" s="146">
        <v>2018</v>
      </c>
      <c r="P3" s="146">
        <v>2019</v>
      </c>
      <c r="Q3" s="146">
        <v>2020</v>
      </c>
      <c r="R3" s="146">
        <v>2021</v>
      </c>
      <c r="S3" s="146">
        <v>2022</v>
      </c>
      <c r="T3" s="146">
        <v>2023</v>
      </c>
      <c r="U3" s="87"/>
      <c r="V3" s="87"/>
      <c r="W3" s="87"/>
      <c r="X3" s="87"/>
      <c r="Y3" s="87"/>
      <c r="Z3" s="87"/>
      <c r="AA3" s="87"/>
      <c r="AB3" s="87"/>
      <c r="AC3" s="87"/>
      <c r="AD3" s="87"/>
    </row>
    <row r="4" spans="2:31" s="11" customFormat="1" ht="9" customHeight="1" x14ac:dyDescent="0.2">
      <c r="B4" s="147"/>
      <c r="C4" s="147"/>
      <c r="D4" s="147"/>
      <c r="E4" s="147"/>
      <c r="F4" s="17"/>
      <c r="G4" s="17"/>
      <c r="H4" s="17"/>
      <c r="I4" s="17"/>
      <c r="J4" s="17"/>
      <c r="K4" s="17"/>
      <c r="L4" s="17"/>
      <c r="M4" s="17"/>
      <c r="N4" s="17"/>
      <c r="O4" s="17"/>
      <c r="P4" s="17"/>
      <c r="Q4" s="17"/>
      <c r="R4" s="17"/>
      <c r="S4" s="17"/>
      <c r="T4" s="17"/>
      <c r="U4" s="87"/>
      <c r="V4" s="87"/>
      <c r="W4" s="87"/>
      <c r="X4" s="87"/>
      <c r="Y4" s="87"/>
      <c r="Z4" s="87"/>
    </row>
    <row r="5" spans="2:31" s="11" customFormat="1" ht="21" customHeight="1" x14ac:dyDescent="0.2">
      <c r="B5" s="162" t="s">
        <v>62</v>
      </c>
      <c r="C5" s="175">
        <v>609467116</v>
      </c>
      <c r="D5" s="175">
        <v>627344192</v>
      </c>
      <c r="E5" s="175">
        <v>497008001</v>
      </c>
      <c r="F5" s="175">
        <v>436387032</v>
      </c>
      <c r="G5" s="175">
        <v>505249464</v>
      </c>
      <c r="H5" s="175">
        <v>286431491</v>
      </c>
      <c r="I5" s="164">
        <v>349779536</v>
      </c>
      <c r="J5" s="164">
        <v>358258534</v>
      </c>
      <c r="K5" s="164">
        <v>344299602</v>
      </c>
      <c r="L5" s="164">
        <v>252978641</v>
      </c>
      <c r="M5" s="164">
        <v>225872245.71000001</v>
      </c>
      <c r="N5" s="164">
        <v>239666778.73000002</v>
      </c>
      <c r="O5" s="278">
        <v>311394111.06000006</v>
      </c>
      <c r="P5" s="278">
        <v>366042145.72582078</v>
      </c>
      <c r="Q5" s="278">
        <v>358491950.78000009</v>
      </c>
      <c r="R5" s="278">
        <v>464974624.78999996</v>
      </c>
      <c r="S5" s="278">
        <v>563278927.31000006</v>
      </c>
      <c r="T5" s="278">
        <v>656530828.90999985</v>
      </c>
      <c r="U5" s="87"/>
      <c r="V5" s="87"/>
      <c r="W5" s="87"/>
      <c r="X5" s="87"/>
      <c r="Y5" s="87"/>
      <c r="Z5" s="87"/>
      <c r="AA5" s="87"/>
      <c r="AB5" s="87"/>
      <c r="AC5" s="87"/>
      <c r="AD5" s="87"/>
      <c r="AE5" s="87"/>
    </row>
    <row r="6" spans="2:31" s="11" customFormat="1" ht="21" customHeight="1" x14ac:dyDescent="0.2">
      <c r="B6" s="165" t="s">
        <v>188</v>
      </c>
      <c r="C6" s="278">
        <v>296323791</v>
      </c>
      <c r="D6" s="278">
        <v>360463449</v>
      </c>
      <c r="E6" s="278">
        <v>226965422</v>
      </c>
      <c r="F6" s="278">
        <v>154597560</v>
      </c>
      <c r="G6" s="278">
        <v>156548830</v>
      </c>
      <c r="H6" s="278">
        <v>104526254</v>
      </c>
      <c r="I6" s="164">
        <v>86623485</v>
      </c>
      <c r="J6" s="164">
        <v>63355455</v>
      </c>
      <c r="K6" s="164">
        <v>44689738</v>
      </c>
      <c r="L6" s="164">
        <v>48690884</v>
      </c>
      <c r="M6" s="164">
        <v>68109671.11999999</v>
      </c>
      <c r="N6" s="164">
        <v>79570439.980000004</v>
      </c>
      <c r="O6" s="278">
        <v>137293584.47</v>
      </c>
      <c r="P6" s="278">
        <v>194974579.14515159</v>
      </c>
      <c r="Q6" s="278">
        <v>170726605.82000002</v>
      </c>
      <c r="R6" s="278">
        <v>260869790.39000005</v>
      </c>
      <c r="S6" s="278">
        <v>301963455.78000003</v>
      </c>
      <c r="T6" s="278">
        <v>428787077.56999987</v>
      </c>
      <c r="U6" s="87"/>
      <c r="V6" s="87"/>
      <c r="W6" s="87"/>
      <c r="X6" s="87"/>
      <c r="Y6" s="87"/>
      <c r="Z6" s="87"/>
      <c r="AA6" s="87"/>
      <c r="AB6" s="87"/>
      <c r="AC6" s="87"/>
      <c r="AD6" s="87"/>
      <c r="AE6" s="87">
        <v>0</v>
      </c>
    </row>
    <row r="7" spans="2:31" s="11" customFormat="1" ht="21" customHeight="1" x14ac:dyDescent="0.2">
      <c r="B7" s="166" t="s">
        <v>193</v>
      </c>
      <c r="C7" s="278">
        <v>116608339</v>
      </c>
      <c r="D7" s="278">
        <v>227995299</v>
      </c>
      <c r="E7" s="278">
        <v>82480715</v>
      </c>
      <c r="F7" s="278">
        <v>59807420</v>
      </c>
      <c r="G7" s="278">
        <v>69044737</v>
      </c>
      <c r="H7" s="278">
        <v>50236856</v>
      </c>
      <c r="I7" s="164">
        <v>33959729</v>
      </c>
      <c r="J7" s="164">
        <v>16672908</v>
      </c>
      <c r="K7" s="164">
        <v>10055721</v>
      </c>
      <c r="L7" s="164">
        <v>13175040</v>
      </c>
      <c r="M7" s="164">
        <v>15844586.01</v>
      </c>
      <c r="N7" s="164">
        <v>18852297.050000001</v>
      </c>
      <c r="O7" s="278">
        <v>40104560.75</v>
      </c>
      <c r="P7" s="278">
        <v>71420664.697612941</v>
      </c>
      <c r="Q7" s="278">
        <v>84273487.340000004</v>
      </c>
      <c r="R7" s="278">
        <v>128141501.33</v>
      </c>
      <c r="S7" s="278">
        <v>156989085.08999994</v>
      </c>
      <c r="T7" s="278">
        <v>251617497.93000001</v>
      </c>
      <c r="U7" s="87"/>
      <c r="V7" s="87"/>
      <c r="W7" s="87"/>
      <c r="X7" s="87"/>
      <c r="Y7" s="87"/>
      <c r="Z7" s="87"/>
      <c r="AA7" s="87"/>
      <c r="AB7" s="87"/>
      <c r="AC7" s="87"/>
      <c r="AD7" s="87"/>
      <c r="AE7" s="87">
        <v>0</v>
      </c>
    </row>
    <row r="8" spans="2:31" s="11" customFormat="1" ht="21" customHeight="1" x14ac:dyDescent="0.2">
      <c r="B8" s="167" t="s">
        <v>194</v>
      </c>
      <c r="C8" s="279">
        <v>9597410</v>
      </c>
      <c r="D8" s="279">
        <v>13887344</v>
      </c>
      <c r="E8" s="279">
        <v>7127875</v>
      </c>
      <c r="F8" s="279">
        <v>3553554</v>
      </c>
      <c r="G8" s="279">
        <v>11340005</v>
      </c>
      <c r="H8" s="279">
        <v>13155923</v>
      </c>
      <c r="I8" s="168">
        <v>6513495</v>
      </c>
      <c r="J8" s="168">
        <v>5025444</v>
      </c>
      <c r="K8" s="168">
        <v>3559608</v>
      </c>
      <c r="L8" s="168">
        <v>2698874</v>
      </c>
      <c r="M8" s="168">
        <v>3772997.09</v>
      </c>
      <c r="N8" s="168">
        <v>6338784.3999999994</v>
      </c>
      <c r="O8" s="279">
        <v>8274626.3500000006</v>
      </c>
      <c r="P8" s="279" t="s">
        <v>459</v>
      </c>
      <c r="Q8" s="279" t="s">
        <v>459</v>
      </c>
      <c r="R8" s="279">
        <v>28671076.129999999</v>
      </c>
      <c r="S8" s="279" t="s">
        <v>459</v>
      </c>
      <c r="T8" s="279" t="s">
        <v>459</v>
      </c>
      <c r="U8" s="87"/>
      <c r="V8" s="87"/>
      <c r="W8" s="87"/>
      <c r="X8" s="87"/>
      <c r="Y8" s="87"/>
      <c r="Z8" s="87"/>
    </row>
    <row r="9" spans="2:31" s="11" customFormat="1" ht="21" customHeight="1" x14ac:dyDescent="0.2">
      <c r="B9" s="167" t="s">
        <v>195</v>
      </c>
      <c r="C9" s="279">
        <v>57297822</v>
      </c>
      <c r="D9" s="279">
        <v>127187142</v>
      </c>
      <c r="E9" s="279">
        <v>37342116</v>
      </c>
      <c r="F9" s="279">
        <v>28529546</v>
      </c>
      <c r="G9" s="279">
        <v>31372452</v>
      </c>
      <c r="H9" s="279">
        <v>21559169</v>
      </c>
      <c r="I9" s="168">
        <v>22414376</v>
      </c>
      <c r="J9" s="168">
        <v>5249686</v>
      </c>
      <c r="K9" s="168">
        <v>2299989</v>
      </c>
      <c r="L9" s="168">
        <v>2129001</v>
      </c>
      <c r="M9" s="168">
        <v>7990082.290000001</v>
      </c>
      <c r="N9" s="168">
        <v>5851289.8900000006</v>
      </c>
      <c r="O9" s="279">
        <v>11248177.660000004</v>
      </c>
      <c r="P9" s="279" t="s">
        <v>459</v>
      </c>
      <c r="Q9" s="279" t="s">
        <v>459</v>
      </c>
      <c r="R9" s="279">
        <v>61401842.720000006</v>
      </c>
      <c r="S9" s="279" t="s">
        <v>459</v>
      </c>
      <c r="T9" s="279" t="s">
        <v>459</v>
      </c>
      <c r="U9" s="87"/>
      <c r="V9" s="87"/>
      <c r="W9" s="87"/>
      <c r="X9" s="87"/>
      <c r="Y9" s="87"/>
      <c r="Z9" s="87"/>
      <c r="AA9" s="87"/>
    </row>
    <row r="10" spans="2:31" s="11" customFormat="1" ht="21" customHeight="1" x14ac:dyDescent="0.2">
      <c r="B10" s="167" t="s">
        <v>196</v>
      </c>
      <c r="C10" s="279">
        <v>49713107</v>
      </c>
      <c r="D10" s="279">
        <v>86920813</v>
      </c>
      <c r="E10" s="279">
        <v>38010724</v>
      </c>
      <c r="F10" s="279">
        <v>27724320</v>
      </c>
      <c r="G10" s="279">
        <v>26332281</v>
      </c>
      <c r="H10" s="279">
        <v>15521764</v>
      </c>
      <c r="I10" s="168">
        <v>5031858</v>
      </c>
      <c r="J10" s="168">
        <v>6397777</v>
      </c>
      <c r="K10" s="168">
        <v>4196123</v>
      </c>
      <c r="L10" s="168">
        <v>8347165</v>
      </c>
      <c r="M10" s="168">
        <v>4081506.6299999994</v>
      </c>
      <c r="N10" s="168">
        <v>6662222.7600000007</v>
      </c>
      <c r="O10" s="279">
        <v>20581756.740000002</v>
      </c>
      <c r="P10" s="279" t="s">
        <v>459</v>
      </c>
      <c r="Q10" s="279" t="s">
        <v>459</v>
      </c>
      <c r="R10" s="279">
        <v>38068582.479999997</v>
      </c>
      <c r="S10" s="279" t="s">
        <v>459</v>
      </c>
      <c r="T10" s="279" t="s">
        <v>459</v>
      </c>
      <c r="U10" s="87"/>
      <c r="V10" s="87"/>
      <c r="W10" s="87"/>
      <c r="X10" s="87"/>
      <c r="Y10" s="87"/>
      <c r="Z10" s="87"/>
      <c r="AA10" s="87"/>
    </row>
    <row r="11" spans="2:31" s="11" customFormat="1" ht="21" customHeight="1" x14ac:dyDescent="0.2">
      <c r="B11" s="166" t="s">
        <v>197</v>
      </c>
      <c r="C11" s="175">
        <v>179715452</v>
      </c>
      <c r="D11" s="175">
        <v>132468150</v>
      </c>
      <c r="E11" s="175">
        <v>144484707</v>
      </c>
      <c r="F11" s="175">
        <v>94790140</v>
      </c>
      <c r="G11" s="175">
        <v>87504093</v>
      </c>
      <c r="H11" s="175">
        <v>54289398</v>
      </c>
      <c r="I11" s="164">
        <v>52663756</v>
      </c>
      <c r="J11" s="164">
        <v>46682547</v>
      </c>
      <c r="K11" s="164">
        <v>34634017</v>
      </c>
      <c r="L11" s="164">
        <v>35515843</v>
      </c>
      <c r="M11" s="164">
        <v>52265085.110000007</v>
      </c>
      <c r="N11" s="164">
        <v>60718142.93</v>
      </c>
      <c r="O11" s="278">
        <v>97189023.719999999</v>
      </c>
      <c r="P11" s="278">
        <v>123553914.44753857</v>
      </c>
      <c r="Q11" s="278">
        <v>86453118.480000004</v>
      </c>
      <c r="R11" s="278">
        <v>132728289.05999999</v>
      </c>
      <c r="S11" s="278">
        <v>144974370.69000009</v>
      </c>
      <c r="T11" s="278">
        <v>177169579.64000008</v>
      </c>
      <c r="U11" s="87"/>
      <c r="V11" s="87"/>
      <c r="W11" s="87"/>
      <c r="X11" s="87"/>
      <c r="Y11" s="87"/>
      <c r="Z11" s="87"/>
    </row>
    <row r="12" spans="2:31" s="11" customFormat="1" ht="25.5" customHeight="1" x14ac:dyDescent="0.2">
      <c r="B12" s="167" t="s">
        <v>198</v>
      </c>
      <c r="C12" s="171">
        <v>21306985</v>
      </c>
      <c r="D12" s="171">
        <v>14494782</v>
      </c>
      <c r="E12" s="171">
        <v>42154981</v>
      </c>
      <c r="F12" s="171">
        <v>11981589</v>
      </c>
      <c r="G12" s="171">
        <v>5427972</v>
      </c>
      <c r="H12" s="171">
        <v>17691287</v>
      </c>
      <c r="I12" s="168">
        <v>12235714</v>
      </c>
      <c r="J12" s="168">
        <v>21878110</v>
      </c>
      <c r="K12" s="168">
        <v>16470561</v>
      </c>
      <c r="L12" s="168">
        <v>16194975</v>
      </c>
      <c r="M12" s="168">
        <v>23642057.27</v>
      </c>
      <c r="N12" s="168">
        <v>27446066.979999997</v>
      </c>
      <c r="O12" s="279">
        <v>52207606.139999993</v>
      </c>
      <c r="P12" s="279" t="s">
        <v>459</v>
      </c>
      <c r="Q12" s="279" t="s">
        <v>459</v>
      </c>
      <c r="R12" s="279">
        <v>50872658.539999992</v>
      </c>
      <c r="S12" s="279" t="s">
        <v>459</v>
      </c>
      <c r="T12" s="279" t="s">
        <v>459</v>
      </c>
      <c r="U12" s="87"/>
      <c r="V12" s="87"/>
      <c r="W12" s="87"/>
      <c r="X12" s="87"/>
      <c r="Y12" s="87"/>
      <c r="Z12" s="87"/>
      <c r="AA12" s="87"/>
    </row>
    <row r="13" spans="2:31" s="11" customFormat="1" ht="24" customHeight="1" x14ac:dyDescent="0.2">
      <c r="B13" s="167" t="s">
        <v>199</v>
      </c>
      <c r="C13" s="171">
        <v>5403692</v>
      </c>
      <c r="D13" s="171">
        <v>3285618</v>
      </c>
      <c r="E13" s="171">
        <v>5195890</v>
      </c>
      <c r="F13" s="171">
        <v>2527922</v>
      </c>
      <c r="G13" s="171">
        <v>6339642</v>
      </c>
      <c r="H13" s="171">
        <v>479034</v>
      </c>
      <c r="I13" s="168">
        <v>2606235</v>
      </c>
      <c r="J13" s="168">
        <v>792515</v>
      </c>
      <c r="K13" s="168">
        <v>2056715</v>
      </c>
      <c r="L13" s="168">
        <v>2111994</v>
      </c>
      <c r="M13" s="168">
        <v>1210094.95</v>
      </c>
      <c r="N13" s="168">
        <v>1554740.3899999997</v>
      </c>
      <c r="O13" s="279">
        <v>1592809.18</v>
      </c>
      <c r="P13" s="279" t="s">
        <v>459</v>
      </c>
      <c r="Q13" s="279" t="s">
        <v>459</v>
      </c>
      <c r="R13" s="279">
        <v>3737380.47</v>
      </c>
      <c r="S13" s="279" t="s">
        <v>459</v>
      </c>
      <c r="T13" s="279" t="s">
        <v>459</v>
      </c>
      <c r="U13" s="87"/>
      <c r="V13" s="87"/>
      <c r="W13" s="87"/>
      <c r="X13" s="87"/>
      <c r="Y13" s="87"/>
      <c r="Z13" s="87"/>
      <c r="AA13" s="87"/>
    </row>
    <row r="14" spans="2:31" s="11" customFormat="1" ht="21" customHeight="1" x14ac:dyDescent="0.2">
      <c r="B14" s="167" t="s">
        <v>200</v>
      </c>
      <c r="C14" s="171">
        <v>20079219</v>
      </c>
      <c r="D14" s="171">
        <v>24913788</v>
      </c>
      <c r="E14" s="171">
        <v>15870850</v>
      </c>
      <c r="F14" s="171">
        <v>24856773</v>
      </c>
      <c r="G14" s="171">
        <v>25097948</v>
      </c>
      <c r="H14" s="171">
        <v>4601548</v>
      </c>
      <c r="I14" s="168">
        <v>1260784</v>
      </c>
      <c r="J14" s="168">
        <v>3596205</v>
      </c>
      <c r="K14" s="168">
        <v>762370</v>
      </c>
      <c r="L14" s="168">
        <v>1606481</v>
      </c>
      <c r="M14" s="168">
        <v>5868753.8600000003</v>
      </c>
      <c r="N14" s="168">
        <v>2828609.3099999996</v>
      </c>
      <c r="O14" s="279">
        <v>4203914.0200000005</v>
      </c>
      <c r="P14" s="279" t="s">
        <v>459</v>
      </c>
      <c r="Q14" s="279" t="s">
        <v>459</v>
      </c>
      <c r="R14" s="279">
        <v>10705266.980000002</v>
      </c>
      <c r="S14" s="279" t="s">
        <v>459</v>
      </c>
      <c r="T14" s="279" t="s">
        <v>459</v>
      </c>
      <c r="U14" s="87"/>
      <c r="V14" s="87"/>
      <c r="W14" s="87"/>
      <c r="X14" s="87"/>
      <c r="Y14" s="87"/>
      <c r="Z14" s="87"/>
    </row>
    <row r="15" spans="2:31" s="11" customFormat="1" ht="21" customHeight="1" x14ac:dyDescent="0.2">
      <c r="B15" s="167" t="s">
        <v>201</v>
      </c>
      <c r="C15" s="171">
        <v>7280939</v>
      </c>
      <c r="D15" s="171">
        <v>3708914</v>
      </c>
      <c r="E15" s="171">
        <v>298140</v>
      </c>
      <c r="F15" s="171">
        <v>697851</v>
      </c>
      <c r="G15" s="171">
        <v>142936</v>
      </c>
      <c r="H15" s="147">
        <v>0</v>
      </c>
      <c r="I15" s="168">
        <v>188563</v>
      </c>
      <c r="J15" s="168">
        <v>466840</v>
      </c>
      <c r="K15" s="168">
        <v>54509</v>
      </c>
      <c r="L15" s="168">
        <v>33474</v>
      </c>
      <c r="M15" s="168">
        <v>499624.37</v>
      </c>
      <c r="N15" s="168">
        <v>1902187.1800000002</v>
      </c>
      <c r="O15" s="279">
        <v>2044745.9500000002</v>
      </c>
      <c r="P15" s="279" t="s">
        <v>459</v>
      </c>
      <c r="Q15" s="279" t="s">
        <v>459</v>
      </c>
      <c r="R15" s="279">
        <v>1001176.55</v>
      </c>
      <c r="S15" s="279" t="s">
        <v>459</v>
      </c>
      <c r="T15" s="279" t="s">
        <v>459</v>
      </c>
      <c r="U15" s="87"/>
      <c r="V15" s="87"/>
      <c r="W15" s="87"/>
      <c r="X15" s="87"/>
      <c r="Y15" s="87"/>
      <c r="Z15" s="87"/>
      <c r="AA15" s="87"/>
    </row>
    <row r="16" spans="2:31" s="11" customFormat="1" ht="21" customHeight="1" x14ac:dyDescent="0.2">
      <c r="B16" s="167" t="s">
        <v>202</v>
      </c>
      <c r="C16" s="171">
        <v>16011053</v>
      </c>
      <c r="D16" s="171">
        <v>9222282</v>
      </c>
      <c r="E16" s="171">
        <v>7418576</v>
      </c>
      <c r="F16" s="171">
        <v>13962199</v>
      </c>
      <c r="G16" s="171">
        <v>8878508</v>
      </c>
      <c r="H16" s="171">
        <v>1500739</v>
      </c>
      <c r="I16" s="168">
        <v>2516600</v>
      </c>
      <c r="J16" s="168">
        <v>2402653</v>
      </c>
      <c r="K16" s="168">
        <v>2033850</v>
      </c>
      <c r="L16" s="168">
        <v>1424226</v>
      </c>
      <c r="M16" s="168">
        <v>1233269.7300000002</v>
      </c>
      <c r="N16" s="168">
        <v>3856852.5999999996</v>
      </c>
      <c r="O16" s="279">
        <v>4512246.74</v>
      </c>
      <c r="P16" s="279" t="s">
        <v>459</v>
      </c>
      <c r="Q16" s="279" t="s">
        <v>459</v>
      </c>
      <c r="R16" s="279">
        <v>10505274.610000001</v>
      </c>
      <c r="S16" s="279" t="s">
        <v>459</v>
      </c>
      <c r="T16" s="279" t="s">
        <v>459</v>
      </c>
      <c r="U16" s="87"/>
      <c r="V16" s="87"/>
      <c r="W16" s="87"/>
      <c r="X16" s="87"/>
      <c r="Y16" s="87"/>
      <c r="Z16" s="87"/>
      <c r="AA16" s="87"/>
    </row>
    <row r="17" spans="2:27" s="11" customFormat="1" ht="21" customHeight="1" x14ac:dyDescent="0.2">
      <c r="B17" s="167" t="s">
        <v>203</v>
      </c>
      <c r="C17" s="171">
        <v>53560374</v>
      </c>
      <c r="D17" s="171">
        <v>43709752</v>
      </c>
      <c r="E17" s="171">
        <v>52703435</v>
      </c>
      <c r="F17" s="171">
        <v>29887388</v>
      </c>
      <c r="G17" s="171">
        <v>31111059</v>
      </c>
      <c r="H17" s="171">
        <v>26490309</v>
      </c>
      <c r="I17" s="168">
        <v>30898922</v>
      </c>
      <c r="J17" s="168">
        <v>14066362</v>
      </c>
      <c r="K17" s="168">
        <v>5665624</v>
      </c>
      <c r="L17" s="168">
        <v>8344735</v>
      </c>
      <c r="M17" s="168">
        <v>12671867.100000001</v>
      </c>
      <c r="N17" s="168">
        <v>13942963.550000001</v>
      </c>
      <c r="O17" s="279">
        <v>13938053.899999999</v>
      </c>
      <c r="P17" s="279" t="s">
        <v>459</v>
      </c>
      <c r="Q17" s="279" t="s">
        <v>459</v>
      </c>
      <c r="R17" s="279">
        <v>18222607.700000003</v>
      </c>
      <c r="S17" s="279" t="s">
        <v>459</v>
      </c>
      <c r="T17" s="279" t="s">
        <v>459</v>
      </c>
      <c r="U17" s="87"/>
      <c r="V17" s="87"/>
      <c r="W17" s="87"/>
      <c r="X17" s="87"/>
      <c r="Y17" s="87"/>
      <c r="Z17" s="87"/>
      <c r="AA17" s="87"/>
    </row>
    <row r="18" spans="2:27" s="11" customFormat="1" ht="21" customHeight="1" x14ac:dyDescent="0.2">
      <c r="B18" s="167" t="s">
        <v>204</v>
      </c>
      <c r="C18" s="171">
        <v>56073190</v>
      </c>
      <c r="D18" s="171">
        <v>33133015</v>
      </c>
      <c r="E18" s="171">
        <v>20842835</v>
      </c>
      <c r="F18" s="171">
        <v>10876417</v>
      </c>
      <c r="G18" s="171">
        <v>10506027</v>
      </c>
      <c r="H18" s="171">
        <v>3526481</v>
      </c>
      <c r="I18" s="168">
        <v>2956938</v>
      </c>
      <c r="J18" s="168">
        <v>3479862</v>
      </c>
      <c r="K18" s="168">
        <v>7590389</v>
      </c>
      <c r="L18" s="168">
        <v>5799958</v>
      </c>
      <c r="M18" s="168">
        <v>7139417.8300000001</v>
      </c>
      <c r="N18" s="168">
        <v>9186722.9200000018</v>
      </c>
      <c r="O18" s="279">
        <v>18689647.790000003</v>
      </c>
      <c r="P18" s="279" t="s">
        <v>459</v>
      </c>
      <c r="Q18" s="279" t="s">
        <v>459</v>
      </c>
      <c r="R18" s="279">
        <v>37683924.210000001</v>
      </c>
      <c r="S18" s="279" t="s">
        <v>459</v>
      </c>
      <c r="T18" s="279" t="s">
        <v>459</v>
      </c>
      <c r="U18" s="87"/>
      <c r="V18" s="87"/>
      <c r="W18" s="87"/>
      <c r="X18" s="87"/>
      <c r="Y18" s="87"/>
      <c r="Z18" s="87"/>
      <c r="AA18" s="87"/>
    </row>
    <row r="19" spans="2:27" s="11" customFormat="1" ht="21" customHeight="1" x14ac:dyDescent="0.2">
      <c r="B19" s="165" t="s">
        <v>205</v>
      </c>
      <c r="C19" s="278">
        <v>313143325</v>
      </c>
      <c r="D19" s="278">
        <v>266880743</v>
      </c>
      <c r="E19" s="278">
        <v>270042579</v>
      </c>
      <c r="F19" s="278">
        <v>281789472</v>
      </c>
      <c r="G19" s="278">
        <v>348700634</v>
      </c>
      <c r="H19" s="278">
        <v>181905238</v>
      </c>
      <c r="I19" s="164">
        <v>263156051</v>
      </c>
      <c r="J19" s="164">
        <v>294903079</v>
      </c>
      <c r="K19" s="164">
        <v>299609864</v>
      </c>
      <c r="L19" s="164">
        <v>204287757</v>
      </c>
      <c r="M19" s="164">
        <v>157762574.56</v>
      </c>
      <c r="N19" s="164">
        <v>160096338.75000003</v>
      </c>
      <c r="O19" s="278">
        <v>174100526.59</v>
      </c>
      <c r="P19" s="278">
        <v>171067566.58066916</v>
      </c>
      <c r="Q19" s="278">
        <v>187765344.95999992</v>
      </c>
      <c r="R19" s="278">
        <v>204104834.39999998</v>
      </c>
      <c r="S19" s="278">
        <v>261315471.53</v>
      </c>
      <c r="T19" s="278">
        <v>227743751.33999997</v>
      </c>
      <c r="U19" s="87"/>
      <c r="V19" s="87"/>
      <c r="W19" s="87"/>
      <c r="X19" s="87"/>
      <c r="Y19" s="87"/>
      <c r="Z19" s="87"/>
      <c r="AA19" s="87"/>
    </row>
    <row r="20" spans="2:27" s="11" customFormat="1" ht="21" customHeight="1" x14ac:dyDescent="0.2">
      <c r="B20" s="166" t="s">
        <v>206</v>
      </c>
      <c r="C20" s="175">
        <v>155609573</v>
      </c>
      <c r="D20" s="175">
        <v>144274228</v>
      </c>
      <c r="E20" s="175">
        <v>199790008</v>
      </c>
      <c r="F20" s="175">
        <v>236529893</v>
      </c>
      <c r="G20" s="175">
        <v>266193093</v>
      </c>
      <c r="H20" s="175">
        <v>109716364</v>
      </c>
      <c r="I20" s="164">
        <v>216366762</v>
      </c>
      <c r="J20" s="164">
        <v>259025674</v>
      </c>
      <c r="K20" s="164">
        <v>266302362</v>
      </c>
      <c r="L20" s="164">
        <v>156014879</v>
      </c>
      <c r="M20" s="164">
        <v>121974966.11</v>
      </c>
      <c r="N20" s="164">
        <v>132378787.38</v>
      </c>
      <c r="O20" s="278">
        <v>127883235.80000001</v>
      </c>
      <c r="P20" s="278">
        <v>109805673.07200739</v>
      </c>
      <c r="Q20" s="278">
        <v>110913283.06999995</v>
      </c>
      <c r="R20" s="278">
        <v>144200542.72</v>
      </c>
      <c r="S20" s="278">
        <v>172048395.28999996</v>
      </c>
      <c r="T20" s="278">
        <v>135669158.25000006</v>
      </c>
      <c r="U20" s="87"/>
      <c r="V20" s="87"/>
      <c r="W20" s="87"/>
      <c r="X20" s="87"/>
      <c r="Y20" s="87"/>
      <c r="Z20" s="87"/>
      <c r="AA20" s="87"/>
    </row>
    <row r="21" spans="2:27" s="11" customFormat="1" ht="21" customHeight="1" x14ac:dyDescent="0.2">
      <c r="B21" s="167" t="s">
        <v>207</v>
      </c>
      <c r="C21" s="171">
        <v>120148410</v>
      </c>
      <c r="D21" s="171">
        <v>115689787</v>
      </c>
      <c r="E21" s="171">
        <v>145339598</v>
      </c>
      <c r="F21" s="171">
        <v>225543113</v>
      </c>
      <c r="G21" s="171">
        <v>193210791</v>
      </c>
      <c r="H21" s="171">
        <v>36470494</v>
      </c>
      <c r="I21" s="168">
        <v>48880037</v>
      </c>
      <c r="J21" s="168">
        <v>211385643</v>
      </c>
      <c r="K21" s="168">
        <v>192091484</v>
      </c>
      <c r="L21" s="168">
        <v>112383825</v>
      </c>
      <c r="M21" s="168">
        <v>102668440.12</v>
      </c>
      <c r="N21" s="168">
        <v>105990353.03999999</v>
      </c>
      <c r="O21" s="279">
        <v>100934705.06000003</v>
      </c>
      <c r="P21" s="279" t="s">
        <v>459</v>
      </c>
      <c r="Q21" s="279" t="s">
        <v>459</v>
      </c>
      <c r="R21" s="279">
        <v>118085451.81999999</v>
      </c>
      <c r="S21" s="279" t="s">
        <v>459</v>
      </c>
      <c r="T21" s="279" t="s">
        <v>459</v>
      </c>
      <c r="U21" s="87"/>
      <c r="V21" s="87"/>
      <c r="W21" s="87"/>
      <c r="X21" s="87"/>
      <c r="Y21" s="87"/>
      <c r="Z21" s="87"/>
      <c r="AA21" s="87"/>
    </row>
    <row r="22" spans="2:27" s="11" customFormat="1" ht="21" customHeight="1" x14ac:dyDescent="0.2">
      <c r="B22" s="167" t="s">
        <v>208</v>
      </c>
      <c r="C22" s="170">
        <v>0</v>
      </c>
      <c r="D22" s="171">
        <v>1043681</v>
      </c>
      <c r="E22" s="170">
        <v>0</v>
      </c>
      <c r="F22" s="170">
        <v>0</v>
      </c>
      <c r="G22" s="171">
        <v>338444</v>
      </c>
      <c r="H22" s="171">
        <v>329109</v>
      </c>
      <c r="I22" s="168">
        <v>7959</v>
      </c>
      <c r="J22" s="170">
        <v>0</v>
      </c>
      <c r="K22" s="171">
        <v>78357</v>
      </c>
      <c r="L22" s="171">
        <v>1466305</v>
      </c>
      <c r="M22" s="171">
        <v>828076.57</v>
      </c>
      <c r="N22" s="171">
        <v>131216.12</v>
      </c>
      <c r="O22" s="171">
        <v>21494.29</v>
      </c>
      <c r="P22" s="279" t="s">
        <v>459</v>
      </c>
      <c r="Q22" s="279" t="s">
        <v>459</v>
      </c>
      <c r="R22" s="279">
        <v>298348</v>
      </c>
      <c r="S22" s="279" t="s">
        <v>459</v>
      </c>
      <c r="T22" s="279" t="s">
        <v>459</v>
      </c>
      <c r="U22" s="87"/>
      <c r="V22" s="87"/>
      <c r="W22" s="87"/>
      <c r="X22" s="87"/>
      <c r="Y22" s="87"/>
      <c r="Z22" s="87"/>
      <c r="AA22" s="87"/>
    </row>
    <row r="23" spans="2:27" s="11" customFormat="1" ht="21" customHeight="1" x14ac:dyDescent="0.2">
      <c r="B23" s="167" t="s">
        <v>209</v>
      </c>
      <c r="C23" s="171">
        <v>3495913</v>
      </c>
      <c r="D23" s="171">
        <v>9573215</v>
      </c>
      <c r="E23" s="171">
        <v>42439658</v>
      </c>
      <c r="F23" s="171">
        <v>992796</v>
      </c>
      <c r="G23" s="171">
        <v>48137211</v>
      </c>
      <c r="H23" s="171">
        <v>61574831</v>
      </c>
      <c r="I23" s="168">
        <v>3089065</v>
      </c>
      <c r="J23" s="172">
        <v>11244840</v>
      </c>
      <c r="K23" s="172">
        <v>23886356</v>
      </c>
      <c r="L23" s="172">
        <v>33154133</v>
      </c>
      <c r="M23" s="172">
        <v>4212294.1100000003</v>
      </c>
      <c r="N23" s="172">
        <v>11519658.859999999</v>
      </c>
      <c r="O23" s="279">
        <v>2381871.77</v>
      </c>
      <c r="P23" s="279" t="s">
        <v>459</v>
      </c>
      <c r="Q23" s="279" t="s">
        <v>459</v>
      </c>
      <c r="R23" s="279">
        <v>69445.819999999992</v>
      </c>
      <c r="S23" s="279" t="s">
        <v>459</v>
      </c>
      <c r="T23" s="279" t="s">
        <v>459</v>
      </c>
      <c r="U23" s="87"/>
      <c r="V23" s="87"/>
      <c r="W23" s="87"/>
      <c r="X23" s="87"/>
      <c r="Y23" s="87"/>
      <c r="Z23" s="87"/>
      <c r="AA23" s="87"/>
    </row>
    <row r="24" spans="2:27" s="11" customFormat="1" ht="21" customHeight="1" x14ac:dyDescent="0.2">
      <c r="B24" s="167" t="s">
        <v>210</v>
      </c>
      <c r="C24" s="171">
        <v>31965250</v>
      </c>
      <c r="D24" s="171">
        <v>17967545</v>
      </c>
      <c r="E24" s="171">
        <v>11806602</v>
      </c>
      <c r="F24" s="171">
        <v>9993984</v>
      </c>
      <c r="G24" s="171">
        <v>24506647</v>
      </c>
      <c r="H24" s="171">
        <v>11341930</v>
      </c>
      <c r="I24" s="168">
        <v>164389701</v>
      </c>
      <c r="J24" s="172">
        <v>36395191</v>
      </c>
      <c r="K24" s="172">
        <v>50246165</v>
      </c>
      <c r="L24" s="172">
        <v>8957562</v>
      </c>
      <c r="M24" s="172">
        <v>14266155.309999997</v>
      </c>
      <c r="N24" s="172">
        <v>14737559.359999999</v>
      </c>
      <c r="O24" s="279">
        <v>24545164.68</v>
      </c>
      <c r="P24" s="279" t="s">
        <v>459</v>
      </c>
      <c r="Q24" s="279" t="s">
        <v>459</v>
      </c>
      <c r="R24" s="279">
        <v>10822331.74</v>
      </c>
      <c r="S24" s="279" t="s">
        <v>459</v>
      </c>
      <c r="T24" s="279" t="s">
        <v>459</v>
      </c>
      <c r="U24" s="87"/>
      <c r="V24" s="87"/>
      <c r="W24" s="87"/>
      <c r="X24" s="87"/>
      <c r="Y24" s="87"/>
      <c r="Z24" s="87"/>
      <c r="AA24" s="87"/>
    </row>
    <row r="25" spans="2:27" s="11" customFormat="1" ht="21" customHeight="1" x14ac:dyDescent="0.2">
      <c r="B25" s="167" t="s">
        <v>211</v>
      </c>
      <c r="C25" s="170">
        <v>0</v>
      </c>
      <c r="D25" s="170">
        <v>0</v>
      </c>
      <c r="E25" s="171">
        <v>204150</v>
      </c>
      <c r="F25" s="170">
        <v>0</v>
      </c>
      <c r="G25" s="170">
        <v>0</v>
      </c>
      <c r="H25" s="170">
        <v>0</v>
      </c>
      <c r="I25" s="170">
        <v>0</v>
      </c>
      <c r="J25" s="170">
        <v>0</v>
      </c>
      <c r="K25" s="170">
        <v>0</v>
      </c>
      <c r="L25" s="171">
        <v>53054</v>
      </c>
      <c r="M25" s="170">
        <v>0</v>
      </c>
      <c r="N25" s="170">
        <v>0</v>
      </c>
      <c r="O25" s="170">
        <v>0</v>
      </c>
      <c r="P25" s="279" t="s">
        <v>459</v>
      </c>
      <c r="Q25" s="279" t="s">
        <v>459</v>
      </c>
      <c r="R25" s="279">
        <v>14924965.339999998</v>
      </c>
      <c r="S25" s="279" t="s">
        <v>459</v>
      </c>
      <c r="T25" s="279" t="s">
        <v>459</v>
      </c>
      <c r="U25" s="87"/>
      <c r="V25" s="87"/>
      <c r="W25" s="87"/>
      <c r="X25" s="87"/>
      <c r="Y25" s="87"/>
      <c r="Z25" s="87"/>
      <c r="AA25" s="87"/>
    </row>
    <row r="26" spans="2:27" s="11" customFormat="1" ht="21" customHeight="1" x14ac:dyDescent="0.2">
      <c r="B26" s="166" t="s">
        <v>212</v>
      </c>
      <c r="C26" s="175">
        <v>9219587</v>
      </c>
      <c r="D26" s="175">
        <v>8686911</v>
      </c>
      <c r="E26" s="175">
        <v>7476203</v>
      </c>
      <c r="F26" s="175">
        <v>7880815</v>
      </c>
      <c r="G26" s="175">
        <v>7096247</v>
      </c>
      <c r="H26" s="175">
        <v>6939060</v>
      </c>
      <c r="I26" s="164">
        <v>10970321</v>
      </c>
      <c r="J26" s="173">
        <v>4474075</v>
      </c>
      <c r="K26" s="173">
        <v>4970535</v>
      </c>
      <c r="L26" s="173">
        <v>12238118</v>
      </c>
      <c r="M26" s="173">
        <v>2721336.76</v>
      </c>
      <c r="N26" s="173">
        <v>6561348.4499999993</v>
      </c>
      <c r="O26" s="278">
        <v>7786324.2700000005</v>
      </c>
      <c r="P26" s="278">
        <v>13022539.052860813</v>
      </c>
      <c r="Q26" s="278">
        <v>35093546.390000001</v>
      </c>
      <c r="R26" s="278">
        <v>30498568.02</v>
      </c>
      <c r="S26" s="278">
        <v>11612834.270000005</v>
      </c>
      <c r="T26" s="278">
        <v>27186924.979999986</v>
      </c>
      <c r="U26" s="87"/>
      <c r="V26" s="87"/>
      <c r="W26" s="87"/>
      <c r="X26" s="87"/>
      <c r="Y26" s="87"/>
      <c r="Z26" s="87"/>
      <c r="AA26" s="87"/>
    </row>
    <row r="27" spans="2:27" s="11" customFormat="1" ht="21" customHeight="1" x14ac:dyDescent="0.2">
      <c r="B27" s="167" t="s">
        <v>213</v>
      </c>
      <c r="C27" s="171">
        <v>2297008</v>
      </c>
      <c r="D27" s="171">
        <v>7333991</v>
      </c>
      <c r="E27" s="171">
        <v>3757535</v>
      </c>
      <c r="F27" s="171">
        <v>2030994</v>
      </c>
      <c r="G27" s="171">
        <v>3534442</v>
      </c>
      <c r="H27" s="171">
        <v>5985753</v>
      </c>
      <c r="I27" s="168">
        <v>5194166</v>
      </c>
      <c r="J27" s="172">
        <v>1407787</v>
      </c>
      <c r="K27" s="172">
        <v>2786600</v>
      </c>
      <c r="L27" s="172">
        <v>8400750</v>
      </c>
      <c r="M27" s="172">
        <v>1580540.2900000003</v>
      </c>
      <c r="N27" s="172">
        <v>5108370.6499999994</v>
      </c>
      <c r="O27" s="279">
        <v>996521.31</v>
      </c>
      <c r="P27" s="279" t="s">
        <v>459</v>
      </c>
      <c r="Q27" s="279" t="s">
        <v>459</v>
      </c>
      <c r="R27" s="279">
        <v>22195667.710000005</v>
      </c>
      <c r="S27" s="279" t="s">
        <v>459</v>
      </c>
      <c r="T27" s="279" t="s">
        <v>459</v>
      </c>
      <c r="U27" s="87"/>
      <c r="V27" s="87"/>
      <c r="W27" s="87"/>
      <c r="X27" s="87"/>
      <c r="Y27" s="87"/>
      <c r="Z27" s="87"/>
      <c r="AA27" s="87"/>
    </row>
    <row r="28" spans="2:27" s="11" customFormat="1" ht="21" customHeight="1" x14ac:dyDescent="0.2">
      <c r="B28" s="167" t="s">
        <v>214</v>
      </c>
      <c r="C28" s="171">
        <v>6922579</v>
      </c>
      <c r="D28" s="171">
        <v>1352920</v>
      </c>
      <c r="E28" s="171">
        <v>3718668</v>
      </c>
      <c r="F28" s="171">
        <v>5849821</v>
      </c>
      <c r="G28" s="171">
        <v>3561805</v>
      </c>
      <c r="H28" s="171">
        <v>953307</v>
      </c>
      <c r="I28" s="168">
        <v>5776155</v>
      </c>
      <c r="J28" s="172">
        <v>3066288</v>
      </c>
      <c r="K28" s="172">
        <v>2183935</v>
      </c>
      <c r="L28" s="172">
        <v>3837368</v>
      </c>
      <c r="M28" s="172">
        <v>1140796.47</v>
      </c>
      <c r="N28" s="172">
        <v>1452977.8000000003</v>
      </c>
      <c r="O28" s="279">
        <v>6789802.96</v>
      </c>
      <c r="P28" s="279" t="s">
        <v>459</v>
      </c>
      <c r="Q28" s="279" t="s">
        <v>459</v>
      </c>
      <c r="R28" s="279">
        <v>8302900.3100000005</v>
      </c>
      <c r="S28" s="279" t="s">
        <v>459</v>
      </c>
      <c r="T28" s="279" t="s">
        <v>459</v>
      </c>
      <c r="U28" s="87"/>
      <c r="V28" s="87"/>
      <c r="W28" s="87"/>
      <c r="X28" s="87"/>
      <c r="Y28" s="87"/>
      <c r="Z28" s="87"/>
      <c r="AA28" s="87"/>
    </row>
    <row r="29" spans="2:27" s="11" customFormat="1" ht="21" customHeight="1" x14ac:dyDescent="0.2">
      <c r="B29" s="166" t="s">
        <v>215</v>
      </c>
      <c r="C29" s="175">
        <v>2620592</v>
      </c>
      <c r="D29" s="175">
        <v>1190562</v>
      </c>
      <c r="E29" s="175">
        <v>1043266</v>
      </c>
      <c r="F29" s="175">
        <v>1523600</v>
      </c>
      <c r="G29" s="175">
        <v>1278604</v>
      </c>
      <c r="H29" s="175">
        <v>1224149</v>
      </c>
      <c r="I29" s="164">
        <v>647129</v>
      </c>
      <c r="J29" s="173">
        <v>397242</v>
      </c>
      <c r="K29" s="173">
        <v>816738</v>
      </c>
      <c r="L29" s="173">
        <v>2375962</v>
      </c>
      <c r="M29" s="173">
        <v>386723.73</v>
      </c>
      <c r="N29" s="173">
        <v>4826840.16</v>
      </c>
      <c r="O29" s="278">
        <v>1886774.3699999996</v>
      </c>
      <c r="P29" s="278">
        <v>2667976.27</v>
      </c>
      <c r="Q29" s="278">
        <v>3906932.6500000008</v>
      </c>
      <c r="R29" s="278">
        <v>4390557.4700000007</v>
      </c>
      <c r="S29" s="278">
        <v>9857636.7200000025</v>
      </c>
      <c r="T29" s="278">
        <v>11729829.93</v>
      </c>
      <c r="U29" s="87"/>
      <c r="V29" s="87"/>
      <c r="W29" s="87"/>
      <c r="X29" s="87"/>
      <c r="Y29" s="87"/>
      <c r="Z29" s="87"/>
      <c r="AA29" s="87"/>
    </row>
    <row r="30" spans="2:27" s="11" customFormat="1" ht="21" customHeight="1" x14ac:dyDescent="0.2">
      <c r="B30" s="166" t="s">
        <v>216</v>
      </c>
      <c r="C30" s="175">
        <v>145693573</v>
      </c>
      <c r="D30" s="175">
        <v>112729042</v>
      </c>
      <c r="E30" s="175">
        <v>61733102</v>
      </c>
      <c r="F30" s="175">
        <v>35855164</v>
      </c>
      <c r="G30" s="175">
        <v>74132690</v>
      </c>
      <c r="H30" s="175">
        <v>64025665</v>
      </c>
      <c r="I30" s="164">
        <v>35171839</v>
      </c>
      <c r="J30" s="164">
        <v>31006088</v>
      </c>
      <c r="K30" s="164">
        <f>SUM(K31:K32)</f>
        <v>27520229</v>
      </c>
      <c r="L30" s="164">
        <v>33658798</v>
      </c>
      <c r="M30" s="164">
        <v>32679547.960000005</v>
      </c>
      <c r="N30" s="164">
        <v>16329362.760000002</v>
      </c>
      <c r="O30" s="278">
        <v>36544192.149999991</v>
      </c>
      <c r="P30" s="278">
        <v>45571378.185800947</v>
      </c>
      <c r="Q30" s="278">
        <v>37851582.849999987</v>
      </c>
      <c r="R30" s="278">
        <v>25015166.190000001</v>
      </c>
      <c r="S30" s="278">
        <v>67796605.25</v>
      </c>
      <c r="T30" s="278">
        <v>53157838.180000015</v>
      </c>
      <c r="U30" s="87"/>
      <c r="V30" s="87"/>
      <c r="W30" s="87"/>
      <c r="X30" s="87"/>
      <c r="Y30" s="87"/>
      <c r="Z30" s="87"/>
      <c r="AA30" s="87"/>
    </row>
    <row r="31" spans="2:27" s="11" customFormat="1" ht="21" customHeight="1" x14ac:dyDescent="0.2">
      <c r="B31" s="167" t="s">
        <v>217</v>
      </c>
      <c r="C31" s="171">
        <v>59480481</v>
      </c>
      <c r="D31" s="171">
        <v>51330955</v>
      </c>
      <c r="E31" s="171">
        <v>27953982</v>
      </c>
      <c r="F31" s="171">
        <v>12355252</v>
      </c>
      <c r="G31" s="171">
        <v>11287419</v>
      </c>
      <c r="H31" s="171">
        <v>4814599</v>
      </c>
      <c r="I31" s="168">
        <v>14936933</v>
      </c>
      <c r="J31" s="168">
        <v>11090084</v>
      </c>
      <c r="K31" s="168">
        <v>6806403</v>
      </c>
      <c r="L31" s="168">
        <v>9203608</v>
      </c>
      <c r="M31" s="168">
        <v>7962775.9600000009</v>
      </c>
      <c r="N31" s="168">
        <v>2083098.93</v>
      </c>
      <c r="O31" s="279">
        <v>5801101.6599999992</v>
      </c>
      <c r="P31" s="279" t="s">
        <v>459</v>
      </c>
      <c r="Q31" s="279" t="s">
        <v>459</v>
      </c>
      <c r="R31" s="279">
        <v>1518673.6099999999</v>
      </c>
      <c r="S31" s="279" t="s">
        <v>459</v>
      </c>
      <c r="T31" s="279" t="s">
        <v>459</v>
      </c>
      <c r="U31" s="87"/>
      <c r="V31" s="87"/>
      <c r="W31" s="87"/>
      <c r="X31" s="87"/>
      <c r="Y31" s="87"/>
      <c r="Z31" s="87"/>
      <c r="AA31" s="87"/>
    </row>
    <row r="32" spans="2:27" s="11" customFormat="1" ht="21" customHeight="1" x14ac:dyDescent="0.2">
      <c r="B32" s="167" t="s">
        <v>218</v>
      </c>
      <c r="C32" s="171">
        <v>86213092</v>
      </c>
      <c r="D32" s="171">
        <v>61398087</v>
      </c>
      <c r="E32" s="171">
        <v>33779120</v>
      </c>
      <c r="F32" s="171">
        <v>23499912</v>
      </c>
      <c r="G32" s="171">
        <v>62845271</v>
      </c>
      <c r="H32" s="171">
        <v>59211065</v>
      </c>
      <c r="I32" s="168">
        <v>20234906</v>
      </c>
      <c r="J32" s="168">
        <v>19916004</v>
      </c>
      <c r="K32" s="168">
        <v>20713826</v>
      </c>
      <c r="L32" s="168">
        <v>24455190</v>
      </c>
      <c r="M32" s="168">
        <v>24716772</v>
      </c>
      <c r="N32" s="168">
        <v>14246263.830000002</v>
      </c>
      <c r="O32" s="279">
        <v>30743090.490000002</v>
      </c>
      <c r="P32" s="279" t="s">
        <v>459</v>
      </c>
      <c r="Q32" s="279" t="s">
        <v>459</v>
      </c>
      <c r="R32" s="279">
        <v>23496492.579999994</v>
      </c>
      <c r="S32" s="279" t="s">
        <v>459</v>
      </c>
      <c r="T32" s="279" t="s">
        <v>459</v>
      </c>
      <c r="U32" s="87"/>
      <c r="V32" s="87"/>
      <c r="W32" s="87"/>
      <c r="X32" s="87"/>
      <c r="Y32" s="87"/>
      <c r="Z32" s="87"/>
      <c r="AA32" s="87"/>
    </row>
    <row r="33" spans="1:23" s="11" customFormat="1" ht="9" customHeight="1" x14ac:dyDescent="0.2">
      <c r="B33" s="174"/>
      <c r="C33" s="175"/>
      <c r="D33" s="175"/>
      <c r="E33" s="175"/>
      <c r="F33" s="175"/>
      <c r="G33" s="175"/>
      <c r="H33" s="175"/>
      <c r="I33" s="175"/>
      <c r="J33" s="175"/>
      <c r="K33" s="175"/>
      <c r="L33" s="175"/>
      <c r="M33" s="175"/>
      <c r="N33" s="175"/>
      <c r="O33" s="175"/>
      <c r="P33" s="175"/>
      <c r="Q33" s="175"/>
      <c r="R33" s="175"/>
      <c r="S33" s="175"/>
      <c r="T33" s="175"/>
    </row>
    <row r="34" spans="1:23" s="11" customFormat="1" ht="3" customHeight="1" x14ac:dyDescent="0.2">
      <c r="B34" s="154"/>
      <c r="C34" s="154"/>
      <c r="D34" s="154"/>
      <c r="E34" s="154"/>
      <c r="F34" s="154"/>
      <c r="G34" s="154"/>
      <c r="H34" s="154"/>
      <c r="I34" s="154"/>
      <c r="J34" s="154"/>
      <c r="K34" s="154"/>
      <c r="L34" s="154"/>
      <c r="M34" s="154"/>
      <c r="N34" s="154"/>
      <c r="O34" s="154"/>
      <c r="P34" s="154"/>
      <c r="Q34" s="154"/>
      <c r="R34" s="154"/>
      <c r="S34" s="154"/>
      <c r="T34" s="154"/>
    </row>
    <row r="35" spans="1:23" ht="9" customHeight="1" x14ac:dyDescent="0.2">
      <c r="B35" s="155"/>
      <c r="C35" s="176"/>
      <c r="D35" s="176"/>
      <c r="E35" s="176"/>
      <c r="F35" s="176"/>
      <c r="G35" s="176"/>
      <c r="H35" s="176"/>
      <c r="I35" s="176"/>
      <c r="J35" s="176"/>
      <c r="K35" s="176"/>
      <c r="L35" s="176"/>
      <c r="M35" s="176"/>
      <c r="N35" s="176"/>
      <c r="O35" s="176"/>
      <c r="P35" s="176"/>
      <c r="Q35" s="176"/>
      <c r="R35" s="176"/>
      <c r="S35" s="176"/>
      <c r="T35" s="176"/>
    </row>
    <row r="36" spans="1:23" s="32" customFormat="1" ht="13.5" customHeight="1" x14ac:dyDescent="0.15">
      <c r="B36" s="475" t="s">
        <v>183</v>
      </c>
      <c r="C36" s="475"/>
      <c r="D36" s="475"/>
      <c r="E36" s="475"/>
      <c r="F36" s="475"/>
      <c r="G36" s="475"/>
      <c r="H36" s="475"/>
      <c r="I36" s="475"/>
      <c r="J36" s="475"/>
      <c r="K36" s="475"/>
      <c r="L36" s="475"/>
      <c r="M36" s="475"/>
      <c r="N36" s="475"/>
      <c r="O36" s="475"/>
      <c r="P36" s="475"/>
      <c r="Q36" s="475"/>
      <c r="R36" s="475"/>
      <c r="S36" s="475"/>
      <c r="T36" s="475"/>
    </row>
    <row r="37" spans="1:23" s="156" customFormat="1" ht="13.5" customHeight="1" x14ac:dyDescent="0.15">
      <c r="B37" s="449" t="s">
        <v>17</v>
      </c>
      <c r="C37" s="449"/>
      <c r="D37" s="449"/>
      <c r="E37" s="449"/>
      <c r="F37" s="449"/>
      <c r="G37" s="449"/>
      <c r="H37" s="449"/>
      <c r="I37" s="449"/>
      <c r="J37" s="449"/>
      <c r="K37" s="449"/>
      <c r="L37" s="449"/>
      <c r="M37" s="449"/>
      <c r="N37" s="449"/>
      <c r="O37" s="449"/>
      <c r="P37" s="449"/>
      <c r="Q37" s="449"/>
      <c r="R37" s="449"/>
      <c r="S37" s="449"/>
      <c r="T37" s="449"/>
    </row>
    <row r="38" spans="1:23" s="32" customFormat="1" ht="5.25" customHeight="1" x14ac:dyDescent="0.15">
      <c r="B38" s="97"/>
      <c r="C38" s="97"/>
      <c r="D38" s="97"/>
      <c r="E38" s="97"/>
      <c r="F38" s="97"/>
      <c r="G38" s="97"/>
      <c r="H38" s="97"/>
      <c r="I38" s="97"/>
      <c r="J38" s="97"/>
      <c r="K38" s="97"/>
      <c r="L38" s="97"/>
      <c r="M38" s="97"/>
      <c r="N38" s="97"/>
      <c r="O38" s="97"/>
      <c r="P38" s="97"/>
      <c r="Q38" s="97"/>
      <c r="R38" s="97"/>
      <c r="S38" s="97"/>
      <c r="T38" s="97"/>
    </row>
    <row r="39" spans="1:23" s="32" customFormat="1" ht="13.5" customHeight="1" x14ac:dyDescent="0.15">
      <c r="B39" s="475" t="s">
        <v>13</v>
      </c>
      <c r="C39" s="475"/>
      <c r="D39" s="475"/>
      <c r="E39" s="475"/>
      <c r="F39" s="475"/>
      <c r="G39" s="475"/>
      <c r="H39" s="475"/>
      <c r="I39" s="475"/>
      <c r="J39" s="475"/>
      <c r="K39" s="475"/>
      <c r="L39" s="475"/>
      <c r="M39" s="475"/>
      <c r="N39" s="475"/>
      <c r="O39" s="475"/>
      <c r="P39" s="475"/>
      <c r="Q39" s="475"/>
      <c r="R39" s="475"/>
      <c r="S39" s="475"/>
      <c r="T39" s="475"/>
    </row>
    <row r="40" spans="1:23" s="32" customFormat="1" ht="13.5" customHeight="1" x14ac:dyDescent="0.15">
      <c r="B40" s="474" t="s">
        <v>184</v>
      </c>
      <c r="C40" s="474"/>
      <c r="D40" s="474"/>
      <c r="E40" s="474"/>
      <c r="F40" s="474"/>
      <c r="G40" s="474"/>
      <c r="H40" s="474"/>
      <c r="I40" s="474"/>
      <c r="J40" s="474"/>
      <c r="K40" s="474"/>
      <c r="L40" s="474"/>
      <c r="M40" s="474"/>
      <c r="N40" s="474"/>
      <c r="O40" s="474"/>
      <c r="P40" s="474"/>
      <c r="Q40" s="474"/>
      <c r="R40" s="474"/>
      <c r="S40" s="474"/>
      <c r="T40" s="474"/>
    </row>
    <row r="41" spans="1:23" s="32" customFormat="1" ht="13.5" customHeight="1" x14ac:dyDescent="0.15">
      <c r="B41" s="474" t="s">
        <v>185</v>
      </c>
      <c r="C41" s="474"/>
      <c r="D41" s="474"/>
      <c r="E41" s="474"/>
      <c r="F41" s="474"/>
      <c r="G41" s="474"/>
      <c r="H41" s="474"/>
      <c r="I41" s="474"/>
      <c r="J41" s="474"/>
      <c r="K41" s="474"/>
      <c r="L41" s="474"/>
      <c r="M41" s="474"/>
      <c r="N41" s="474"/>
      <c r="O41" s="474"/>
      <c r="P41" s="474"/>
      <c r="Q41" s="474"/>
      <c r="R41" s="474"/>
      <c r="S41" s="474"/>
      <c r="T41" s="474"/>
    </row>
    <row r="42" spans="1:23" s="32" customFormat="1" ht="13.5" customHeight="1" x14ac:dyDescent="0.15">
      <c r="B42" s="474" t="s">
        <v>186</v>
      </c>
      <c r="C42" s="474"/>
      <c r="D42" s="474"/>
      <c r="E42" s="474"/>
      <c r="F42" s="474"/>
      <c r="G42" s="474"/>
      <c r="H42" s="474"/>
      <c r="I42" s="474"/>
      <c r="J42" s="474"/>
      <c r="K42" s="474"/>
      <c r="L42" s="474"/>
      <c r="M42" s="474"/>
      <c r="N42" s="474"/>
      <c r="O42" s="474"/>
      <c r="P42" s="474"/>
      <c r="Q42" s="474"/>
      <c r="R42" s="474"/>
      <c r="S42" s="474"/>
      <c r="T42" s="474"/>
    </row>
    <row r="43" spans="1:23" ht="5.25" customHeight="1" x14ac:dyDescent="0.2">
      <c r="B43" s="157"/>
      <c r="C43" s="157"/>
      <c r="D43" s="157"/>
      <c r="E43" s="157"/>
      <c r="F43" s="157"/>
      <c r="G43" s="157"/>
      <c r="H43" s="157"/>
      <c r="I43" s="157"/>
      <c r="J43" s="157"/>
      <c r="K43" s="157"/>
      <c r="L43" s="157"/>
      <c r="M43" s="157"/>
      <c r="N43" s="157"/>
      <c r="O43" s="157"/>
      <c r="P43" s="157"/>
      <c r="Q43" s="157"/>
      <c r="R43" s="157"/>
      <c r="S43" s="157"/>
      <c r="T43" s="157"/>
      <c r="V43" s="171"/>
      <c r="W43" s="147"/>
    </row>
    <row r="44" spans="1:23" ht="13.5" customHeight="1" x14ac:dyDescent="0.2">
      <c r="B44" s="475" t="s">
        <v>39</v>
      </c>
      <c r="C44" s="475"/>
      <c r="D44" s="475"/>
      <c r="E44" s="475"/>
      <c r="F44" s="475"/>
      <c r="G44" s="475"/>
      <c r="H44" s="475"/>
      <c r="I44" s="475"/>
      <c r="J44" s="475"/>
      <c r="K44" s="475"/>
      <c r="L44" s="475"/>
      <c r="M44" s="475"/>
      <c r="N44" s="475"/>
      <c r="O44" s="475"/>
      <c r="P44" s="475"/>
      <c r="Q44" s="475"/>
      <c r="R44" s="475"/>
      <c r="S44" s="475"/>
      <c r="T44" s="475"/>
      <c r="V44" s="171"/>
      <c r="W44" s="147"/>
    </row>
    <row r="45" spans="1:23" ht="13.5" customHeight="1" x14ac:dyDescent="0.2">
      <c r="B45" s="474" t="s">
        <v>460</v>
      </c>
      <c r="C45" s="474"/>
      <c r="D45" s="474"/>
      <c r="E45" s="474"/>
      <c r="F45" s="474"/>
      <c r="G45" s="474"/>
      <c r="H45" s="474"/>
      <c r="I45" s="474"/>
      <c r="J45" s="474"/>
      <c r="K45" s="474"/>
      <c r="L45" s="474"/>
      <c r="M45" s="474"/>
      <c r="N45" s="474"/>
      <c r="O45" s="474"/>
      <c r="P45" s="474"/>
      <c r="Q45" s="474"/>
      <c r="R45" s="474"/>
      <c r="S45" s="474"/>
      <c r="T45" s="474"/>
      <c r="V45" s="171"/>
      <c r="W45" s="147"/>
    </row>
    <row r="46" spans="1:23" s="32" customFormat="1" ht="13.5" customHeight="1" x14ac:dyDescent="0.15">
      <c r="B46" s="157"/>
      <c r="C46" s="157"/>
      <c r="D46" s="157"/>
      <c r="E46" s="157"/>
      <c r="F46" s="157"/>
      <c r="G46" s="157"/>
      <c r="H46" s="157"/>
      <c r="I46" s="157"/>
      <c r="J46" s="157"/>
      <c r="K46" s="157"/>
      <c r="L46" s="157"/>
      <c r="M46" s="157"/>
      <c r="N46" s="157"/>
      <c r="O46" s="157"/>
      <c r="P46" s="157"/>
      <c r="Q46" s="157"/>
      <c r="R46" s="157"/>
      <c r="S46" s="157"/>
      <c r="T46" s="157"/>
    </row>
    <row r="47" spans="1:23" s="32" customFormat="1" ht="13.5" customHeight="1" x14ac:dyDescent="0.15">
      <c r="B47" s="157"/>
      <c r="C47" s="157"/>
      <c r="D47" s="157"/>
      <c r="E47" s="157"/>
      <c r="F47" s="157"/>
      <c r="G47" s="157"/>
      <c r="H47" s="157"/>
      <c r="I47" s="157"/>
      <c r="J47" s="157"/>
      <c r="K47" s="157"/>
      <c r="L47" s="157"/>
      <c r="M47" s="157"/>
      <c r="N47" s="157"/>
      <c r="O47" s="157"/>
      <c r="P47" s="157"/>
      <c r="Q47" s="157"/>
      <c r="R47" s="157"/>
      <c r="S47" s="157"/>
      <c r="T47" s="157"/>
    </row>
    <row r="48" spans="1:23" x14ac:dyDescent="0.2">
      <c r="A48" s="32"/>
      <c r="B48" s="138" t="s">
        <v>68</v>
      </c>
    </row>
    <row r="52" spans="2:23" ht="13.5" customHeight="1" x14ac:dyDescent="0.2">
      <c r="B52" s="157"/>
      <c r="C52" s="157"/>
      <c r="D52" s="157"/>
      <c r="E52" s="157"/>
      <c r="F52" s="157"/>
      <c r="G52" s="157"/>
      <c r="H52" s="157"/>
      <c r="I52" s="157"/>
      <c r="J52" s="157"/>
      <c r="K52" s="157"/>
      <c r="L52" s="157"/>
      <c r="N52" s="157"/>
      <c r="O52" s="157"/>
      <c r="P52" s="157"/>
      <c r="Q52" s="157"/>
      <c r="R52" s="157"/>
      <c r="S52" s="157"/>
      <c r="T52" s="157"/>
      <c r="V52" s="171"/>
      <c r="W52" s="147"/>
    </row>
  </sheetData>
  <mergeCells count="9">
    <mergeCell ref="B44:T44"/>
    <mergeCell ref="B45:T45"/>
    <mergeCell ref="B41:T41"/>
    <mergeCell ref="B42:T42"/>
    <mergeCell ref="B1:T1"/>
    <mergeCell ref="B36:T36"/>
    <mergeCell ref="B37:T37"/>
    <mergeCell ref="B39:T39"/>
    <mergeCell ref="B40:T40"/>
  </mergeCells>
  <hyperlinks>
    <hyperlink ref="B48" location="Contents!A1" display="(Back to contents)" xr:uid="{00000000-0004-0000-4D00-000000000000}"/>
    <hyperlink ref="B37" r:id="rId1" display="http://estatistica.madeira.gov.pt/" xr:uid="{00000000-0004-0000-4D00-000001000000}"/>
    <hyperlink ref="B37:T37" r:id="rId2" display="https://estatistica.madeira.gov.pt/" xr:uid="{00000000-0004-0000-4D00-000002000000}"/>
  </hyperlinks>
  <pageMargins left="0.70866141732283472" right="0.70866141732283472" top="0.74803149606299213" bottom="0.74803149606299213" header="0.31496062992125984" footer="0.31496062992125984"/>
  <pageSetup paperSize="9" scale="60" orientation="landscape" verticalDpi="0"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B1:AE28"/>
  <sheetViews>
    <sheetView showGridLines="0" workbookViewId="0">
      <pane xSplit="2" topLeftCell="C1" activePane="topRight" state="frozen"/>
      <selection pane="topRight"/>
    </sheetView>
  </sheetViews>
  <sheetFormatPr defaultRowHeight="12.75" x14ac:dyDescent="0.2"/>
  <cols>
    <col min="1" max="1" width="6.7109375" style="1" customWidth="1"/>
    <col min="2" max="2" width="40" style="1" customWidth="1"/>
    <col min="3" max="20" width="11.140625" style="1" customWidth="1"/>
    <col min="21" max="21" width="6.7109375" style="1" customWidth="1"/>
    <col min="22" max="26" width="11.7109375" style="1" bestFit="1" customWidth="1"/>
    <col min="27" max="261" width="9.140625" style="1"/>
    <col min="262" max="262" width="2.42578125" style="1" customWidth="1"/>
    <col min="263" max="263" width="40" style="1" customWidth="1"/>
    <col min="264" max="276" width="12.42578125" style="1" customWidth="1"/>
    <col min="277" max="282" width="11.7109375" style="1" bestFit="1" customWidth="1"/>
    <col min="283" max="517" width="9.140625" style="1"/>
    <col min="518" max="518" width="2.42578125" style="1" customWidth="1"/>
    <col min="519" max="519" width="40" style="1" customWidth="1"/>
    <col min="520" max="532" width="12.42578125" style="1" customWidth="1"/>
    <col min="533" max="538" width="11.7109375" style="1" bestFit="1" customWidth="1"/>
    <col min="539" max="773" width="9.140625" style="1"/>
    <col min="774" max="774" width="2.42578125" style="1" customWidth="1"/>
    <col min="775" max="775" width="40" style="1" customWidth="1"/>
    <col min="776" max="788" width="12.42578125" style="1" customWidth="1"/>
    <col min="789" max="794" width="11.7109375" style="1" bestFit="1" customWidth="1"/>
    <col min="795" max="1029" width="9.140625" style="1"/>
    <col min="1030" max="1030" width="2.42578125" style="1" customWidth="1"/>
    <col min="1031" max="1031" width="40" style="1" customWidth="1"/>
    <col min="1032" max="1044" width="12.42578125" style="1" customWidth="1"/>
    <col min="1045" max="1050" width="11.7109375" style="1" bestFit="1" customWidth="1"/>
    <col min="1051" max="1285" width="9.140625" style="1"/>
    <col min="1286" max="1286" width="2.42578125" style="1" customWidth="1"/>
    <col min="1287" max="1287" width="40" style="1" customWidth="1"/>
    <col min="1288" max="1300" width="12.42578125" style="1" customWidth="1"/>
    <col min="1301" max="1306" width="11.7109375" style="1" bestFit="1" customWidth="1"/>
    <col min="1307" max="1541" width="9.140625" style="1"/>
    <col min="1542" max="1542" width="2.42578125" style="1" customWidth="1"/>
    <col min="1543" max="1543" width="40" style="1" customWidth="1"/>
    <col min="1544" max="1556" width="12.42578125" style="1" customWidth="1"/>
    <col min="1557" max="1562" width="11.7109375" style="1" bestFit="1" customWidth="1"/>
    <col min="1563" max="1797" width="9.140625" style="1"/>
    <col min="1798" max="1798" width="2.42578125" style="1" customWidth="1"/>
    <col min="1799" max="1799" width="40" style="1" customWidth="1"/>
    <col min="1800" max="1812" width="12.42578125" style="1" customWidth="1"/>
    <col min="1813" max="1818" width="11.7109375" style="1" bestFit="1" customWidth="1"/>
    <col min="1819" max="2053" width="9.140625" style="1"/>
    <col min="2054" max="2054" width="2.42578125" style="1" customWidth="1"/>
    <col min="2055" max="2055" width="40" style="1" customWidth="1"/>
    <col min="2056" max="2068" width="12.42578125" style="1" customWidth="1"/>
    <col min="2069" max="2074" width="11.7109375" style="1" bestFit="1" customWidth="1"/>
    <col min="2075" max="2309" width="9.140625" style="1"/>
    <col min="2310" max="2310" width="2.42578125" style="1" customWidth="1"/>
    <col min="2311" max="2311" width="40" style="1" customWidth="1"/>
    <col min="2312" max="2324" width="12.42578125" style="1" customWidth="1"/>
    <col min="2325" max="2330" width="11.7109375" style="1" bestFit="1" customWidth="1"/>
    <col min="2331" max="2565" width="9.140625" style="1"/>
    <col min="2566" max="2566" width="2.42578125" style="1" customWidth="1"/>
    <col min="2567" max="2567" width="40" style="1" customWidth="1"/>
    <col min="2568" max="2580" width="12.42578125" style="1" customWidth="1"/>
    <col min="2581" max="2586" width="11.7109375" style="1" bestFit="1" customWidth="1"/>
    <col min="2587" max="2821" width="9.140625" style="1"/>
    <col min="2822" max="2822" width="2.42578125" style="1" customWidth="1"/>
    <col min="2823" max="2823" width="40" style="1" customWidth="1"/>
    <col min="2824" max="2836" width="12.42578125" style="1" customWidth="1"/>
    <col min="2837" max="2842" width="11.7109375" style="1" bestFit="1" customWidth="1"/>
    <col min="2843" max="3077" width="9.140625" style="1"/>
    <col min="3078" max="3078" width="2.42578125" style="1" customWidth="1"/>
    <col min="3079" max="3079" width="40" style="1" customWidth="1"/>
    <col min="3080" max="3092" width="12.42578125" style="1" customWidth="1"/>
    <col min="3093" max="3098" width="11.7109375" style="1" bestFit="1" customWidth="1"/>
    <col min="3099" max="3333" width="9.140625" style="1"/>
    <col min="3334" max="3334" width="2.42578125" style="1" customWidth="1"/>
    <col min="3335" max="3335" width="40" style="1" customWidth="1"/>
    <col min="3336" max="3348" width="12.42578125" style="1" customWidth="1"/>
    <col min="3349" max="3354" width="11.7109375" style="1" bestFit="1" customWidth="1"/>
    <col min="3355" max="3589" width="9.140625" style="1"/>
    <col min="3590" max="3590" width="2.42578125" style="1" customWidth="1"/>
    <col min="3591" max="3591" width="40" style="1" customWidth="1"/>
    <col min="3592" max="3604" width="12.42578125" style="1" customWidth="1"/>
    <col min="3605" max="3610" width="11.7109375" style="1" bestFit="1" customWidth="1"/>
    <col min="3611" max="3845" width="9.140625" style="1"/>
    <col min="3846" max="3846" width="2.42578125" style="1" customWidth="1"/>
    <col min="3847" max="3847" width="40" style="1" customWidth="1"/>
    <col min="3848" max="3860" width="12.42578125" style="1" customWidth="1"/>
    <col min="3861" max="3866" width="11.7109375" style="1" bestFit="1" customWidth="1"/>
    <col min="3867" max="4101" width="9.140625" style="1"/>
    <col min="4102" max="4102" width="2.42578125" style="1" customWidth="1"/>
    <col min="4103" max="4103" width="40" style="1" customWidth="1"/>
    <col min="4104" max="4116" width="12.42578125" style="1" customWidth="1"/>
    <col min="4117" max="4122" width="11.7109375" style="1" bestFit="1" customWidth="1"/>
    <col min="4123" max="4357" width="9.140625" style="1"/>
    <col min="4358" max="4358" width="2.42578125" style="1" customWidth="1"/>
    <col min="4359" max="4359" width="40" style="1" customWidth="1"/>
    <col min="4360" max="4372" width="12.42578125" style="1" customWidth="1"/>
    <col min="4373" max="4378" width="11.7109375" style="1" bestFit="1" customWidth="1"/>
    <col min="4379" max="4613" width="9.140625" style="1"/>
    <col min="4614" max="4614" width="2.42578125" style="1" customWidth="1"/>
    <col min="4615" max="4615" width="40" style="1" customWidth="1"/>
    <col min="4616" max="4628" width="12.42578125" style="1" customWidth="1"/>
    <col min="4629" max="4634" width="11.7109375" style="1" bestFit="1" customWidth="1"/>
    <col min="4635" max="4869" width="9.140625" style="1"/>
    <col min="4870" max="4870" width="2.42578125" style="1" customWidth="1"/>
    <col min="4871" max="4871" width="40" style="1" customWidth="1"/>
    <col min="4872" max="4884" width="12.42578125" style="1" customWidth="1"/>
    <col min="4885" max="4890" width="11.7109375" style="1" bestFit="1" customWidth="1"/>
    <col min="4891" max="5125" width="9.140625" style="1"/>
    <col min="5126" max="5126" width="2.42578125" style="1" customWidth="1"/>
    <col min="5127" max="5127" width="40" style="1" customWidth="1"/>
    <col min="5128" max="5140" width="12.42578125" style="1" customWidth="1"/>
    <col min="5141" max="5146" width="11.7109375" style="1" bestFit="1" customWidth="1"/>
    <col min="5147" max="5381" width="9.140625" style="1"/>
    <col min="5382" max="5382" width="2.42578125" style="1" customWidth="1"/>
    <col min="5383" max="5383" width="40" style="1" customWidth="1"/>
    <col min="5384" max="5396" width="12.42578125" style="1" customWidth="1"/>
    <col min="5397" max="5402" width="11.7109375" style="1" bestFit="1" customWidth="1"/>
    <col min="5403" max="5637" width="9.140625" style="1"/>
    <col min="5638" max="5638" width="2.42578125" style="1" customWidth="1"/>
    <col min="5639" max="5639" width="40" style="1" customWidth="1"/>
    <col min="5640" max="5652" width="12.42578125" style="1" customWidth="1"/>
    <col min="5653" max="5658" width="11.7109375" style="1" bestFit="1" customWidth="1"/>
    <col min="5659" max="5893" width="9.140625" style="1"/>
    <col min="5894" max="5894" width="2.42578125" style="1" customWidth="1"/>
    <col min="5895" max="5895" width="40" style="1" customWidth="1"/>
    <col min="5896" max="5908" width="12.42578125" style="1" customWidth="1"/>
    <col min="5909" max="5914" width="11.7109375" style="1" bestFit="1" customWidth="1"/>
    <col min="5915" max="6149" width="9.140625" style="1"/>
    <col min="6150" max="6150" width="2.42578125" style="1" customWidth="1"/>
    <col min="6151" max="6151" width="40" style="1" customWidth="1"/>
    <col min="6152" max="6164" width="12.42578125" style="1" customWidth="1"/>
    <col min="6165" max="6170" width="11.7109375" style="1" bestFit="1" customWidth="1"/>
    <col min="6171" max="6405" width="9.140625" style="1"/>
    <col min="6406" max="6406" width="2.42578125" style="1" customWidth="1"/>
    <col min="6407" max="6407" width="40" style="1" customWidth="1"/>
    <col min="6408" max="6420" width="12.42578125" style="1" customWidth="1"/>
    <col min="6421" max="6426" width="11.7109375" style="1" bestFit="1" customWidth="1"/>
    <col min="6427" max="6661" width="9.140625" style="1"/>
    <col min="6662" max="6662" width="2.42578125" style="1" customWidth="1"/>
    <col min="6663" max="6663" width="40" style="1" customWidth="1"/>
    <col min="6664" max="6676" width="12.42578125" style="1" customWidth="1"/>
    <col min="6677" max="6682" width="11.7109375" style="1" bestFit="1" customWidth="1"/>
    <col min="6683" max="6917" width="9.140625" style="1"/>
    <col min="6918" max="6918" width="2.42578125" style="1" customWidth="1"/>
    <col min="6919" max="6919" width="40" style="1" customWidth="1"/>
    <col min="6920" max="6932" width="12.42578125" style="1" customWidth="1"/>
    <col min="6933" max="6938" width="11.7109375" style="1" bestFit="1" customWidth="1"/>
    <col min="6939" max="7173" width="9.140625" style="1"/>
    <col min="7174" max="7174" width="2.42578125" style="1" customWidth="1"/>
    <col min="7175" max="7175" width="40" style="1" customWidth="1"/>
    <col min="7176" max="7188" width="12.42578125" style="1" customWidth="1"/>
    <col min="7189" max="7194" width="11.7109375" style="1" bestFit="1" customWidth="1"/>
    <col min="7195" max="7429" width="9.140625" style="1"/>
    <col min="7430" max="7430" width="2.42578125" style="1" customWidth="1"/>
    <col min="7431" max="7431" width="40" style="1" customWidth="1"/>
    <col min="7432" max="7444" width="12.42578125" style="1" customWidth="1"/>
    <col min="7445" max="7450" width="11.7109375" style="1" bestFit="1" customWidth="1"/>
    <col min="7451" max="7685" width="9.140625" style="1"/>
    <col min="7686" max="7686" width="2.42578125" style="1" customWidth="1"/>
    <col min="7687" max="7687" width="40" style="1" customWidth="1"/>
    <col min="7688" max="7700" width="12.42578125" style="1" customWidth="1"/>
    <col min="7701" max="7706" width="11.7109375" style="1" bestFit="1" customWidth="1"/>
    <col min="7707" max="7941" width="9.140625" style="1"/>
    <col min="7942" max="7942" width="2.42578125" style="1" customWidth="1"/>
    <col min="7943" max="7943" width="40" style="1" customWidth="1"/>
    <col min="7944" max="7956" width="12.42578125" style="1" customWidth="1"/>
    <col min="7957" max="7962" width="11.7109375" style="1" bestFit="1" customWidth="1"/>
    <col min="7963" max="8197" width="9.140625" style="1"/>
    <col min="8198" max="8198" width="2.42578125" style="1" customWidth="1"/>
    <col min="8199" max="8199" width="40" style="1" customWidth="1"/>
    <col min="8200" max="8212" width="12.42578125" style="1" customWidth="1"/>
    <col min="8213" max="8218" width="11.7109375" style="1" bestFit="1" customWidth="1"/>
    <col min="8219" max="8453" width="9.140625" style="1"/>
    <col min="8454" max="8454" width="2.42578125" style="1" customWidth="1"/>
    <col min="8455" max="8455" width="40" style="1" customWidth="1"/>
    <col min="8456" max="8468" width="12.42578125" style="1" customWidth="1"/>
    <col min="8469" max="8474" width="11.7109375" style="1" bestFit="1" customWidth="1"/>
    <col min="8475" max="8709" width="9.140625" style="1"/>
    <col min="8710" max="8710" width="2.42578125" style="1" customWidth="1"/>
    <col min="8711" max="8711" width="40" style="1" customWidth="1"/>
    <col min="8712" max="8724" width="12.42578125" style="1" customWidth="1"/>
    <col min="8725" max="8730" width="11.7109375" style="1" bestFit="1" customWidth="1"/>
    <col min="8731" max="8965" width="9.140625" style="1"/>
    <col min="8966" max="8966" width="2.42578125" style="1" customWidth="1"/>
    <col min="8967" max="8967" width="40" style="1" customWidth="1"/>
    <col min="8968" max="8980" width="12.42578125" style="1" customWidth="1"/>
    <col min="8981" max="8986" width="11.7109375" style="1" bestFit="1" customWidth="1"/>
    <col min="8987" max="9221" width="9.140625" style="1"/>
    <col min="9222" max="9222" width="2.42578125" style="1" customWidth="1"/>
    <col min="9223" max="9223" width="40" style="1" customWidth="1"/>
    <col min="9224" max="9236" width="12.42578125" style="1" customWidth="1"/>
    <col min="9237" max="9242" width="11.7109375" style="1" bestFit="1" customWidth="1"/>
    <col min="9243" max="9477" width="9.140625" style="1"/>
    <col min="9478" max="9478" width="2.42578125" style="1" customWidth="1"/>
    <col min="9479" max="9479" width="40" style="1" customWidth="1"/>
    <col min="9480" max="9492" width="12.42578125" style="1" customWidth="1"/>
    <col min="9493" max="9498" width="11.7109375" style="1" bestFit="1" customWidth="1"/>
    <col min="9499" max="9733" width="9.140625" style="1"/>
    <col min="9734" max="9734" width="2.42578125" style="1" customWidth="1"/>
    <col min="9735" max="9735" width="40" style="1" customWidth="1"/>
    <col min="9736" max="9748" width="12.42578125" style="1" customWidth="1"/>
    <col min="9749" max="9754" width="11.7109375" style="1" bestFit="1" customWidth="1"/>
    <col min="9755" max="9989" width="9.140625" style="1"/>
    <col min="9990" max="9990" width="2.42578125" style="1" customWidth="1"/>
    <col min="9991" max="9991" width="40" style="1" customWidth="1"/>
    <col min="9992" max="10004" width="12.42578125" style="1" customWidth="1"/>
    <col min="10005" max="10010" width="11.7109375" style="1" bestFit="1" customWidth="1"/>
    <col min="10011" max="10245" width="9.140625" style="1"/>
    <col min="10246" max="10246" width="2.42578125" style="1" customWidth="1"/>
    <col min="10247" max="10247" width="40" style="1" customWidth="1"/>
    <col min="10248" max="10260" width="12.42578125" style="1" customWidth="1"/>
    <col min="10261" max="10266" width="11.7109375" style="1" bestFit="1" customWidth="1"/>
    <col min="10267" max="10501" width="9.140625" style="1"/>
    <col min="10502" max="10502" width="2.42578125" style="1" customWidth="1"/>
    <col min="10503" max="10503" width="40" style="1" customWidth="1"/>
    <col min="10504" max="10516" width="12.42578125" style="1" customWidth="1"/>
    <col min="10517" max="10522" width="11.7109375" style="1" bestFit="1" customWidth="1"/>
    <col min="10523" max="10757" width="9.140625" style="1"/>
    <col min="10758" max="10758" width="2.42578125" style="1" customWidth="1"/>
    <col min="10759" max="10759" width="40" style="1" customWidth="1"/>
    <col min="10760" max="10772" width="12.42578125" style="1" customWidth="1"/>
    <col min="10773" max="10778" width="11.7109375" style="1" bestFit="1" customWidth="1"/>
    <col min="10779" max="11013" width="9.140625" style="1"/>
    <col min="11014" max="11014" width="2.42578125" style="1" customWidth="1"/>
    <col min="11015" max="11015" width="40" style="1" customWidth="1"/>
    <col min="11016" max="11028" width="12.42578125" style="1" customWidth="1"/>
    <col min="11029" max="11034" width="11.7109375" style="1" bestFit="1" customWidth="1"/>
    <col min="11035" max="11269" width="9.140625" style="1"/>
    <col min="11270" max="11270" width="2.42578125" style="1" customWidth="1"/>
    <col min="11271" max="11271" width="40" style="1" customWidth="1"/>
    <col min="11272" max="11284" width="12.42578125" style="1" customWidth="1"/>
    <col min="11285" max="11290" width="11.7109375" style="1" bestFit="1" customWidth="1"/>
    <col min="11291" max="11525" width="9.140625" style="1"/>
    <col min="11526" max="11526" width="2.42578125" style="1" customWidth="1"/>
    <col min="11527" max="11527" width="40" style="1" customWidth="1"/>
    <col min="11528" max="11540" width="12.42578125" style="1" customWidth="1"/>
    <col min="11541" max="11546" width="11.7109375" style="1" bestFit="1" customWidth="1"/>
    <col min="11547" max="11781" width="9.140625" style="1"/>
    <col min="11782" max="11782" width="2.42578125" style="1" customWidth="1"/>
    <col min="11783" max="11783" width="40" style="1" customWidth="1"/>
    <col min="11784" max="11796" width="12.42578125" style="1" customWidth="1"/>
    <col min="11797" max="11802" width="11.7109375" style="1" bestFit="1" customWidth="1"/>
    <col min="11803" max="12037" width="9.140625" style="1"/>
    <col min="12038" max="12038" width="2.42578125" style="1" customWidth="1"/>
    <col min="12039" max="12039" width="40" style="1" customWidth="1"/>
    <col min="12040" max="12052" width="12.42578125" style="1" customWidth="1"/>
    <col min="12053" max="12058" width="11.7109375" style="1" bestFit="1" customWidth="1"/>
    <col min="12059" max="12293" width="9.140625" style="1"/>
    <col min="12294" max="12294" width="2.42578125" style="1" customWidth="1"/>
    <col min="12295" max="12295" width="40" style="1" customWidth="1"/>
    <col min="12296" max="12308" width="12.42578125" style="1" customWidth="1"/>
    <col min="12309" max="12314" width="11.7109375" style="1" bestFit="1" customWidth="1"/>
    <col min="12315" max="12549" width="9.140625" style="1"/>
    <col min="12550" max="12550" width="2.42578125" style="1" customWidth="1"/>
    <col min="12551" max="12551" width="40" style="1" customWidth="1"/>
    <col min="12552" max="12564" width="12.42578125" style="1" customWidth="1"/>
    <col min="12565" max="12570" width="11.7109375" style="1" bestFit="1" customWidth="1"/>
    <col min="12571" max="12805" width="9.140625" style="1"/>
    <col min="12806" max="12806" width="2.42578125" style="1" customWidth="1"/>
    <col min="12807" max="12807" width="40" style="1" customWidth="1"/>
    <col min="12808" max="12820" width="12.42578125" style="1" customWidth="1"/>
    <col min="12821" max="12826" width="11.7109375" style="1" bestFit="1" customWidth="1"/>
    <col min="12827" max="13061" width="9.140625" style="1"/>
    <col min="13062" max="13062" width="2.42578125" style="1" customWidth="1"/>
    <col min="13063" max="13063" width="40" style="1" customWidth="1"/>
    <col min="13064" max="13076" width="12.42578125" style="1" customWidth="1"/>
    <col min="13077" max="13082" width="11.7109375" style="1" bestFit="1" customWidth="1"/>
    <col min="13083" max="13317" width="9.140625" style="1"/>
    <col min="13318" max="13318" width="2.42578125" style="1" customWidth="1"/>
    <col min="13319" max="13319" width="40" style="1" customWidth="1"/>
    <col min="13320" max="13332" width="12.42578125" style="1" customWidth="1"/>
    <col min="13333" max="13338" width="11.7109375" style="1" bestFit="1" customWidth="1"/>
    <col min="13339" max="13573" width="9.140625" style="1"/>
    <col min="13574" max="13574" width="2.42578125" style="1" customWidth="1"/>
    <col min="13575" max="13575" width="40" style="1" customWidth="1"/>
    <col min="13576" max="13588" width="12.42578125" style="1" customWidth="1"/>
    <col min="13589" max="13594" width="11.7109375" style="1" bestFit="1" customWidth="1"/>
    <col min="13595" max="13829" width="9.140625" style="1"/>
    <col min="13830" max="13830" width="2.42578125" style="1" customWidth="1"/>
    <col min="13831" max="13831" width="40" style="1" customWidth="1"/>
    <col min="13832" max="13844" width="12.42578125" style="1" customWidth="1"/>
    <col min="13845" max="13850" width="11.7109375" style="1" bestFit="1" customWidth="1"/>
    <col min="13851" max="14085" width="9.140625" style="1"/>
    <col min="14086" max="14086" width="2.42578125" style="1" customWidth="1"/>
    <col min="14087" max="14087" width="40" style="1" customWidth="1"/>
    <col min="14088" max="14100" width="12.42578125" style="1" customWidth="1"/>
    <col min="14101" max="14106" width="11.7109375" style="1" bestFit="1" customWidth="1"/>
    <col min="14107" max="14341" width="9.140625" style="1"/>
    <col min="14342" max="14342" width="2.42578125" style="1" customWidth="1"/>
    <col min="14343" max="14343" width="40" style="1" customWidth="1"/>
    <col min="14344" max="14356" width="12.42578125" style="1" customWidth="1"/>
    <col min="14357" max="14362" width="11.7109375" style="1" bestFit="1" customWidth="1"/>
    <col min="14363" max="14597" width="9.140625" style="1"/>
    <col min="14598" max="14598" width="2.42578125" style="1" customWidth="1"/>
    <col min="14599" max="14599" width="40" style="1" customWidth="1"/>
    <col min="14600" max="14612" width="12.42578125" style="1" customWidth="1"/>
    <col min="14613" max="14618" width="11.7109375" style="1" bestFit="1" customWidth="1"/>
    <col min="14619" max="14853" width="9.140625" style="1"/>
    <col min="14854" max="14854" width="2.42578125" style="1" customWidth="1"/>
    <col min="14855" max="14855" width="40" style="1" customWidth="1"/>
    <col min="14856" max="14868" width="12.42578125" style="1" customWidth="1"/>
    <col min="14869" max="14874" width="11.7109375" style="1" bestFit="1" customWidth="1"/>
    <col min="14875" max="15109" width="9.140625" style="1"/>
    <col min="15110" max="15110" width="2.42578125" style="1" customWidth="1"/>
    <col min="15111" max="15111" width="40" style="1" customWidth="1"/>
    <col min="15112" max="15124" width="12.42578125" style="1" customWidth="1"/>
    <col min="15125" max="15130" width="11.7109375" style="1" bestFit="1" customWidth="1"/>
    <col min="15131" max="15365" width="9.140625" style="1"/>
    <col min="15366" max="15366" width="2.42578125" style="1" customWidth="1"/>
    <col min="15367" max="15367" width="40" style="1" customWidth="1"/>
    <col min="15368" max="15380" width="12.42578125" style="1" customWidth="1"/>
    <col min="15381" max="15386" width="11.7109375" style="1" bestFit="1" customWidth="1"/>
    <col min="15387" max="15621" width="9.140625" style="1"/>
    <col min="15622" max="15622" width="2.42578125" style="1" customWidth="1"/>
    <col min="15623" max="15623" width="40" style="1" customWidth="1"/>
    <col min="15624" max="15636" width="12.42578125" style="1" customWidth="1"/>
    <col min="15637" max="15642" width="11.7109375" style="1" bestFit="1" customWidth="1"/>
    <col min="15643" max="15877" width="9.140625" style="1"/>
    <col min="15878" max="15878" width="2.42578125" style="1" customWidth="1"/>
    <col min="15879" max="15879" width="40" style="1" customWidth="1"/>
    <col min="15880" max="15892" width="12.42578125" style="1" customWidth="1"/>
    <col min="15893" max="15898" width="11.7109375" style="1" bestFit="1" customWidth="1"/>
    <col min="15899" max="16133" width="9.140625" style="1"/>
    <col min="16134" max="16134" width="2.42578125" style="1" customWidth="1"/>
    <col min="16135" max="16135" width="40" style="1" customWidth="1"/>
    <col min="16136" max="16148" width="12.42578125" style="1" customWidth="1"/>
    <col min="16149" max="16154" width="11.7109375" style="1" bestFit="1" customWidth="1"/>
    <col min="16155" max="16384" width="9.140625" style="1"/>
  </cols>
  <sheetData>
    <row r="1" spans="2:31" ht="30" customHeight="1" x14ac:dyDescent="0.2">
      <c r="B1" s="446" t="s">
        <v>669</v>
      </c>
      <c r="C1" s="446"/>
      <c r="D1" s="446"/>
      <c r="E1" s="446"/>
      <c r="F1" s="446"/>
      <c r="G1" s="446"/>
      <c r="H1" s="446"/>
      <c r="I1" s="446"/>
      <c r="J1" s="446"/>
      <c r="K1" s="446"/>
      <c r="L1" s="446"/>
      <c r="M1" s="446"/>
      <c r="N1" s="446"/>
      <c r="O1" s="446"/>
      <c r="P1" s="446"/>
      <c r="Q1" s="446"/>
      <c r="R1" s="446"/>
      <c r="S1" s="446"/>
      <c r="T1" s="446"/>
    </row>
    <row r="2" spans="2:31" ht="15" customHeight="1" x14ac:dyDescent="0.2">
      <c r="B2" s="143"/>
      <c r="C2" s="143"/>
      <c r="D2" s="143"/>
      <c r="E2" s="143"/>
      <c r="F2" s="143"/>
      <c r="G2" s="143"/>
      <c r="H2" s="143"/>
      <c r="I2" s="29"/>
      <c r="J2" s="29"/>
      <c r="K2" s="29"/>
      <c r="L2" s="29"/>
      <c r="M2" s="29"/>
      <c r="N2" s="29"/>
      <c r="O2" s="29"/>
      <c r="P2" s="29"/>
      <c r="Q2" s="29"/>
      <c r="R2" s="29"/>
      <c r="S2" s="29"/>
      <c r="T2" s="29" t="s">
        <v>35</v>
      </c>
    </row>
    <row r="3" spans="2:31" s="11" customFormat="1" ht="27" customHeight="1" x14ac:dyDescent="0.2">
      <c r="B3" s="144"/>
      <c r="C3" s="145">
        <v>2006</v>
      </c>
      <c r="D3" s="145">
        <v>2007</v>
      </c>
      <c r="E3" s="145">
        <v>2008</v>
      </c>
      <c r="F3" s="145">
        <v>2009</v>
      </c>
      <c r="G3" s="145">
        <v>2010</v>
      </c>
      <c r="H3" s="145">
        <v>2011</v>
      </c>
      <c r="I3" s="146">
        <v>2012</v>
      </c>
      <c r="J3" s="146">
        <v>2013</v>
      </c>
      <c r="K3" s="146">
        <v>2014</v>
      </c>
      <c r="L3" s="146">
        <v>2015</v>
      </c>
      <c r="M3" s="146">
        <v>2016</v>
      </c>
      <c r="N3" s="146">
        <v>2017</v>
      </c>
      <c r="O3" s="146">
        <v>2018</v>
      </c>
      <c r="P3" s="146">
        <v>2019</v>
      </c>
      <c r="Q3" s="146">
        <v>2020</v>
      </c>
      <c r="R3" s="146">
        <v>2021</v>
      </c>
      <c r="S3" s="146">
        <v>2022</v>
      </c>
      <c r="T3" s="146">
        <v>2023</v>
      </c>
      <c r="U3" s="87"/>
      <c r="V3" s="87"/>
      <c r="W3" s="87"/>
      <c r="X3" s="87"/>
      <c r="Y3" s="87"/>
      <c r="Z3" s="87"/>
      <c r="AA3" s="87"/>
      <c r="AB3" s="87"/>
      <c r="AC3" s="87"/>
      <c r="AD3" s="87"/>
    </row>
    <row r="4" spans="2:31" s="11" customFormat="1" ht="9" customHeight="1" x14ac:dyDescent="0.2">
      <c r="B4" s="147"/>
      <c r="C4" s="147"/>
      <c r="D4" s="147"/>
      <c r="E4" s="147"/>
      <c r="F4" s="17"/>
      <c r="G4" s="17"/>
      <c r="H4" s="17"/>
      <c r="I4" s="17"/>
      <c r="J4" s="17"/>
      <c r="K4" s="17"/>
      <c r="L4" s="17"/>
      <c r="M4" s="17"/>
      <c r="N4" s="17"/>
      <c r="O4" s="17"/>
      <c r="P4" s="17"/>
      <c r="Q4" s="17"/>
      <c r="R4" s="17"/>
      <c r="S4" s="17"/>
      <c r="T4" s="17"/>
      <c r="U4" s="87"/>
      <c r="V4" s="87"/>
      <c r="W4" s="87"/>
      <c r="X4" s="87"/>
      <c r="Y4" s="87"/>
      <c r="Z4" s="87"/>
    </row>
    <row r="5" spans="2:31" s="11" customFormat="1" ht="21" customHeight="1" x14ac:dyDescent="0.2">
      <c r="B5" s="148" t="s">
        <v>187</v>
      </c>
      <c r="C5" s="150">
        <v>486595639</v>
      </c>
      <c r="D5" s="150">
        <v>624878878</v>
      </c>
      <c r="E5" s="150">
        <v>530322993</v>
      </c>
      <c r="F5" s="150">
        <v>157849904</v>
      </c>
      <c r="G5" s="150">
        <v>291526579</v>
      </c>
      <c r="H5" s="150">
        <v>163889171</v>
      </c>
      <c r="I5" s="150">
        <v>111450185</v>
      </c>
      <c r="J5" s="150">
        <v>88548825</v>
      </c>
      <c r="K5" s="150">
        <v>83616444</v>
      </c>
      <c r="L5" s="150">
        <v>74440614</v>
      </c>
      <c r="M5" s="150">
        <v>89749047.889999986</v>
      </c>
      <c r="N5" s="150">
        <v>102497579.62429962</v>
      </c>
      <c r="O5" s="150">
        <v>128283564.68270588</v>
      </c>
      <c r="P5" s="150">
        <v>148247094.42424026</v>
      </c>
      <c r="Q5" s="150">
        <v>127899043</v>
      </c>
      <c r="R5" s="150">
        <v>177385939</v>
      </c>
      <c r="S5" s="150">
        <v>206486711.28431803</v>
      </c>
      <c r="T5" s="150">
        <v>247844840</v>
      </c>
      <c r="U5" s="87"/>
      <c r="V5" s="87"/>
      <c r="W5" s="87"/>
      <c r="X5" s="87"/>
      <c r="Y5" s="87"/>
      <c r="Z5" s="87"/>
      <c r="AA5" s="87"/>
      <c r="AB5" s="87"/>
      <c r="AC5" s="87"/>
      <c r="AD5" s="87"/>
      <c r="AE5" s="87" t="e">
        <v>#REF!</v>
      </c>
    </row>
    <row r="6" spans="2:31" s="11" customFormat="1" ht="21" customHeight="1" x14ac:dyDescent="0.2">
      <c r="B6" s="158" t="s">
        <v>188</v>
      </c>
      <c r="C6" s="159">
        <v>236967522</v>
      </c>
      <c r="D6" s="159">
        <v>275340695</v>
      </c>
      <c r="E6" s="159">
        <v>506320575</v>
      </c>
      <c r="F6" s="159">
        <v>117635581</v>
      </c>
      <c r="G6" s="159">
        <v>176740966</v>
      </c>
      <c r="H6" s="159">
        <v>144731839</v>
      </c>
      <c r="I6" s="159">
        <v>83394057</v>
      </c>
      <c r="J6" s="159">
        <v>59702195</v>
      </c>
      <c r="K6" s="159">
        <v>66857860</v>
      </c>
      <c r="L6" s="159">
        <v>51917457</v>
      </c>
      <c r="M6" s="159">
        <v>71236665.070000008</v>
      </c>
      <c r="N6" s="152">
        <v>87810203.404299527</v>
      </c>
      <c r="O6" s="152">
        <v>110420645.21270585</v>
      </c>
      <c r="P6" s="152">
        <v>132234363.56424038</v>
      </c>
      <c r="Q6" s="152">
        <v>108788438.50999995</v>
      </c>
      <c r="R6" s="152">
        <v>145188641.72000015</v>
      </c>
      <c r="S6" s="152">
        <v>173812028.85867742</v>
      </c>
      <c r="T6" s="152">
        <v>200058872.17000026</v>
      </c>
      <c r="U6" s="87"/>
      <c r="V6" s="87"/>
      <c r="W6" s="87"/>
      <c r="X6" s="87"/>
      <c r="Y6" s="87"/>
      <c r="Z6" s="87"/>
      <c r="AA6" s="87"/>
      <c r="AB6" s="87"/>
      <c r="AC6" s="87"/>
      <c r="AD6" s="87"/>
      <c r="AE6" s="87">
        <v>0</v>
      </c>
    </row>
    <row r="7" spans="2:31" s="11" customFormat="1" ht="21" customHeight="1" x14ac:dyDescent="0.2">
      <c r="B7" s="158" t="s">
        <v>189</v>
      </c>
      <c r="C7" s="159">
        <v>249628117</v>
      </c>
      <c r="D7" s="159">
        <v>349538182</v>
      </c>
      <c r="E7" s="159">
        <v>24002418</v>
      </c>
      <c r="F7" s="159">
        <v>40214324</v>
      </c>
      <c r="G7" s="159">
        <v>114785612</v>
      </c>
      <c r="H7" s="159">
        <v>19157332</v>
      </c>
      <c r="I7" s="159">
        <v>28056128</v>
      </c>
      <c r="J7" s="159">
        <v>28846629</v>
      </c>
      <c r="K7" s="159">
        <v>16758584</v>
      </c>
      <c r="L7" s="159">
        <v>22523157</v>
      </c>
      <c r="M7" s="159">
        <v>18512382.889999978</v>
      </c>
      <c r="N7" s="152">
        <v>14687376.220000006</v>
      </c>
      <c r="O7" s="152">
        <v>17862919.469999988</v>
      </c>
      <c r="P7" s="152">
        <v>16012730.859999996</v>
      </c>
      <c r="Q7" s="152">
        <v>19110604.489999961</v>
      </c>
      <c r="R7" s="152">
        <v>32197297.279999986</v>
      </c>
      <c r="S7" s="152">
        <v>32674682.425640944</v>
      </c>
      <c r="T7" s="152">
        <v>47785967.829999983</v>
      </c>
      <c r="U7" s="87"/>
      <c r="V7" s="87"/>
      <c r="W7" s="87"/>
      <c r="X7" s="87"/>
      <c r="Y7" s="87"/>
      <c r="Z7" s="87"/>
      <c r="AA7" s="87"/>
      <c r="AB7" s="87"/>
      <c r="AC7" s="87"/>
      <c r="AD7" s="87"/>
      <c r="AE7" s="87">
        <v>0</v>
      </c>
    </row>
    <row r="8" spans="2:31" s="11" customFormat="1" ht="21" customHeight="1" x14ac:dyDescent="0.2">
      <c r="B8" s="160" t="s">
        <v>219</v>
      </c>
      <c r="C8" s="150">
        <v>396010308</v>
      </c>
      <c r="D8" s="150">
        <v>493925815</v>
      </c>
      <c r="E8" s="150">
        <v>450187453</v>
      </c>
      <c r="F8" s="150">
        <v>82126726</v>
      </c>
      <c r="G8" s="150">
        <v>119071142</v>
      </c>
      <c r="H8" s="150">
        <v>33246767</v>
      </c>
      <c r="I8" s="150">
        <v>41993265</v>
      </c>
      <c r="J8" s="150">
        <v>16679270</v>
      </c>
      <c r="K8" s="150">
        <v>19885099</v>
      </c>
      <c r="L8" s="150">
        <v>19698789</v>
      </c>
      <c r="M8" s="150">
        <v>31273909.889999978</v>
      </c>
      <c r="N8" s="150">
        <v>34622538.064299613</v>
      </c>
      <c r="O8" s="150">
        <v>48568914.292705931</v>
      </c>
      <c r="P8" s="150">
        <v>65845610.97424034</v>
      </c>
      <c r="Q8" s="150">
        <v>51578647.360000052</v>
      </c>
      <c r="R8" s="150">
        <v>81690421.480000034</v>
      </c>
      <c r="S8" s="150">
        <v>94188698.096676275</v>
      </c>
      <c r="T8" s="150">
        <v>102591403.12</v>
      </c>
      <c r="U8" s="87"/>
      <c r="V8" s="87"/>
      <c r="W8" s="87"/>
      <c r="X8" s="87"/>
      <c r="Y8" s="87"/>
      <c r="Z8" s="87"/>
    </row>
    <row r="9" spans="2:31" s="11" customFormat="1" ht="21" customHeight="1" x14ac:dyDescent="0.2">
      <c r="B9" s="158" t="s">
        <v>188</v>
      </c>
      <c r="C9" s="159">
        <v>153442170</v>
      </c>
      <c r="D9" s="159">
        <v>189387597</v>
      </c>
      <c r="E9" s="159">
        <v>443686500</v>
      </c>
      <c r="F9" s="159">
        <v>53934029</v>
      </c>
      <c r="G9" s="159">
        <v>106191194</v>
      </c>
      <c r="H9" s="152">
        <v>26871571</v>
      </c>
      <c r="I9" s="152">
        <v>27637269</v>
      </c>
      <c r="J9" s="152">
        <v>14589070</v>
      </c>
      <c r="K9" s="152">
        <v>14933138</v>
      </c>
      <c r="L9" s="152">
        <v>15588294</v>
      </c>
      <c r="M9" s="152">
        <v>23939522.320000023</v>
      </c>
      <c r="N9" s="152">
        <v>29008089.17429962</v>
      </c>
      <c r="O9" s="152">
        <v>43486304.112705864</v>
      </c>
      <c r="P9" s="152">
        <v>60536726.054240309</v>
      </c>
      <c r="Q9" s="152">
        <v>46856918.180000074</v>
      </c>
      <c r="R9" s="152">
        <v>73301720.900000095</v>
      </c>
      <c r="S9" s="152">
        <v>83121284.516676411</v>
      </c>
      <c r="T9" s="152">
        <v>94229138.350000098</v>
      </c>
      <c r="U9" s="87"/>
      <c r="V9" s="87"/>
      <c r="W9" s="87"/>
      <c r="X9" s="87"/>
      <c r="Y9" s="87"/>
      <c r="Z9" s="87"/>
      <c r="AA9" s="87"/>
    </row>
    <row r="10" spans="2:31" s="11" customFormat="1" ht="21" customHeight="1" x14ac:dyDescent="0.2">
      <c r="B10" s="158" t="s">
        <v>189</v>
      </c>
      <c r="C10" s="159">
        <v>242568138</v>
      </c>
      <c r="D10" s="159">
        <v>304538218</v>
      </c>
      <c r="E10" s="159">
        <v>6500953</v>
      </c>
      <c r="F10" s="159">
        <v>28192697</v>
      </c>
      <c r="G10" s="159">
        <v>12879948</v>
      </c>
      <c r="H10" s="152">
        <v>6375196</v>
      </c>
      <c r="I10" s="152">
        <v>14355996</v>
      </c>
      <c r="J10" s="152">
        <v>2090200</v>
      </c>
      <c r="K10" s="152">
        <v>4951961</v>
      </c>
      <c r="L10" s="152">
        <v>4110495</v>
      </c>
      <c r="M10" s="152">
        <v>7334387.5699999994</v>
      </c>
      <c r="N10" s="152">
        <v>5614448.8899999969</v>
      </c>
      <c r="O10" s="152">
        <v>5082610.1800000006</v>
      </c>
      <c r="P10" s="152">
        <v>5308884.9199999971</v>
      </c>
      <c r="Q10" s="152">
        <v>4721729.1800000025</v>
      </c>
      <c r="R10" s="152">
        <v>8388700.5799999908</v>
      </c>
      <c r="S10" s="152">
        <v>11067413.580000019</v>
      </c>
      <c r="T10" s="152">
        <v>8362264.7699999986</v>
      </c>
      <c r="U10" s="87"/>
      <c r="V10" s="87"/>
      <c r="W10" s="87"/>
      <c r="X10" s="87"/>
      <c r="Y10" s="87"/>
      <c r="Z10" s="87"/>
      <c r="AA10" s="87"/>
    </row>
    <row r="11" spans="2:31" s="11" customFormat="1" ht="21" customHeight="1" x14ac:dyDescent="0.2">
      <c r="B11" s="160" t="s">
        <v>191</v>
      </c>
      <c r="C11" s="150">
        <v>69399947</v>
      </c>
      <c r="D11" s="150">
        <v>107099151</v>
      </c>
      <c r="E11" s="150">
        <v>25347042</v>
      </c>
      <c r="F11" s="150">
        <v>40553021</v>
      </c>
      <c r="G11" s="150">
        <v>117887065</v>
      </c>
      <c r="H11" s="150">
        <v>80398137</v>
      </c>
      <c r="I11" s="150">
        <v>45619100</v>
      </c>
      <c r="J11" s="150">
        <v>27095849</v>
      </c>
      <c r="K11" s="150">
        <v>37954619</v>
      </c>
      <c r="L11" s="150">
        <v>25165747</v>
      </c>
      <c r="M11" s="150">
        <v>32902670.359999985</v>
      </c>
      <c r="N11" s="150">
        <v>41946701.990000002</v>
      </c>
      <c r="O11" s="150">
        <v>42592062.179999918</v>
      </c>
      <c r="P11" s="150">
        <v>45237438.729999915</v>
      </c>
      <c r="Q11" s="150">
        <v>44058665.529999927</v>
      </c>
      <c r="R11" s="150">
        <v>53202487.45000004</v>
      </c>
      <c r="S11" s="150">
        <v>51782966.947641715</v>
      </c>
      <c r="T11" s="150">
        <v>86738036.419999957</v>
      </c>
      <c r="U11" s="87"/>
      <c r="V11" s="87"/>
      <c r="W11" s="87"/>
      <c r="X11" s="87"/>
      <c r="Y11" s="87"/>
      <c r="Z11" s="87"/>
    </row>
    <row r="12" spans="2:31" s="11" customFormat="1" ht="21" customHeight="1" x14ac:dyDescent="0.2">
      <c r="B12" s="158" t="s">
        <v>188</v>
      </c>
      <c r="C12" s="159">
        <v>68495895</v>
      </c>
      <c r="D12" s="159">
        <v>65643891</v>
      </c>
      <c r="E12" s="159">
        <v>18374642</v>
      </c>
      <c r="F12" s="159">
        <v>38208275</v>
      </c>
      <c r="G12" s="159">
        <v>40420285</v>
      </c>
      <c r="H12" s="152">
        <v>73648621</v>
      </c>
      <c r="I12" s="152">
        <v>41772025</v>
      </c>
      <c r="J12" s="152">
        <v>24843496</v>
      </c>
      <c r="K12" s="152">
        <v>31892815</v>
      </c>
      <c r="L12" s="152">
        <v>21435491</v>
      </c>
      <c r="M12" s="152">
        <v>29194572.599999975</v>
      </c>
      <c r="N12" s="152">
        <v>36097774.61999996</v>
      </c>
      <c r="O12" s="152">
        <v>35471195.339999966</v>
      </c>
      <c r="P12" s="152">
        <v>40908539.229999989</v>
      </c>
      <c r="Q12" s="152">
        <v>36004302.349999882</v>
      </c>
      <c r="R12" s="152">
        <v>39292674.890000015</v>
      </c>
      <c r="S12" s="152">
        <v>43839015.202000827</v>
      </c>
      <c r="T12" s="152">
        <v>52334218.539999977</v>
      </c>
      <c r="U12" s="87"/>
      <c r="V12" s="87"/>
      <c r="W12" s="87"/>
      <c r="X12" s="87"/>
      <c r="Y12" s="87"/>
      <c r="Z12" s="87"/>
      <c r="AA12" s="87"/>
    </row>
    <row r="13" spans="2:31" s="11" customFormat="1" ht="21" customHeight="1" x14ac:dyDescent="0.2">
      <c r="B13" s="158" t="s">
        <v>189</v>
      </c>
      <c r="C13" s="159">
        <v>904052</v>
      </c>
      <c r="D13" s="159">
        <v>41455260</v>
      </c>
      <c r="E13" s="159">
        <v>6972400</v>
      </c>
      <c r="F13" s="159">
        <v>2344745</v>
      </c>
      <c r="G13" s="159">
        <v>77466780</v>
      </c>
      <c r="H13" s="152">
        <v>6749517</v>
      </c>
      <c r="I13" s="152">
        <v>3847075</v>
      </c>
      <c r="J13" s="152">
        <v>2252353</v>
      </c>
      <c r="K13" s="152">
        <v>6061804</v>
      </c>
      <c r="L13" s="152">
        <v>3730256</v>
      </c>
      <c r="M13" s="152">
        <v>3708097.7599999988</v>
      </c>
      <c r="N13" s="152">
        <v>5848927.3699999945</v>
      </c>
      <c r="O13" s="152">
        <v>7120866.8399999943</v>
      </c>
      <c r="P13" s="152">
        <v>4328899.5000000065</v>
      </c>
      <c r="Q13" s="152">
        <v>8054363.1800000034</v>
      </c>
      <c r="R13" s="152">
        <v>13909812.559999969</v>
      </c>
      <c r="S13" s="152">
        <v>7943951.7456409866</v>
      </c>
      <c r="T13" s="152">
        <v>34403817.88000004</v>
      </c>
      <c r="U13" s="87"/>
      <c r="V13" s="87"/>
      <c r="W13" s="87"/>
      <c r="X13" s="87"/>
      <c r="Y13" s="87"/>
      <c r="Z13" s="87"/>
      <c r="AA13" s="87"/>
    </row>
    <row r="14" spans="2:31" s="11" customFormat="1" ht="21" customHeight="1" x14ac:dyDescent="0.2">
      <c r="B14" s="160" t="s">
        <v>220</v>
      </c>
      <c r="C14" s="150">
        <v>21185384</v>
      </c>
      <c r="D14" s="150">
        <v>23853911</v>
      </c>
      <c r="E14" s="150">
        <v>54788499</v>
      </c>
      <c r="F14" s="150">
        <v>35170156</v>
      </c>
      <c r="G14" s="150">
        <v>54568371</v>
      </c>
      <c r="H14" s="150">
        <v>50244266</v>
      </c>
      <c r="I14" s="150">
        <v>23837820</v>
      </c>
      <c r="J14" s="150">
        <v>44773705</v>
      </c>
      <c r="K14" s="150">
        <v>25776726</v>
      </c>
      <c r="L14" s="150">
        <v>29576077</v>
      </c>
      <c r="M14" s="150">
        <v>25572467.639999967</v>
      </c>
      <c r="N14" s="150">
        <v>25928340.570000015</v>
      </c>
      <c r="O14" s="150">
        <v>37122588.209999964</v>
      </c>
      <c r="P14" s="150">
        <v>37164044.719999917</v>
      </c>
      <c r="Q14" s="150">
        <v>32261729.110000011</v>
      </c>
      <c r="R14" s="150">
        <v>42493030.07</v>
      </c>
      <c r="S14" s="150">
        <v>60515047.23999995</v>
      </c>
      <c r="T14" s="150">
        <v>58515400.460000053</v>
      </c>
      <c r="U14" s="87"/>
      <c r="V14" s="87"/>
      <c r="W14" s="87"/>
      <c r="X14" s="87"/>
      <c r="Y14" s="87"/>
      <c r="Z14" s="87"/>
    </row>
    <row r="15" spans="2:31" s="11" customFormat="1" ht="21" customHeight="1" x14ac:dyDescent="0.2">
      <c r="B15" s="158" t="s">
        <v>188</v>
      </c>
      <c r="C15" s="159">
        <v>15029457</v>
      </c>
      <c r="D15" s="159">
        <v>20309207</v>
      </c>
      <c r="E15" s="159">
        <v>44259434</v>
      </c>
      <c r="F15" s="159">
        <v>25493276</v>
      </c>
      <c r="G15" s="159">
        <v>30129487</v>
      </c>
      <c r="H15" s="152">
        <v>44211647</v>
      </c>
      <c r="I15" s="152">
        <v>13984763</v>
      </c>
      <c r="J15" s="152">
        <v>20269629</v>
      </c>
      <c r="K15" s="152">
        <v>20031908</v>
      </c>
      <c r="L15" s="152">
        <v>14893682</v>
      </c>
      <c r="M15" s="152">
        <v>18102570.179999996</v>
      </c>
      <c r="N15" s="152">
        <v>22704339.609999962</v>
      </c>
      <c r="O15" s="152">
        <v>31463145.760000035</v>
      </c>
      <c r="P15" s="152">
        <v>30789098.280000031</v>
      </c>
      <c r="Q15" s="152">
        <v>25927216.979999967</v>
      </c>
      <c r="R15" s="152">
        <v>32594245.930000037</v>
      </c>
      <c r="S15" s="152">
        <v>46851729.140000008</v>
      </c>
      <c r="T15" s="152">
        <v>53495515.280000016</v>
      </c>
      <c r="U15" s="87"/>
      <c r="V15" s="87"/>
      <c r="W15" s="87"/>
      <c r="X15" s="87"/>
      <c r="Y15" s="87"/>
      <c r="Z15" s="87"/>
      <c r="AA15" s="87"/>
    </row>
    <row r="16" spans="2:31" s="11" customFormat="1" ht="21" customHeight="1" x14ac:dyDescent="0.2">
      <c r="B16" s="158" t="s">
        <v>189</v>
      </c>
      <c r="C16" s="159">
        <v>6155928</v>
      </c>
      <c r="D16" s="159">
        <v>3544704</v>
      </c>
      <c r="E16" s="159">
        <v>10529065</v>
      </c>
      <c r="F16" s="159">
        <v>9676882</v>
      </c>
      <c r="G16" s="159">
        <v>24438884</v>
      </c>
      <c r="H16" s="152">
        <v>6032619</v>
      </c>
      <c r="I16" s="152">
        <v>9853057</v>
      </c>
      <c r="J16" s="152">
        <v>24504076</v>
      </c>
      <c r="K16" s="152">
        <v>5744819</v>
      </c>
      <c r="L16" s="152">
        <v>14682396</v>
      </c>
      <c r="M16" s="152">
        <v>7469897.4600000046</v>
      </c>
      <c r="N16" s="152">
        <v>3224000.9600000023</v>
      </c>
      <c r="O16" s="152">
        <v>5659442.4499999993</v>
      </c>
      <c r="P16" s="152">
        <v>6374946.4400000162</v>
      </c>
      <c r="Q16" s="152">
        <v>6334512.1299999887</v>
      </c>
      <c r="R16" s="152">
        <v>9898784.1399999913</v>
      </c>
      <c r="S16" s="152">
        <v>13663318.100000029</v>
      </c>
      <c r="T16" s="152">
        <v>5019885.1799999941</v>
      </c>
      <c r="U16" s="87"/>
      <c r="V16" s="87"/>
      <c r="W16" s="87"/>
      <c r="X16" s="87"/>
      <c r="Y16" s="87"/>
      <c r="Z16" s="87"/>
      <c r="AA16" s="87"/>
    </row>
    <row r="17" spans="2:20" s="11" customFormat="1" ht="9" customHeight="1" x14ac:dyDescent="0.2">
      <c r="B17" s="88"/>
      <c r="C17" s="175"/>
      <c r="D17" s="175"/>
      <c r="E17" s="175"/>
      <c r="F17" s="175"/>
      <c r="G17" s="175"/>
      <c r="H17" s="175"/>
      <c r="I17" s="175"/>
      <c r="J17" s="175"/>
      <c r="K17" s="175"/>
      <c r="L17" s="175"/>
      <c r="M17" s="175"/>
      <c r="N17" s="175"/>
      <c r="O17" s="175"/>
      <c r="P17" s="175"/>
      <c r="Q17" s="175"/>
      <c r="R17" s="175"/>
      <c r="S17" s="175"/>
      <c r="T17" s="175"/>
    </row>
    <row r="18" spans="2:20" s="11" customFormat="1" ht="3" customHeight="1" x14ac:dyDescent="0.2">
      <c r="B18" s="154"/>
      <c r="C18" s="154"/>
      <c r="D18" s="154"/>
      <c r="E18" s="154"/>
      <c r="F18" s="154"/>
      <c r="G18" s="154"/>
      <c r="H18" s="154"/>
      <c r="I18" s="154"/>
      <c r="J18" s="154"/>
      <c r="K18" s="154"/>
      <c r="L18" s="154"/>
      <c r="M18" s="154"/>
      <c r="N18" s="154"/>
      <c r="O18" s="154"/>
      <c r="P18" s="154"/>
      <c r="Q18" s="154"/>
      <c r="R18" s="154"/>
      <c r="S18" s="154"/>
      <c r="T18" s="154"/>
    </row>
    <row r="19" spans="2:20" ht="9" customHeight="1" x14ac:dyDescent="0.2">
      <c r="B19" s="155"/>
      <c r="C19" s="155"/>
      <c r="D19" s="155"/>
      <c r="E19" s="155"/>
      <c r="F19" s="155"/>
      <c r="G19" s="155"/>
      <c r="H19" s="155"/>
      <c r="I19" s="155"/>
      <c r="J19" s="155"/>
      <c r="K19" s="155"/>
      <c r="L19" s="155"/>
      <c r="M19" s="155"/>
      <c r="N19" s="155"/>
      <c r="O19" s="155"/>
      <c r="P19" s="155"/>
      <c r="Q19" s="155"/>
      <c r="R19" s="155"/>
      <c r="S19" s="155"/>
      <c r="T19" s="155"/>
    </row>
    <row r="20" spans="2:20" s="32" customFormat="1" ht="13.5" customHeight="1" x14ac:dyDescent="0.15">
      <c r="B20" s="475" t="s">
        <v>183</v>
      </c>
      <c r="C20" s="475"/>
      <c r="D20" s="475"/>
      <c r="E20" s="475"/>
      <c r="F20" s="475"/>
      <c r="G20" s="475"/>
      <c r="H20" s="475"/>
      <c r="I20" s="475"/>
      <c r="J20" s="475"/>
      <c r="K20" s="475"/>
      <c r="L20" s="475"/>
      <c r="M20" s="475"/>
      <c r="N20" s="475"/>
      <c r="O20" s="475"/>
      <c r="P20" s="475"/>
      <c r="Q20" s="475"/>
      <c r="R20" s="475"/>
      <c r="S20" s="475"/>
      <c r="T20" s="475"/>
    </row>
    <row r="21" spans="2:20" s="156" customFormat="1" ht="13.5" customHeight="1" x14ac:dyDescent="0.15">
      <c r="B21" s="449" t="s">
        <v>17</v>
      </c>
      <c r="C21" s="449"/>
      <c r="D21" s="449"/>
      <c r="E21" s="449"/>
      <c r="F21" s="449"/>
      <c r="G21" s="449"/>
      <c r="H21" s="449"/>
      <c r="I21" s="449"/>
      <c r="J21" s="449"/>
      <c r="K21" s="449"/>
      <c r="L21" s="449"/>
      <c r="M21" s="449"/>
      <c r="N21" s="449"/>
      <c r="O21" s="449"/>
      <c r="P21" s="449"/>
      <c r="Q21" s="449"/>
      <c r="R21" s="449"/>
      <c r="S21" s="449"/>
      <c r="T21" s="449"/>
    </row>
    <row r="22" spans="2:20" s="32" customFormat="1" ht="5.25" customHeight="1" x14ac:dyDescent="0.15">
      <c r="B22" s="97"/>
      <c r="C22" s="97"/>
      <c r="D22" s="97"/>
      <c r="E22" s="97"/>
      <c r="F22" s="97"/>
      <c r="G22" s="97"/>
      <c r="H22" s="97"/>
      <c r="I22" s="97"/>
      <c r="J22" s="97"/>
      <c r="K22" s="97"/>
      <c r="L22" s="97"/>
      <c r="M22" s="97"/>
      <c r="N22" s="97"/>
      <c r="O22" s="97"/>
      <c r="P22" s="97"/>
      <c r="Q22" s="97"/>
      <c r="R22" s="97"/>
      <c r="S22" s="97"/>
      <c r="T22" s="97"/>
    </row>
    <row r="23" spans="2:20" s="32" customFormat="1" ht="13.5" customHeight="1" x14ac:dyDescent="0.15">
      <c r="B23" s="475" t="s">
        <v>13</v>
      </c>
      <c r="C23" s="475"/>
      <c r="D23" s="475"/>
      <c r="E23" s="475"/>
      <c r="F23" s="475"/>
      <c r="G23" s="475"/>
      <c r="H23" s="475"/>
      <c r="I23" s="475"/>
      <c r="J23" s="475"/>
      <c r="K23" s="475"/>
      <c r="L23" s="475"/>
      <c r="M23" s="475"/>
      <c r="N23" s="475"/>
      <c r="O23" s="475"/>
      <c r="P23" s="475"/>
      <c r="Q23" s="475"/>
      <c r="R23" s="475"/>
      <c r="S23" s="475"/>
      <c r="T23" s="475"/>
    </row>
    <row r="24" spans="2:20" s="32" customFormat="1" ht="13.5" customHeight="1" x14ac:dyDescent="0.15">
      <c r="B24" s="474" t="s">
        <v>184</v>
      </c>
      <c r="C24" s="474"/>
      <c r="D24" s="474"/>
      <c r="E24" s="474"/>
      <c r="F24" s="474"/>
      <c r="G24" s="474"/>
      <c r="H24" s="474"/>
      <c r="I24" s="474"/>
      <c r="J24" s="474"/>
      <c r="K24" s="474"/>
      <c r="L24" s="474"/>
      <c r="M24" s="474"/>
      <c r="N24" s="474"/>
      <c r="O24" s="474"/>
      <c r="P24" s="474"/>
      <c r="Q24" s="474"/>
      <c r="R24" s="474"/>
      <c r="S24" s="474"/>
      <c r="T24" s="474"/>
    </row>
    <row r="25" spans="2:20" s="32" customFormat="1" ht="13.5" customHeight="1" x14ac:dyDescent="0.15">
      <c r="B25" s="474" t="s">
        <v>185</v>
      </c>
      <c r="C25" s="474"/>
      <c r="D25" s="474"/>
      <c r="E25" s="474"/>
      <c r="F25" s="474"/>
      <c r="G25" s="474"/>
      <c r="H25" s="474"/>
      <c r="I25" s="474"/>
      <c r="J25" s="474"/>
      <c r="K25" s="474"/>
      <c r="L25" s="474"/>
      <c r="M25" s="474"/>
      <c r="N25" s="474"/>
      <c r="O25" s="474"/>
      <c r="P25" s="474"/>
      <c r="Q25" s="474"/>
      <c r="R25" s="474"/>
      <c r="S25" s="474"/>
      <c r="T25" s="474"/>
    </row>
    <row r="26" spans="2:20" s="32" customFormat="1" ht="13.5" customHeight="1" x14ac:dyDescent="0.15">
      <c r="B26" s="474" t="s">
        <v>186</v>
      </c>
      <c r="C26" s="474"/>
      <c r="D26" s="474"/>
      <c r="E26" s="474"/>
      <c r="F26" s="474"/>
      <c r="G26" s="474"/>
      <c r="H26" s="474"/>
      <c r="I26" s="474"/>
      <c r="J26" s="474"/>
      <c r="K26" s="474"/>
      <c r="L26" s="474"/>
      <c r="M26" s="474"/>
      <c r="N26" s="474"/>
      <c r="O26" s="474"/>
      <c r="P26" s="474"/>
      <c r="Q26" s="474"/>
      <c r="R26" s="474"/>
      <c r="S26" s="474"/>
      <c r="T26" s="474"/>
    </row>
    <row r="27" spans="2:20" s="32" customFormat="1" ht="13.5" customHeight="1" x14ac:dyDescent="0.15">
      <c r="B27" s="157"/>
      <c r="C27" s="157"/>
      <c r="D27" s="157"/>
      <c r="E27" s="157"/>
      <c r="F27" s="157"/>
      <c r="G27" s="157"/>
      <c r="H27" s="157"/>
      <c r="I27" s="157"/>
      <c r="J27" s="157"/>
      <c r="K27" s="157"/>
      <c r="L27" s="157"/>
      <c r="M27" s="157"/>
      <c r="N27" s="157"/>
      <c r="O27" s="157"/>
      <c r="P27" s="157"/>
      <c r="Q27" s="157"/>
      <c r="R27" s="157"/>
      <c r="S27" s="157"/>
      <c r="T27" s="157"/>
    </row>
    <row r="28" spans="2:20" x14ac:dyDescent="0.2">
      <c r="B28" s="138" t="s">
        <v>68</v>
      </c>
    </row>
  </sheetData>
  <mergeCells count="7">
    <mergeCell ref="B25:T25"/>
    <mergeCell ref="B26:T26"/>
    <mergeCell ref="B1:T1"/>
    <mergeCell ref="B20:T20"/>
    <mergeCell ref="B21:T21"/>
    <mergeCell ref="B23:T23"/>
    <mergeCell ref="B24:T24"/>
  </mergeCells>
  <hyperlinks>
    <hyperlink ref="B28" location="Contents!A1" display="(Back to contents)" xr:uid="{00000000-0004-0000-4E00-000000000000}"/>
    <hyperlink ref="B21" r:id="rId1" display="http://estatistica.madeira.gov.pt" xr:uid="{00000000-0004-0000-4E00-000001000000}"/>
    <hyperlink ref="B21:T21" r:id="rId2" display="https://estatistica.madeira.gov.pt/" xr:uid="{00000000-0004-0000-4E00-000002000000}"/>
  </hyperlinks>
  <printOptions horizontalCentered="1"/>
  <pageMargins left="0.47244094488188981" right="0.47244094488188981" top="0.6692913385826772" bottom="0.6692913385826772" header="0" footer="0"/>
  <pageSetup paperSize="9" scale="69" orientation="landscape" horizontalDpi="4294967294" verticalDpi="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28"/>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6.7109375" style="11" customWidth="1"/>
    <col min="34" max="34" width="12.85546875" style="11" bestFit="1" customWidth="1"/>
    <col min="35" max="16384" width="9.140625" style="11"/>
  </cols>
  <sheetData>
    <row r="1" spans="2:34" ht="30" customHeight="1" x14ac:dyDescent="0.2">
      <c r="B1" s="446" t="s">
        <v>773</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4" ht="21" customHeight="1" x14ac:dyDescent="0.2">
      <c r="AF2" s="29" t="s">
        <v>12</v>
      </c>
      <c r="AH2" s="24"/>
    </row>
    <row r="3" spans="2:34"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4" s="13" customFormat="1" ht="19.5" customHeight="1" x14ac:dyDescent="0.2">
      <c r="B4" s="33" t="s">
        <v>11</v>
      </c>
      <c r="C4" s="283">
        <v>1186</v>
      </c>
      <c r="D4" s="283">
        <v>967</v>
      </c>
      <c r="E4" s="283">
        <v>1171</v>
      </c>
      <c r="F4" s="283">
        <v>1207</v>
      </c>
      <c r="G4" s="283">
        <v>1299</v>
      </c>
      <c r="H4" s="283">
        <v>1414</v>
      </c>
      <c r="I4" s="283">
        <v>1471</v>
      </c>
      <c r="J4" s="283">
        <v>1434</v>
      </c>
      <c r="K4" s="283">
        <v>1323</v>
      </c>
      <c r="L4" s="283">
        <v>1187</v>
      </c>
      <c r="M4" s="283">
        <v>1164</v>
      </c>
      <c r="N4" s="283">
        <v>999</v>
      </c>
      <c r="O4" s="283">
        <v>902</v>
      </c>
      <c r="P4" s="283">
        <v>716</v>
      </c>
      <c r="Q4" s="283">
        <v>532</v>
      </c>
      <c r="R4" s="283">
        <v>466</v>
      </c>
      <c r="S4" s="283">
        <f t="shared" ref="S4:AF4" si="0">SUM(S5:S15)</f>
        <v>423</v>
      </c>
      <c r="T4" s="283">
        <f t="shared" si="0"/>
        <v>282</v>
      </c>
      <c r="U4" s="283">
        <f t="shared" si="0"/>
        <v>207</v>
      </c>
      <c r="V4" s="283">
        <f t="shared" si="0"/>
        <v>159</v>
      </c>
      <c r="W4" s="283">
        <f t="shared" si="0"/>
        <v>173</v>
      </c>
      <c r="X4" s="283">
        <f t="shared" si="0"/>
        <v>203</v>
      </c>
      <c r="Y4" s="283">
        <f t="shared" si="0"/>
        <v>212</v>
      </c>
      <c r="Z4" s="283">
        <f t="shared" si="0"/>
        <v>299</v>
      </c>
      <c r="AA4" s="283">
        <f t="shared" si="0"/>
        <v>326</v>
      </c>
      <c r="AB4" s="283">
        <f t="shared" si="0"/>
        <v>372</v>
      </c>
      <c r="AC4" s="283">
        <f t="shared" si="0"/>
        <v>419</v>
      </c>
      <c r="AD4" s="283">
        <f>SUM(AD5:AD15)</f>
        <v>460</v>
      </c>
      <c r="AE4" s="283">
        <f>SUM(AE5:AE15)</f>
        <v>447</v>
      </c>
      <c r="AF4" s="283">
        <f t="shared" si="0"/>
        <v>534</v>
      </c>
    </row>
    <row r="5" spans="2:34" ht="19.5" customHeight="1" x14ac:dyDescent="0.2">
      <c r="B5" s="34" t="s">
        <v>0</v>
      </c>
      <c r="C5" s="282">
        <v>114</v>
      </c>
      <c r="D5" s="282">
        <v>95</v>
      </c>
      <c r="E5" s="282">
        <v>119</v>
      </c>
      <c r="F5" s="282">
        <v>130</v>
      </c>
      <c r="G5" s="282">
        <v>143</v>
      </c>
      <c r="H5" s="282">
        <v>164</v>
      </c>
      <c r="I5" s="282">
        <v>158</v>
      </c>
      <c r="J5" s="282">
        <v>131</v>
      </c>
      <c r="K5" s="282">
        <v>129</v>
      </c>
      <c r="L5" s="282">
        <v>136</v>
      </c>
      <c r="M5" s="282">
        <v>131</v>
      </c>
      <c r="N5" s="282">
        <v>118</v>
      </c>
      <c r="O5" s="282">
        <v>98</v>
      </c>
      <c r="P5" s="282">
        <v>78</v>
      </c>
      <c r="Q5" s="282">
        <v>62</v>
      </c>
      <c r="R5" s="282">
        <v>43</v>
      </c>
      <c r="S5" s="282">
        <v>41</v>
      </c>
      <c r="T5" s="282">
        <v>22</v>
      </c>
      <c r="U5" s="282">
        <v>26</v>
      </c>
      <c r="V5" s="282">
        <v>15</v>
      </c>
      <c r="W5" s="282">
        <v>25</v>
      </c>
      <c r="X5" s="282">
        <v>34</v>
      </c>
      <c r="Y5" s="282">
        <v>31</v>
      </c>
      <c r="Z5" s="282">
        <v>49</v>
      </c>
      <c r="AA5" s="282">
        <v>46</v>
      </c>
      <c r="AB5" s="282">
        <v>44</v>
      </c>
      <c r="AC5" s="282">
        <v>47</v>
      </c>
      <c r="AD5" s="282">
        <v>54</v>
      </c>
      <c r="AE5" s="282">
        <v>49</v>
      </c>
      <c r="AF5" s="282">
        <v>89</v>
      </c>
    </row>
    <row r="6" spans="2:34" ht="19.5" customHeight="1" x14ac:dyDescent="0.2">
      <c r="B6" s="34" t="s">
        <v>1</v>
      </c>
      <c r="C6" s="282">
        <v>109</v>
      </c>
      <c r="D6" s="282">
        <v>87</v>
      </c>
      <c r="E6" s="282">
        <v>109</v>
      </c>
      <c r="F6" s="282">
        <v>121</v>
      </c>
      <c r="G6" s="282">
        <v>171</v>
      </c>
      <c r="H6" s="282">
        <v>148</v>
      </c>
      <c r="I6" s="282">
        <v>177</v>
      </c>
      <c r="J6" s="282">
        <v>167</v>
      </c>
      <c r="K6" s="282">
        <v>116</v>
      </c>
      <c r="L6" s="282">
        <v>142</v>
      </c>
      <c r="M6" s="282">
        <v>122</v>
      </c>
      <c r="N6" s="282">
        <v>76</v>
      </c>
      <c r="O6" s="282">
        <v>114</v>
      </c>
      <c r="P6" s="282">
        <v>70</v>
      </c>
      <c r="Q6" s="282">
        <v>70</v>
      </c>
      <c r="R6" s="282">
        <v>65</v>
      </c>
      <c r="S6" s="282">
        <v>32</v>
      </c>
      <c r="T6" s="282">
        <v>34</v>
      </c>
      <c r="U6" s="282">
        <v>29</v>
      </c>
      <c r="V6" s="282">
        <v>17</v>
      </c>
      <c r="W6" s="282">
        <v>13</v>
      </c>
      <c r="X6" s="282">
        <v>10</v>
      </c>
      <c r="Y6" s="282">
        <v>17</v>
      </c>
      <c r="Z6" s="282">
        <v>20</v>
      </c>
      <c r="AA6" s="282">
        <v>17</v>
      </c>
      <c r="AB6" s="282">
        <v>32</v>
      </c>
      <c r="AC6" s="282">
        <v>32</v>
      </c>
      <c r="AD6" s="282">
        <v>25</v>
      </c>
      <c r="AE6" s="282">
        <v>46</v>
      </c>
      <c r="AF6" s="282">
        <v>53</v>
      </c>
    </row>
    <row r="7" spans="2:34" ht="19.5" customHeight="1" x14ac:dyDescent="0.2">
      <c r="B7" s="34" t="s">
        <v>2</v>
      </c>
      <c r="C7" s="282">
        <v>302</v>
      </c>
      <c r="D7" s="282">
        <v>207</v>
      </c>
      <c r="E7" s="282">
        <v>348</v>
      </c>
      <c r="F7" s="282">
        <v>359</v>
      </c>
      <c r="G7" s="282">
        <v>369</v>
      </c>
      <c r="H7" s="282">
        <v>327</v>
      </c>
      <c r="I7" s="282">
        <v>299</v>
      </c>
      <c r="J7" s="282">
        <v>300</v>
      </c>
      <c r="K7" s="282">
        <v>367</v>
      </c>
      <c r="L7" s="282">
        <v>314</v>
      </c>
      <c r="M7" s="282">
        <v>281</v>
      </c>
      <c r="N7" s="282">
        <v>205</v>
      </c>
      <c r="O7" s="282">
        <v>231</v>
      </c>
      <c r="P7" s="282">
        <v>183</v>
      </c>
      <c r="Q7" s="282">
        <v>132</v>
      </c>
      <c r="R7" s="282">
        <v>114</v>
      </c>
      <c r="S7" s="282">
        <v>99</v>
      </c>
      <c r="T7" s="282">
        <v>77</v>
      </c>
      <c r="U7" s="282">
        <v>58</v>
      </c>
      <c r="V7" s="282">
        <v>49</v>
      </c>
      <c r="W7" s="282">
        <v>54</v>
      </c>
      <c r="X7" s="282">
        <v>66</v>
      </c>
      <c r="Y7" s="282">
        <v>78</v>
      </c>
      <c r="Z7" s="282">
        <v>102</v>
      </c>
      <c r="AA7" s="282">
        <v>134</v>
      </c>
      <c r="AB7" s="282">
        <v>130</v>
      </c>
      <c r="AC7" s="282">
        <v>159</v>
      </c>
      <c r="AD7" s="282">
        <v>191</v>
      </c>
      <c r="AE7" s="282">
        <v>178</v>
      </c>
      <c r="AF7" s="282">
        <v>143</v>
      </c>
    </row>
    <row r="8" spans="2:34" ht="19.5" customHeight="1" x14ac:dyDescent="0.2">
      <c r="B8" s="34" t="s">
        <v>3</v>
      </c>
      <c r="C8" s="282">
        <v>172</v>
      </c>
      <c r="D8" s="282">
        <v>176</v>
      </c>
      <c r="E8" s="282">
        <v>143</v>
      </c>
      <c r="F8" s="282">
        <v>104</v>
      </c>
      <c r="G8" s="282">
        <v>96</v>
      </c>
      <c r="H8" s="282">
        <v>147</v>
      </c>
      <c r="I8" s="282">
        <v>158</v>
      </c>
      <c r="J8" s="282">
        <v>113</v>
      </c>
      <c r="K8" s="282">
        <v>112</v>
      </c>
      <c r="L8" s="282">
        <v>117</v>
      </c>
      <c r="M8" s="282">
        <v>112</v>
      </c>
      <c r="N8" s="282">
        <v>131</v>
      </c>
      <c r="O8" s="282">
        <v>85</v>
      </c>
      <c r="P8" s="282">
        <v>53</v>
      </c>
      <c r="Q8" s="282">
        <v>60</v>
      </c>
      <c r="R8" s="282">
        <v>40</v>
      </c>
      <c r="S8" s="282">
        <v>44</v>
      </c>
      <c r="T8" s="282">
        <v>27</v>
      </c>
      <c r="U8" s="282">
        <v>13</v>
      </c>
      <c r="V8" s="282">
        <v>7</v>
      </c>
      <c r="W8" s="282">
        <v>8</v>
      </c>
      <c r="X8" s="282">
        <v>9</v>
      </c>
      <c r="Y8" s="282">
        <v>9</v>
      </c>
      <c r="Z8" s="282">
        <v>10</v>
      </c>
      <c r="AA8" s="282">
        <v>16</v>
      </c>
      <c r="AB8" s="282">
        <v>28</v>
      </c>
      <c r="AC8" s="282">
        <v>34</v>
      </c>
      <c r="AD8" s="282">
        <v>31</v>
      </c>
      <c r="AE8" s="282">
        <v>32</v>
      </c>
      <c r="AF8" s="282">
        <v>34</v>
      </c>
    </row>
    <row r="9" spans="2:34" ht="19.5" customHeight="1" x14ac:dyDescent="0.2">
      <c r="B9" s="34" t="s">
        <v>4</v>
      </c>
      <c r="C9" s="282">
        <v>100</v>
      </c>
      <c r="D9" s="282">
        <v>94</v>
      </c>
      <c r="E9" s="282">
        <v>84</v>
      </c>
      <c r="F9" s="282">
        <v>103</v>
      </c>
      <c r="G9" s="282">
        <v>72</v>
      </c>
      <c r="H9" s="282">
        <v>122</v>
      </c>
      <c r="I9" s="282">
        <v>98</v>
      </c>
      <c r="J9" s="282">
        <v>97</v>
      </c>
      <c r="K9" s="282">
        <v>115</v>
      </c>
      <c r="L9" s="282">
        <v>62</v>
      </c>
      <c r="M9" s="282">
        <v>53</v>
      </c>
      <c r="N9" s="282">
        <v>44</v>
      </c>
      <c r="O9" s="282">
        <v>55</v>
      </c>
      <c r="P9" s="282">
        <v>47</v>
      </c>
      <c r="Q9" s="282">
        <v>52</v>
      </c>
      <c r="R9" s="282">
        <v>48</v>
      </c>
      <c r="S9" s="282">
        <v>61</v>
      </c>
      <c r="T9" s="282">
        <v>37</v>
      </c>
      <c r="U9" s="282">
        <v>20</v>
      </c>
      <c r="V9" s="282">
        <v>24</v>
      </c>
      <c r="W9" s="282">
        <v>33</v>
      </c>
      <c r="X9" s="282">
        <v>30</v>
      </c>
      <c r="Y9" s="282">
        <v>25</v>
      </c>
      <c r="Z9" s="282">
        <v>37</v>
      </c>
      <c r="AA9" s="282">
        <v>34</v>
      </c>
      <c r="AB9" s="282">
        <v>37</v>
      </c>
      <c r="AC9" s="282">
        <v>44</v>
      </c>
      <c r="AD9" s="282">
        <v>31</v>
      </c>
      <c r="AE9" s="282">
        <v>41</v>
      </c>
      <c r="AF9" s="282">
        <v>45</v>
      </c>
    </row>
    <row r="10" spans="2:34" ht="19.5" customHeight="1" x14ac:dyDescent="0.2">
      <c r="B10" s="34" t="s">
        <v>5</v>
      </c>
      <c r="C10" s="282">
        <v>8</v>
      </c>
      <c r="D10" s="282">
        <v>12</v>
      </c>
      <c r="E10" s="282">
        <v>12</v>
      </c>
      <c r="F10" s="282">
        <v>13</v>
      </c>
      <c r="G10" s="282">
        <v>11</v>
      </c>
      <c r="H10" s="282">
        <v>6</v>
      </c>
      <c r="I10" s="282">
        <v>12</v>
      </c>
      <c r="J10" s="282">
        <v>22</v>
      </c>
      <c r="K10" s="282">
        <v>24</v>
      </c>
      <c r="L10" s="282">
        <v>16</v>
      </c>
      <c r="M10" s="282">
        <v>8</v>
      </c>
      <c r="N10" s="282">
        <v>9</v>
      </c>
      <c r="O10" s="282">
        <v>6</v>
      </c>
      <c r="P10" s="282">
        <v>9</v>
      </c>
      <c r="Q10" s="282">
        <v>0</v>
      </c>
      <c r="R10" s="282">
        <v>2</v>
      </c>
      <c r="S10" s="282">
        <v>1</v>
      </c>
      <c r="T10" s="282">
        <v>1</v>
      </c>
      <c r="U10" s="282">
        <v>1</v>
      </c>
      <c r="V10" s="282">
        <v>1</v>
      </c>
      <c r="W10" s="282">
        <v>1</v>
      </c>
      <c r="X10" s="282">
        <v>0</v>
      </c>
      <c r="Y10" s="282">
        <v>3</v>
      </c>
      <c r="Z10" s="282">
        <v>2</v>
      </c>
      <c r="AA10" s="282">
        <v>3</v>
      </c>
      <c r="AB10" s="282">
        <v>1</v>
      </c>
      <c r="AC10" s="282">
        <v>2</v>
      </c>
      <c r="AD10" s="282">
        <v>2</v>
      </c>
      <c r="AE10" s="282">
        <v>2</v>
      </c>
      <c r="AF10" s="282">
        <v>6</v>
      </c>
    </row>
    <row r="11" spans="2:34" ht="19.5" customHeight="1" x14ac:dyDescent="0.2">
      <c r="B11" s="34" t="s">
        <v>6</v>
      </c>
      <c r="C11" s="282">
        <v>58</v>
      </c>
      <c r="D11" s="282">
        <v>73</v>
      </c>
      <c r="E11" s="282">
        <v>60</v>
      </c>
      <c r="F11" s="282">
        <v>76</v>
      </c>
      <c r="G11" s="282">
        <v>63</v>
      </c>
      <c r="H11" s="282">
        <v>91</v>
      </c>
      <c r="I11" s="282">
        <v>109</v>
      </c>
      <c r="J11" s="282">
        <v>126</v>
      </c>
      <c r="K11" s="282">
        <v>91</v>
      </c>
      <c r="L11" s="282">
        <v>67</v>
      </c>
      <c r="M11" s="282">
        <v>59</v>
      </c>
      <c r="N11" s="282">
        <v>47</v>
      </c>
      <c r="O11" s="282">
        <v>46</v>
      </c>
      <c r="P11" s="282">
        <v>30</v>
      </c>
      <c r="Q11" s="282">
        <v>24</v>
      </c>
      <c r="R11" s="282">
        <v>32</v>
      </c>
      <c r="S11" s="282">
        <v>23</v>
      </c>
      <c r="T11" s="282">
        <v>5</v>
      </c>
      <c r="U11" s="282">
        <v>14</v>
      </c>
      <c r="V11" s="282">
        <v>5</v>
      </c>
      <c r="W11" s="282">
        <v>7</v>
      </c>
      <c r="X11" s="282">
        <v>13</v>
      </c>
      <c r="Y11" s="282">
        <v>11</v>
      </c>
      <c r="Z11" s="282">
        <v>15</v>
      </c>
      <c r="AA11" s="282">
        <v>11</v>
      </c>
      <c r="AB11" s="282">
        <v>9</v>
      </c>
      <c r="AC11" s="282">
        <v>0</v>
      </c>
      <c r="AD11" s="282">
        <v>9</v>
      </c>
      <c r="AE11" s="282">
        <v>4</v>
      </c>
      <c r="AF11" s="282">
        <v>45</v>
      </c>
    </row>
    <row r="12" spans="2:34" ht="19.5" customHeight="1" x14ac:dyDescent="0.2">
      <c r="B12" s="34" t="s">
        <v>7</v>
      </c>
      <c r="C12" s="282">
        <v>229</v>
      </c>
      <c r="D12" s="282">
        <v>127</v>
      </c>
      <c r="E12" s="282">
        <v>181</v>
      </c>
      <c r="F12" s="282">
        <v>159</v>
      </c>
      <c r="G12" s="282">
        <v>234</v>
      </c>
      <c r="H12" s="282">
        <v>239</v>
      </c>
      <c r="I12" s="282">
        <v>252</v>
      </c>
      <c r="J12" s="282">
        <v>287</v>
      </c>
      <c r="K12" s="282">
        <v>128</v>
      </c>
      <c r="L12" s="282">
        <v>186</v>
      </c>
      <c r="M12" s="282">
        <v>230</v>
      </c>
      <c r="N12" s="282">
        <v>161</v>
      </c>
      <c r="O12" s="282">
        <v>104</v>
      </c>
      <c r="P12" s="282">
        <v>81</v>
      </c>
      <c r="Q12" s="282">
        <v>60</v>
      </c>
      <c r="R12" s="282">
        <v>74</v>
      </c>
      <c r="S12" s="282">
        <v>69</v>
      </c>
      <c r="T12" s="282">
        <v>48</v>
      </c>
      <c r="U12" s="282">
        <v>25</v>
      </c>
      <c r="V12" s="282">
        <v>25</v>
      </c>
      <c r="W12" s="282">
        <v>17</v>
      </c>
      <c r="X12" s="282">
        <v>27</v>
      </c>
      <c r="Y12" s="282">
        <v>22</v>
      </c>
      <c r="Z12" s="282">
        <v>38</v>
      </c>
      <c r="AA12" s="282">
        <v>37</v>
      </c>
      <c r="AB12" s="282">
        <v>47</v>
      </c>
      <c r="AC12" s="282">
        <v>56</v>
      </c>
      <c r="AD12" s="282">
        <v>64</v>
      </c>
      <c r="AE12" s="282">
        <v>55</v>
      </c>
      <c r="AF12" s="282">
        <v>77</v>
      </c>
    </row>
    <row r="13" spans="2:34" ht="19.5" customHeight="1" x14ac:dyDescent="0.2">
      <c r="B13" s="34" t="s">
        <v>8</v>
      </c>
      <c r="C13" s="282">
        <v>32</v>
      </c>
      <c r="D13" s="282">
        <v>23</v>
      </c>
      <c r="E13" s="282">
        <v>24</v>
      </c>
      <c r="F13" s="282">
        <v>38</v>
      </c>
      <c r="G13" s="282">
        <v>25</v>
      </c>
      <c r="H13" s="282">
        <v>34</v>
      </c>
      <c r="I13" s="282">
        <v>35</v>
      </c>
      <c r="J13" s="282">
        <v>48</v>
      </c>
      <c r="K13" s="282">
        <v>37</v>
      </c>
      <c r="L13" s="282">
        <v>38</v>
      </c>
      <c r="M13" s="282">
        <v>39</v>
      </c>
      <c r="N13" s="282">
        <v>39</v>
      </c>
      <c r="O13" s="282">
        <v>36</v>
      </c>
      <c r="P13" s="282">
        <v>33</v>
      </c>
      <c r="Q13" s="282">
        <v>18</v>
      </c>
      <c r="R13" s="282">
        <v>10</v>
      </c>
      <c r="S13" s="282">
        <v>19</v>
      </c>
      <c r="T13" s="282">
        <v>11</v>
      </c>
      <c r="U13" s="282">
        <v>6</v>
      </c>
      <c r="V13" s="282">
        <v>5</v>
      </c>
      <c r="W13" s="282">
        <v>5</v>
      </c>
      <c r="X13" s="282">
        <v>4</v>
      </c>
      <c r="Y13" s="282">
        <v>1</v>
      </c>
      <c r="Z13" s="282">
        <v>3</v>
      </c>
      <c r="AA13" s="282">
        <v>7</v>
      </c>
      <c r="AB13" s="282">
        <v>4</v>
      </c>
      <c r="AC13" s="282">
        <v>6</v>
      </c>
      <c r="AD13" s="282">
        <v>7</v>
      </c>
      <c r="AE13" s="282">
        <v>9</v>
      </c>
      <c r="AF13" s="282">
        <v>9</v>
      </c>
    </row>
    <row r="14" spans="2:34" ht="19.5" customHeight="1" x14ac:dyDescent="0.2">
      <c r="B14" s="34" t="s">
        <v>9</v>
      </c>
      <c r="C14" s="282">
        <v>35</v>
      </c>
      <c r="D14" s="282">
        <v>31</v>
      </c>
      <c r="E14" s="282">
        <v>38</v>
      </c>
      <c r="F14" s="282">
        <v>51</v>
      </c>
      <c r="G14" s="282">
        <v>51</v>
      </c>
      <c r="H14" s="282">
        <v>60</v>
      </c>
      <c r="I14" s="282">
        <v>61</v>
      </c>
      <c r="J14" s="282">
        <v>46</v>
      </c>
      <c r="K14" s="282">
        <v>56</v>
      </c>
      <c r="L14" s="282">
        <v>43</v>
      </c>
      <c r="M14" s="282">
        <v>33</v>
      </c>
      <c r="N14" s="282">
        <v>36</v>
      </c>
      <c r="O14" s="282">
        <v>20</v>
      </c>
      <c r="P14" s="282">
        <v>18</v>
      </c>
      <c r="Q14" s="282">
        <v>14</v>
      </c>
      <c r="R14" s="282">
        <v>16</v>
      </c>
      <c r="S14" s="282">
        <v>15</v>
      </c>
      <c r="T14" s="282">
        <v>16</v>
      </c>
      <c r="U14" s="282">
        <v>9</v>
      </c>
      <c r="V14" s="282">
        <v>8</v>
      </c>
      <c r="W14" s="282">
        <v>7</v>
      </c>
      <c r="X14" s="282">
        <v>5</v>
      </c>
      <c r="Y14" s="282">
        <v>8</v>
      </c>
      <c r="Z14" s="282">
        <v>11</v>
      </c>
      <c r="AA14" s="282">
        <v>7</v>
      </c>
      <c r="AB14" s="282">
        <v>35</v>
      </c>
      <c r="AC14" s="282">
        <v>26</v>
      </c>
      <c r="AD14" s="282">
        <v>29</v>
      </c>
      <c r="AE14" s="282">
        <v>19</v>
      </c>
      <c r="AF14" s="282">
        <v>22</v>
      </c>
    </row>
    <row r="15" spans="2:34" ht="19.5" customHeight="1" x14ac:dyDescent="0.2">
      <c r="B15" s="34" t="s">
        <v>10</v>
      </c>
      <c r="C15" s="282">
        <v>27</v>
      </c>
      <c r="D15" s="282">
        <v>42</v>
      </c>
      <c r="E15" s="282">
        <v>53</v>
      </c>
      <c r="F15" s="282">
        <v>53</v>
      </c>
      <c r="G15" s="282">
        <v>64</v>
      </c>
      <c r="H15" s="282">
        <v>76</v>
      </c>
      <c r="I15" s="282">
        <v>112</v>
      </c>
      <c r="J15" s="282">
        <v>97</v>
      </c>
      <c r="K15" s="282">
        <v>148</v>
      </c>
      <c r="L15" s="282">
        <v>66</v>
      </c>
      <c r="M15" s="282">
        <v>96</v>
      </c>
      <c r="N15" s="282">
        <v>133</v>
      </c>
      <c r="O15" s="282">
        <v>107</v>
      </c>
      <c r="P15" s="282">
        <v>114</v>
      </c>
      <c r="Q15" s="282">
        <v>40</v>
      </c>
      <c r="R15" s="282">
        <v>22</v>
      </c>
      <c r="S15" s="282">
        <v>19</v>
      </c>
      <c r="T15" s="282">
        <v>4</v>
      </c>
      <c r="U15" s="282">
        <v>6</v>
      </c>
      <c r="V15" s="282">
        <v>3</v>
      </c>
      <c r="W15" s="282">
        <v>3</v>
      </c>
      <c r="X15" s="282">
        <v>5</v>
      </c>
      <c r="Y15" s="282">
        <v>7</v>
      </c>
      <c r="Z15" s="282">
        <v>12</v>
      </c>
      <c r="AA15" s="282">
        <v>14</v>
      </c>
      <c r="AB15" s="282">
        <v>5</v>
      </c>
      <c r="AC15" s="282">
        <v>13</v>
      </c>
      <c r="AD15" s="282">
        <v>17</v>
      </c>
      <c r="AE15" s="282">
        <v>12</v>
      </c>
      <c r="AF15" s="282">
        <v>11</v>
      </c>
    </row>
    <row r="16" spans="2:34"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32"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1:32"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32" s="32" customFormat="1" ht="13.5" customHeight="1" x14ac:dyDescent="0.15">
      <c r="B19" s="32" t="s">
        <v>19</v>
      </c>
    </row>
    <row r="20" spans="1:32" s="32" customFormat="1" ht="13.5" customHeight="1" x14ac:dyDescent="0.15">
      <c r="B20" s="449" t="s">
        <v>17</v>
      </c>
      <c r="C20" s="449"/>
      <c r="D20" s="37"/>
      <c r="E20" s="38"/>
      <c r="F20" s="38"/>
      <c r="N20" s="39"/>
    </row>
    <row r="21" spans="1:32" s="40" customFormat="1" ht="5.25" customHeight="1" x14ac:dyDescent="0.15">
      <c r="B21" s="41"/>
      <c r="C21" s="41"/>
      <c r="D21" s="41"/>
      <c r="E21" s="41"/>
      <c r="F21" s="41"/>
    </row>
    <row r="22" spans="1:32" s="32" customFormat="1" ht="13.5" customHeight="1" x14ac:dyDescent="0.15">
      <c r="B22" s="63" t="s">
        <v>13</v>
      </c>
    </row>
    <row r="23" spans="1:32" s="32" customFormat="1" ht="13.5" customHeight="1" x14ac:dyDescent="0.15">
      <c r="B23" s="32" t="s">
        <v>22</v>
      </c>
    </row>
    <row r="24" spans="1:32" s="32" customFormat="1" ht="13.5" customHeight="1" x14ac:dyDescent="0.15">
      <c r="B24" s="32" t="s">
        <v>661</v>
      </c>
    </row>
    <row r="25" spans="1:32" s="32" customFormat="1" ht="13.5" customHeight="1" x14ac:dyDescent="0.15">
      <c r="B25" s="32" t="s">
        <v>794</v>
      </c>
    </row>
    <row r="26" spans="1:32" s="32" customFormat="1" ht="13.5" customHeight="1" x14ac:dyDescent="0.15">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row>
    <row r="27" spans="1:32" ht="13.5" customHeight="1" x14ac:dyDescent="0.2">
      <c r="A27" s="32"/>
      <c r="B27" s="22" t="s">
        <v>68</v>
      </c>
    </row>
    <row r="28" spans="1:32" x14ac:dyDescent="0.2">
      <c r="A28" s="32"/>
    </row>
  </sheetData>
  <mergeCells count="2">
    <mergeCell ref="B1:AF1"/>
    <mergeCell ref="B20:C20"/>
  </mergeCells>
  <hyperlinks>
    <hyperlink ref="B27" location="Contents!A1" display="(Back to contents)" xr:uid="{00000000-0004-0000-0700-000000000000}"/>
    <hyperlink ref="B20" r:id="rId1" xr:uid="{00000000-0004-0000-0700-000001000000}"/>
    <hyperlink ref="B20:C20" r:id="rId2" display="https://estatistica.madeira.gov.pt/" xr:uid="{00000000-0004-0000-07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C48D-70F4-4D96-A8AA-861102CCD6DA}">
  <sheetPr>
    <pageSetUpPr fitToPage="1"/>
  </sheetPr>
  <dimension ref="B1:AO27"/>
  <sheetViews>
    <sheetView showGridLines="0" workbookViewId="0">
      <pane xSplit="2" ySplit="3" topLeftCell="C4" activePane="bottomRight" state="frozen"/>
      <selection pane="topRight" activeCell="C1" sqref="C1"/>
      <selection pane="bottomLeft" activeCell="A4" sqref="A4"/>
      <selection pane="bottomRight"/>
    </sheetView>
  </sheetViews>
  <sheetFormatPr defaultRowHeight="11.25" x14ac:dyDescent="0.2"/>
  <cols>
    <col min="1" max="1" width="6.7109375" style="387" customWidth="1"/>
    <col min="2" max="2" width="26.28515625" style="387" customWidth="1"/>
    <col min="3" max="16" width="11.5703125" style="387" customWidth="1"/>
    <col min="17" max="17" width="6.7109375" style="387" customWidth="1"/>
    <col min="18" max="258" width="9.140625" style="387"/>
    <col min="259" max="259" width="6.7109375" style="387" customWidth="1"/>
    <col min="260" max="260" width="26.28515625" style="387" customWidth="1"/>
    <col min="261" max="272" width="11.5703125" style="387" customWidth="1"/>
    <col min="273" max="273" width="6.7109375" style="387" customWidth="1"/>
    <col min="274" max="514" width="9.140625" style="387"/>
    <col min="515" max="515" width="6.7109375" style="387" customWidth="1"/>
    <col min="516" max="516" width="26.28515625" style="387" customWidth="1"/>
    <col min="517" max="528" width="11.5703125" style="387" customWidth="1"/>
    <col min="529" max="529" width="6.7109375" style="387" customWidth="1"/>
    <col min="530" max="770" width="9.140625" style="387"/>
    <col min="771" max="771" width="6.7109375" style="387" customWidth="1"/>
    <col min="772" max="772" width="26.28515625" style="387" customWidth="1"/>
    <col min="773" max="784" width="11.5703125" style="387" customWidth="1"/>
    <col min="785" max="785" width="6.7109375" style="387" customWidth="1"/>
    <col min="786" max="1026" width="9.140625" style="387"/>
    <col min="1027" max="1027" width="6.7109375" style="387" customWidth="1"/>
    <col min="1028" max="1028" width="26.28515625" style="387" customWidth="1"/>
    <col min="1029" max="1040" width="11.5703125" style="387" customWidth="1"/>
    <col min="1041" max="1041" width="6.7109375" style="387" customWidth="1"/>
    <col min="1042" max="1282" width="9.140625" style="387"/>
    <col min="1283" max="1283" width="6.7109375" style="387" customWidth="1"/>
    <col min="1284" max="1284" width="26.28515625" style="387" customWidth="1"/>
    <col min="1285" max="1296" width="11.5703125" style="387" customWidth="1"/>
    <col min="1297" max="1297" width="6.7109375" style="387" customWidth="1"/>
    <col min="1298" max="1538" width="9.140625" style="387"/>
    <col min="1539" max="1539" width="6.7109375" style="387" customWidth="1"/>
    <col min="1540" max="1540" width="26.28515625" style="387" customWidth="1"/>
    <col min="1541" max="1552" width="11.5703125" style="387" customWidth="1"/>
    <col min="1553" max="1553" width="6.7109375" style="387" customWidth="1"/>
    <col min="1554" max="1794" width="9.140625" style="387"/>
    <col min="1795" max="1795" width="6.7109375" style="387" customWidth="1"/>
    <col min="1796" max="1796" width="26.28515625" style="387" customWidth="1"/>
    <col min="1797" max="1808" width="11.5703125" style="387" customWidth="1"/>
    <col min="1809" max="1809" width="6.7109375" style="387" customWidth="1"/>
    <col min="1810" max="2050" width="9.140625" style="387"/>
    <col min="2051" max="2051" width="6.7109375" style="387" customWidth="1"/>
    <col min="2052" max="2052" width="26.28515625" style="387" customWidth="1"/>
    <col min="2053" max="2064" width="11.5703125" style="387" customWidth="1"/>
    <col min="2065" max="2065" width="6.7109375" style="387" customWidth="1"/>
    <col min="2066" max="2306" width="9.140625" style="387"/>
    <col min="2307" max="2307" width="6.7109375" style="387" customWidth="1"/>
    <col min="2308" max="2308" width="26.28515625" style="387" customWidth="1"/>
    <col min="2309" max="2320" width="11.5703125" style="387" customWidth="1"/>
    <col min="2321" max="2321" width="6.7109375" style="387" customWidth="1"/>
    <col min="2322" max="2562" width="9.140625" style="387"/>
    <col min="2563" max="2563" width="6.7109375" style="387" customWidth="1"/>
    <col min="2564" max="2564" width="26.28515625" style="387" customWidth="1"/>
    <col min="2565" max="2576" width="11.5703125" style="387" customWidth="1"/>
    <col min="2577" max="2577" width="6.7109375" style="387" customWidth="1"/>
    <col min="2578" max="2818" width="9.140625" style="387"/>
    <col min="2819" max="2819" width="6.7109375" style="387" customWidth="1"/>
    <col min="2820" max="2820" width="26.28515625" style="387" customWidth="1"/>
    <col min="2821" max="2832" width="11.5703125" style="387" customWidth="1"/>
    <col min="2833" max="2833" width="6.7109375" style="387" customWidth="1"/>
    <col min="2834" max="3074" width="9.140625" style="387"/>
    <col min="3075" max="3075" width="6.7109375" style="387" customWidth="1"/>
    <col min="3076" max="3076" width="26.28515625" style="387" customWidth="1"/>
    <col min="3077" max="3088" width="11.5703125" style="387" customWidth="1"/>
    <col min="3089" max="3089" width="6.7109375" style="387" customWidth="1"/>
    <col min="3090" max="3330" width="9.140625" style="387"/>
    <col min="3331" max="3331" width="6.7109375" style="387" customWidth="1"/>
    <col min="3332" max="3332" width="26.28515625" style="387" customWidth="1"/>
    <col min="3333" max="3344" width="11.5703125" style="387" customWidth="1"/>
    <col min="3345" max="3345" width="6.7109375" style="387" customWidth="1"/>
    <col min="3346" max="3586" width="9.140625" style="387"/>
    <col min="3587" max="3587" width="6.7109375" style="387" customWidth="1"/>
    <col min="3588" max="3588" width="26.28515625" style="387" customWidth="1"/>
    <col min="3589" max="3600" width="11.5703125" style="387" customWidth="1"/>
    <col min="3601" max="3601" width="6.7109375" style="387" customWidth="1"/>
    <col min="3602" max="3842" width="9.140625" style="387"/>
    <col min="3843" max="3843" width="6.7109375" style="387" customWidth="1"/>
    <col min="3844" max="3844" width="26.28515625" style="387" customWidth="1"/>
    <col min="3845" max="3856" width="11.5703125" style="387" customWidth="1"/>
    <col min="3857" max="3857" width="6.7109375" style="387" customWidth="1"/>
    <col min="3858" max="4098" width="9.140625" style="387"/>
    <col min="4099" max="4099" width="6.7109375" style="387" customWidth="1"/>
    <col min="4100" max="4100" width="26.28515625" style="387" customWidth="1"/>
    <col min="4101" max="4112" width="11.5703125" style="387" customWidth="1"/>
    <col min="4113" max="4113" width="6.7109375" style="387" customWidth="1"/>
    <col min="4114" max="4354" width="9.140625" style="387"/>
    <col min="4355" max="4355" width="6.7109375" style="387" customWidth="1"/>
    <col min="4356" max="4356" width="26.28515625" style="387" customWidth="1"/>
    <col min="4357" max="4368" width="11.5703125" style="387" customWidth="1"/>
    <col min="4369" max="4369" width="6.7109375" style="387" customWidth="1"/>
    <col min="4370" max="4610" width="9.140625" style="387"/>
    <col min="4611" max="4611" width="6.7109375" style="387" customWidth="1"/>
    <col min="4612" max="4612" width="26.28515625" style="387" customWidth="1"/>
    <col min="4613" max="4624" width="11.5703125" style="387" customWidth="1"/>
    <col min="4625" max="4625" width="6.7109375" style="387" customWidth="1"/>
    <col min="4626" max="4866" width="9.140625" style="387"/>
    <col min="4867" max="4867" width="6.7109375" style="387" customWidth="1"/>
    <col min="4868" max="4868" width="26.28515625" style="387" customWidth="1"/>
    <col min="4869" max="4880" width="11.5703125" style="387" customWidth="1"/>
    <col min="4881" max="4881" width="6.7109375" style="387" customWidth="1"/>
    <col min="4882" max="5122" width="9.140625" style="387"/>
    <col min="5123" max="5123" width="6.7109375" style="387" customWidth="1"/>
    <col min="5124" max="5124" width="26.28515625" style="387" customWidth="1"/>
    <col min="5125" max="5136" width="11.5703125" style="387" customWidth="1"/>
    <col min="5137" max="5137" width="6.7109375" style="387" customWidth="1"/>
    <col min="5138" max="5378" width="9.140625" style="387"/>
    <col min="5379" max="5379" width="6.7109375" style="387" customWidth="1"/>
    <col min="5380" max="5380" width="26.28515625" style="387" customWidth="1"/>
    <col min="5381" max="5392" width="11.5703125" style="387" customWidth="1"/>
    <col min="5393" max="5393" width="6.7109375" style="387" customWidth="1"/>
    <col min="5394" max="5634" width="9.140625" style="387"/>
    <col min="5635" max="5635" width="6.7109375" style="387" customWidth="1"/>
    <col min="5636" max="5636" width="26.28515625" style="387" customWidth="1"/>
    <col min="5637" max="5648" width="11.5703125" style="387" customWidth="1"/>
    <col min="5649" max="5649" width="6.7109375" style="387" customWidth="1"/>
    <col min="5650" max="5890" width="9.140625" style="387"/>
    <col min="5891" max="5891" width="6.7109375" style="387" customWidth="1"/>
    <col min="5892" max="5892" width="26.28515625" style="387" customWidth="1"/>
    <col min="5893" max="5904" width="11.5703125" style="387" customWidth="1"/>
    <col min="5905" max="5905" width="6.7109375" style="387" customWidth="1"/>
    <col min="5906" max="6146" width="9.140625" style="387"/>
    <col min="6147" max="6147" width="6.7109375" style="387" customWidth="1"/>
    <col min="6148" max="6148" width="26.28515625" style="387" customWidth="1"/>
    <col min="6149" max="6160" width="11.5703125" style="387" customWidth="1"/>
    <col min="6161" max="6161" width="6.7109375" style="387" customWidth="1"/>
    <col min="6162" max="6402" width="9.140625" style="387"/>
    <col min="6403" max="6403" width="6.7109375" style="387" customWidth="1"/>
    <col min="6404" max="6404" width="26.28515625" style="387" customWidth="1"/>
    <col min="6405" max="6416" width="11.5703125" style="387" customWidth="1"/>
    <col min="6417" max="6417" width="6.7109375" style="387" customWidth="1"/>
    <col min="6418" max="6658" width="9.140625" style="387"/>
    <col min="6659" max="6659" width="6.7109375" style="387" customWidth="1"/>
    <col min="6660" max="6660" width="26.28515625" style="387" customWidth="1"/>
    <col min="6661" max="6672" width="11.5703125" style="387" customWidth="1"/>
    <col min="6673" max="6673" width="6.7109375" style="387" customWidth="1"/>
    <col min="6674" max="6914" width="9.140625" style="387"/>
    <col min="6915" max="6915" width="6.7109375" style="387" customWidth="1"/>
    <col min="6916" max="6916" width="26.28515625" style="387" customWidth="1"/>
    <col min="6917" max="6928" width="11.5703125" style="387" customWidth="1"/>
    <col min="6929" max="6929" width="6.7109375" style="387" customWidth="1"/>
    <col min="6930" max="7170" width="9.140625" style="387"/>
    <col min="7171" max="7171" width="6.7109375" style="387" customWidth="1"/>
    <col min="7172" max="7172" width="26.28515625" style="387" customWidth="1"/>
    <col min="7173" max="7184" width="11.5703125" style="387" customWidth="1"/>
    <col min="7185" max="7185" width="6.7109375" style="387" customWidth="1"/>
    <col min="7186" max="7426" width="9.140625" style="387"/>
    <col min="7427" max="7427" width="6.7109375" style="387" customWidth="1"/>
    <col min="7428" max="7428" width="26.28515625" style="387" customWidth="1"/>
    <col min="7429" max="7440" width="11.5703125" style="387" customWidth="1"/>
    <col min="7441" max="7441" width="6.7109375" style="387" customWidth="1"/>
    <col min="7442" max="7682" width="9.140625" style="387"/>
    <col min="7683" max="7683" width="6.7109375" style="387" customWidth="1"/>
    <col min="7684" max="7684" width="26.28515625" style="387" customWidth="1"/>
    <col min="7685" max="7696" width="11.5703125" style="387" customWidth="1"/>
    <col min="7697" max="7697" width="6.7109375" style="387" customWidth="1"/>
    <col min="7698" max="7938" width="9.140625" style="387"/>
    <col min="7939" max="7939" width="6.7109375" style="387" customWidth="1"/>
    <col min="7940" max="7940" width="26.28515625" style="387" customWidth="1"/>
    <col min="7941" max="7952" width="11.5703125" style="387" customWidth="1"/>
    <col min="7953" max="7953" width="6.7109375" style="387" customWidth="1"/>
    <col min="7954" max="8194" width="9.140625" style="387"/>
    <col min="8195" max="8195" width="6.7109375" style="387" customWidth="1"/>
    <col min="8196" max="8196" width="26.28515625" style="387" customWidth="1"/>
    <col min="8197" max="8208" width="11.5703125" style="387" customWidth="1"/>
    <col min="8209" max="8209" width="6.7109375" style="387" customWidth="1"/>
    <col min="8210" max="8450" width="9.140625" style="387"/>
    <col min="8451" max="8451" width="6.7109375" style="387" customWidth="1"/>
    <col min="8452" max="8452" width="26.28515625" style="387" customWidth="1"/>
    <col min="8453" max="8464" width="11.5703125" style="387" customWidth="1"/>
    <col min="8465" max="8465" width="6.7109375" style="387" customWidth="1"/>
    <col min="8466" max="8706" width="9.140625" style="387"/>
    <col min="8707" max="8707" width="6.7109375" style="387" customWidth="1"/>
    <col min="8708" max="8708" width="26.28515625" style="387" customWidth="1"/>
    <col min="8709" max="8720" width="11.5703125" style="387" customWidth="1"/>
    <col min="8721" max="8721" width="6.7109375" style="387" customWidth="1"/>
    <col min="8722" max="8962" width="9.140625" style="387"/>
    <col min="8963" max="8963" width="6.7109375" style="387" customWidth="1"/>
    <col min="8964" max="8964" width="26.28515625" style="387" customWidth="1"/>
    <col min="8965" max="8976" width="11.5703125" style="387" customWidth="1"/>
    <col min="8977" max="8977" width="6.7109375" style="387" customWidth="1"/>
    <col min="8978" max="9218" width="9.140625" style="387"/>
    <col min="9219" max="9219" width="6.7109375" style="387" customWidth="1"/>
    <col min="9220" max="9220" width="26.28515625" style="387" customWidth="1"/>
    <col min="9221" max="9232" width="11.5703125" style="387" customWidth="1"/>
    <col min="9233" max="9233" width="6.7109375" style="387" customWidth="1"/>
    <col min="9234" max="9474" width="9.140625" style="387"/>
    <col min="9475" max="9475" width="6.7109375" style="387" customWidth="1"/>
    <col min="9476" max="9476" width="26.28515625" style="387" customWidth="1"/>
    <col min="9477" max="9488" width="11.5703125" style="387" customWidth="1"/>
    <col min="9489" max="9489" width="6.7109375" style="387" customWidth="1"/>
    <col min="9490" max="9730" width="9.140625" style="387"/>
    <col min="9731" max="9731" width="6.7109375" style="387" customWidth="1"/>
    <col min="9732" max="9732" width="26.28515625" style="387" customWidth="1"/>
    <col min="9733" max="9744" width="11.5703125" style="387" customWidth="1"/>
    <col min="9745" max="9745" width="6.7109375" style="387" customWidth="1"/>
    <col min="9746" max="9986" width="9.140625" style="387"/>
    <col min="9987" max="9987" width="6.7109375" style="387" customWidth="1"/>
    <col min="9988" max="9988" width="26.28515625" style="387" customWidth="1"/>
    <col min="9989" max="10000" width="11.5703125" style="387" customWidth="1"/>
    <col min="10001" max="10001" width="6.7109375" style="387" customWidth="1"/>
    <col min="10002" max="10242" width="9.140625" style="387"/>
    <col min="10243" max="10243" width="6.7109375" style="387" customWidth="1"/>
    <col min="10244" max="10244" width="26.28515625" style="387" customWidth="1"/>
    <col min="10245" max="10256" width="11.5703125" style="387" customWidth="1"/>
    <col min="10257" max="10257" width="6.7109375" style="387" customWidth="1"/>
    <col min="10258" max="10498" width="9.140625" style="387"/>
    <col min="10499" max="10499" width="6.7109375" style="387" customWidth="1"/>
    <col min="10500" max="10500" width="26.28515625" style="387" customWidth="1"/>
    <col min="10501" max="10512" width="11.5703125" style="387" customWidth="1"/>
    <col min="10513" max="10513" width="6.7109375" style="387" customWidth="1"/>
    <col min="10514" max="10754" width="9.140625" style="387"/>
    <col min="10755" max="10755" width="6.7109375" style="387" customWidth="1"/>
    <col min="10756" max="10756" width="26.28515625" style="387" customWidth="1"/>
    <col min="10757" max="10768" width="11.5703125" style="387" customWidth="1"/>
    <col min="10769" max="10769" width="6.7109375" style="387" customWidth="1"/>
    <col min="10770" max="11010" width="9.140625" style="387"/>
    <col min="11011" max="11011" width="6.7109375" style="387" customWidth="1"/>
    <col min="11012" max="11012" width="26.28515625" style="387" customWidth="1"/>
    <col min="11013" max="11024" width="11.5703125" style="387" customWidth="1"/>
    <col min="11025" max="11025" width="6.7109375" style="387" customWidth="1"/>
    <col min="11026" max="11266" width="9.140625" style="387"/>
    <col min="11267" max="11267" width="6.7109375" style="387" customWidth="1"/>
    <col min="11268" max="11268" width="26.28515625" style="387" customWidth="1"/>
    <col min="11269" max="11280" width="11.5703125" style="387" customWidth="1"/>
    <col min="11281" max="11281" width="6.7109375" style="387" customWidth="1"/>
    <col min="11282" max="11522" width="9.140625" style="387"/>
    <col min="11523" max="11523" width="6.7109375" style="387" customWidth="1"/>
    <col min="11524" max="11524" width="26.28515625" style="387" customWidth="1"/>
    <col min="11525" max="11536" width="11.5703125" style="387" customWidth="1"/>
    <col min="11537" max="11537" width="6.7109375" style="387" customWidth="1"/>
    <col min="11538" max="11778" width="9.140625" style="387"/>
    <col min="11779" max="11779" width="6.7109375" style="387" customWidth="1"/>
    <col min="11780" max="11780" width="26.28515625" style="387" customWidth="1"/>
    <col min="11781" max="11792" width="11.5703125" style="387" customWidth="1"/>
    <col min="11793" max="11793" width="6.7109375" style="387" customWidth="1"/>
    <col min="11794" max="12034" width="9.140625" style="387"/>
    <col min="12035" max="12035" width="6.7109375" style="387" customWidth="1"/>
    <col min="12036" max="12036" width="26.28515625" style="387" customWidth="1"/>
    <col min="12037" max="12048" width="11.5703125" style="387" customWidth="1"/>
    <col min="12049" max="12049" width="6.7109375" style="387" customWidth="1"/>
    <col min="12050" max="12290" width="9.140625" style="387"/>
    <col min="12291" max="12291" width="6.7109375" style="387" customWidth="1"/>
    <col min="12292" max="12292" width="26.28515625" style="387" customWidth="1"/>
    <col min="12293" max="12304" width="11.5703125" style="387" customWidth="1"/>
    <col min="12305" max="12305" width="6.7109375" style="387" customWidth="1"/>
    <col min="12306" max="12546" width="9.140625" style="387"/>
    <col min="12547" max="12547" width="6.7109375" style="387" customWidth="1"/>
    <col min="12548" max="12548" width="26.28515625" style="387" customWidth="1"/>
    <col min="12549" max="12560" width="11.5703125" style="387" customWidth="1"/>
    <col min="12561" max="12561" width="6.7109375" style="387" customWidth="1"/>
    <col min="12562" max="12802" width="9.140625" style="387"/>
    <col min="12803" max="12803" width="6.7109375" style="387" customWidth="1"/>
    <col min="12804" max="12804" width="26.28515625" style="387" customWidth="1"/>
    <col min="12805" max="12816" width="11.5703125" style="387" customWidth="1"/>
    <col min="12817" max="12817" width="6.7109375" style="387" customWidth="1"/>
    <col min="12818" max="13058" width="9.140625" style="387"/>
    <col min="13059" max="13059" width="6.7109375" style="387" customWidth="1"/>
    <col min="13060" max="13060" width="26.28515625" style="387" customWidth="1"/>
    <col min="13061" max="13072" width="11.5703125" style="387" customWidth="1"/>
    <col min="13073" max="13073" width="6.7109375" style="387" customWidth="1"/>
    <col min="13074" max="13314" width="9.140625" style="387"/>
    <col min="13315" max="13315" width="6.7109375" style="387" customWidth="1"/>
    <col min="13316" max="13316" width="26.28515625" style="387" customWidth="1"/>
    <col min="13317" max="13328" width="11.5703125" style="387" customWidth="1"/>
    <col min="13329" max="13329" width="6.7109375" style="387" customWidth="1"/>
    <col min="13330" max="13570" width="9.140625" style="387"/>
    <col min="13571" max="13571" width="6.7109375" style="387" customWidth="1"/>
    <col min="13572" max="13572" width="26.28515625" style="387" customWidth="1"/>
    <col min="13573" max="13584" width="11.5703125" style="387" customWidth="1"/>
    <col min="13585" max="13585" width="6.7109375" style="387" customWidth="1"/>
    <col min="13586" max="13826" width="9.140625" style="387"/>
    <col min="13827" max="13827" width="6.7109375" style="387" customWidth="1"/>
    <col min="13828" max="13828" width="26.28515625" style="387" customWidth="1"/>
    <col min="13829" max="13840" width="11.5703125" style="387" customWidth="1"/>
    <col min="13841" max="13841" width="6.7109375" style="387" customWidth="1"/>
    <col min="13842" max="14082" width="9.140625" style="387"/>
    <col min="14083" max="14083" width="6.7109375" style="387" customWidth="1"/>
    <col min="14084" max="14084" width="26.28515625" style="387" customWidth="1"/>
    <col min="14085" max="14096" width="11.5703125" style="387" customWidth="1"/>
    <col min="14097" max="14097" width="6.7109375" style="387" customWidth="1"/>
    <col min="14098" max="14338" width="9.140625" style="387"/>
    <col min="14339" max="14339" width="6.7109375" style="387" customWidth="1"/>
    <col min="14340" max="14340" width="26.28515625" style="387" customWidth="1"/>
    <col min="14341" max="14352" width="11.5703125" style="387" customWidth="1"/>
    <col min="14353" max="14353" width="6.7109375" style="387" customWidth="1"/>
    <col min="14354" max="14594" width="9.140625" style="387"/>
    <col min="14595" max="14595" width="6.7109375" style="387" customWidth="1"/>
    <col min="14596" max="14596" width="26.28515625" style="387" customWidth="1"/>
    <col min="14597" max="14608" width="11.5703125" style="387" customWidth="1"/>
    <col min="14609" max="14609" width="6.7109375" style="387" customWidth="1"/>
    <col min="14610" max="14850" width="9.140625" style="387"/>
    <col min="14851" max="14851" width="6.7109375" style="387" customWidth="1"/>
    <col min="14852" max="14852" width="26.28515625" style="387" customWidth="1"/>
    <col min="14853" max="14864" width="11.5703125" style="387" customWidth="1"/>
    <col min="14865" max="14865" width="6.7109375" style="387" customWidth="1"/>
    <col min="14866" max="15106" width="9.140625" style="387"/>
    <col min="15107" max="15107" width="6.7109375" style="387" customWidth="1"/>
    <col min="15108" max="15108" width="26.28515625" style="387" customWidth="1"/>
    <col min="15109" max="15120" width="11.5703125" style="387" customWidth="1"/>
    <col min="15121" max="15121" width="6.7109375" style="387" customWidth="1"/>
    <col min="15122" max="15362" width="9.140625" style="387"/>
    <col min="15363" max="15363" width="6.7109375" style="387" customWidth="1"/>
    <col min="15364" max="15364" width="26.28515625" style="387" customWidth="1"/>
    <col min="15365" max="15376" width="11.5703125" style="387" customWidth="1"/>
    <col min="15377" max="15377" width="6.7109375" style="387" customWidth="1"/>
    <col min="15378" max="15618" width="9.140625" style="387"/>
    <col min="15619" max="15619" width="6.7109375" style="387" customWidth="1"/>
    <col min="15620" max="15620" width="26.28515625" style="387" customWidth="1"/>
    <col min="15621" max="15632" width="11.5703125" style="387" customWidth="1"/>
    <col min="15633" max="15633" width="6.7109375" style="387" customWidth="1"/>
    <col min="15634" max="15874" width="9.140625" style="387"/>
    <col min="15875" max="15875" width="6.7109375" style="387" customWidth="1"/>
    <col min="15876" max="15876" width="26.28515625" style="387" customWidth="1"/>
    <col min="15877" max="15888" width="11.5703125" style="387" customWidth="1"/>
    <col min="15889" max="15889" width="6.7109375" style="387" customWidth="1"/>
    <col min="15890" max="16130" width="9.140625" style="387"/>
    <col min="16131" max="16131" width="6.7109375" style="387" customWidth="1"/>
    <col min="16132" max="16132" width="26.28515625" style="387" customWidth="1"/>
    <col min="16133" max="16144" width="11.5703125" style="387" customWidth="1"/>
    <col min="16145" max="16145" width="6.7109375" style="387" customWidth="1"/>
    <col min="16146" max="16384" width="9.140625" style="387"/>
  </cols>
  <sheetData>
    <row r="1" spans="2:21" ht="30" customHeight="1" x14ac:dyDescent="0.2">
      <c r="B1" s="477" t="s">
        <v>670</v>
      </c>
      <c r="C1" s="477"/>
      <c r="D1" s="477"/>
      <c r="E1" s="477"/>
      <c r="F1" s="477"/>
      <c r="G1" s="477"/>
      <c r="H1" s="477"/>
      <c r="I1" s="477"/>
      <c r="J1" s="477"/>
      <c r="K1" s="477"/>
      <c r="L1" s="477"/>
      <c r="M1" s="477"/>
      <c r="N1" s="477"/>
      <c r="O1" s="477"/>
      <c r="P1" s="477"/>
      <c r="Q1" s="386"/>
      <c r="R1" s="386"/>
      <c r="S1" s="386"/>
      <c r="T1" s="386"/>
      <c r="U1" s="386"/>
    </row>
    <row r="2" spans="2:21" ht="15" customHeight="1" x14ac:dyDescent="0.2">
      <c r="L2" s="478" t="s">
        <v>221</v>
      </c>
      <c r="M2" s="478"/>
      <c r="N2" s="478"/>
      <c r="O2" s="478"/>
      <c r="P2" s="478"/>
    </row>
    <row r="3" spans="2:21" ht="29.25" customHeight="1" x14ac:dyDescent="0.2">
      <c r="B3" s="388"/>
      <c r="C3" s="389">
        <v>2011</v>
      </c>
      <c r="D3" s="389">
        <v>2012</v>
      </c>
      <c r="E3" s="390">
        <v>2013</v>
      </c>
      <c r="F3" s="389">
        <v>2014</v>
      </c>
      <c r="G3" s="389">
        <v>2015</v>
      </c>
      <c r="H3" s="389">
        <v>2016</v>
      </c>
      <c r="I3" s="389">
        <v>2017</v>
      </c>
      <c r="J3" s="389">
        <v>2018</v>
      </c>
      <c r="K3" s="389">
        <v>2019</v>
      </c>
      <c r="L3" s="389">
        <v>2020</v>
      </c>
      <c r="M3" s="390">
        <v>2021</v>
      </c>
      <c r="N3" s="434">
        <v>2022</v>
      </c>
      <c r="O3" s="434">
        <v>2023</v>
      </c>
      <c r="P3" s="434">
        <v>2024</v>
      </c>
    </row>
    <row r="4" spans="2:21" ht="7.5" customHeight="1" x14ac:dyDescent="0.2">
      <c r="B4" s="391"/>
      <c r="C4" s="392"/>
      <c r="D4" s="392"/>
      <c r="E4" s="392"/>
      <c r="F4" s="392"/>
      <c r="G4" s="392"/>
      <c r="H4" s="392"/>
      <c r="I4" s="392"/>
      <c r="J4" s="392"/>
      <c r="K4" s="392"/>
      <c r="L4" s="392"/>
      <c r="M4" s="392"/>
      <c r="N4" s="422"/>
      <c r="O4" s="422"/>
      <c r="P4" s="422"/>
    </row>
    <row r="5" spans="2:21" ht="15" customHeight="1" x14ac:dyDescent="0.2">
      <c r="B5" s="393" t="s">
        <v>222</v>
      </c>
      <c r="C5" s="392">
        <v>865</v>
      </c>
      <c r="D5" s="392">
        <v>789</v>
      </c>
      <c r="E5" s="392">
        <v>758</v>
      </c>
      <c r="F5" s="392">
        <v>752</v>
      </c>
      <c r="G5" s="392">
        <v>774</v>
      </c>
      <c r="H5" s="392">
        <v>811</v>
      </c>
      <c r="I5" s="392">
        <v>871</v>
      </c>
      <c r="J5" s="392">
        <v>946</v>
      </c>
      <c r="K5" s="392">
        <v>1049</v>
      </c>
      <c r="L5" s="392">
        <v>1129</v>
      </c>
      <c r="M5" s="392">
        <v>1231</v>
      </c>
      <c r="N5" s="422">
        <v>1400</v>
      </c>
      <c r="O5" s="422">
        <v>1521</v>
      </c>
      <c r="P5" s="422">
        <v>1662</v>
      </c>
    </row>
    <row r="6" spans="2:21" ht="15" customHeight="1" x14ac:dyDescent="0.2">
      <c r="B6" s="394" t="s">
        <v>223</v>
      </c>
      <c r="C6" s="392">
        <v>1098</v>
      </c>
      <c r="D6" s="392">
        <v>994</v>
      </c>
      <c r="E6" s="392">
        <v>958</v>
      </c>
      <c r="F6" s="392">
        <v>902</v>
      </c>
      <c r="G6" s="392">
        <v>914</v>
      </c>
      <c r="H6" s="392">
        <v>915</v>
      </c>
      <c r="I6" s="392">
        <v>970</v>
      </c>
      <c r="J6" s="392">
        <v>1031</v>
      </c>
      <c r="K6" s="392">
        <v>1096</v>
      </c>
      <c r="L6" s="392">
        <v>1154</v>
      </c>
      <c r="M6" s="392">
        <v>1233</v>
      </c>
      <c r="N6" s="422">
        <v>1379</v>
      </c>
      <c r="O6" s="422">
        <v>1658</v>
      </c>
      <c r="P6" s="422">
        <v>1904</v>
      </c>
    </row>
    <row r="7" spans="2:21" ht="15" customHeight="1" x14ac:dyDescent="0.2">
      <c r="B7" s="395" t="s">
        <v>0</v>
      </c>
      <c r="C7" s="392">
        <v>1153</v>
      </c>
      <c r="D7" s="392" t="s">
        <v>75</v>
      </c>
      <c r="E7" s="392" t="s">
        <v>75</v>
      </c>
      <c r="F7" s="392" t="s">
        <v>75</v>
      </c>
      <c r="G7" s="392">
        <v>829</v>
      </c>
      <c r="H7" s="392">
        <v>990</v>
      </c>
      <c r="I7" s="392">
        <v>935</v>
      </c>
      <c r="J7" s="392">
        <v>963</v>
      </c>
      <c r="K7" s="392">
        <v>1060</v>
      </c>
      <c r="L7" s="392">
        <v>1231</v>
      </c>
      <c r="M7" s="392">
        <v>1263</v>
      </c>
      <c r="N7" s="422">
        <v>1333</v>
      </c>
      <c r="O7" s="422">
        <v>1548</v>
      </c>
      <c r="P7" s="422">
        <v>1917</v>
      </c>
    </row>
    <row r="8" spans="2:21" ht="15" customHeight="1" x14ac:dyDescent="0.2">
      <c r="B8" s="395" t="s">
        <v>1</v>
      </c>
      <c r="C8" s="392">
        <v>953</v>
      </c>
      <c r="D8" s="392">
        <v>980</v>
      </c>
      <c r="E8" s="392">
        <v>853</v>
      </c>
      <c r="F8" s="392">
        <v>798</v>
      </c>
      <c r="G8" s="392">
        <v>856</v>
      </c>
      <c r="H8" s="392">
        <v>834</v>
      </c>
      <c r="I8" s="392">
        <v>887</v>
      </c>
      <c r="J8" s="392">
        <v>922</v>
      </c>
      <c r="K8" s="392">
        <v>986</v>
      </c>
      <c r="L8" s="392">
        <v>1029</v>
      </c>
      <c r="M8" s="392">
        <v>1106</v>
      </c>
      <c r="N8" s="422">
        <v>1333</v>
      </c>
      <c r="O8" s="422">
        <v>1490</v>
      </c>
      <c r="P8" s="422">
        <v>1764</v>
      </c>
    </row>
    <row r="9" spans="2:21" ht="15" customHeight="1" x14ac:dyDescent="0.2">
      <c r="B9" s="395" t="s">
        <v>2</v>
      </c>
      <c r="C9" s="392">
        <v>1222</v>
      </c>
      <c r="D9" s="392">
        <v>1129</v>
      </c>
      <c r="E9" s="392">
        <v>1139</v>
      </c>
      <c r="F9" s="392">
        <v>1000</v>
      </c>
      <c r="G9" s="392">
        <v>1030</v>
      </c>
      <c r="H9" s="392">
        <v>1005</v>
      </c>
      <c r="I9" s="392">
        <v>1135</v>
      </c>
      <c r="J9" s="392">
        <v>1196</v>
      </c>
      <c r="K9" s="392">
        <v>1282</v>
      </c>
      <c r="L9" s="392">
        <v>1362</v>
      </c>
      <c r="M9" s="392">
        <v>1462</v>
      </c>
      <c r="N9" s="73">
        <v>1632</v>
      </c>
      <c r="O9" s="422">
        <v>1952</v>
      </c>
      <c r="P9" s="422">
        <v>2229</v>
      </c>
    </row>
    <row r="10" spans="2:21" ht="15" customHeight="1" x14ac:dyDescent="0.2">
      <c r="B10" s="395" t="s">
        <v>3</v>
      </c>
      <c r="C10" s="392">
        <v>1002</v>
      </c>
      <c r="D10" s="392">
        <v>898</v>
      </c>
      <c r="E10" s="392">
        <v>798</v>
      </c>
      <c r="F10" s="392" t="s">
        <v>75</v>
      </c>
      <c r="G10" s="392" t="s">
        <v>75</v>
      </c>
      <c r="H10" s="392">
        <v>829</v>
      </c>
      <c r="I10" s="392">
        <v>890</v>
      </c>
      <c r="J10" s="392">
        <v>941</v>
      </c>
      <c r="K10" s="392">
        <v>979</v>
      </c>
      <c r="L10" s="392">
        <v>1040</v>
      </c>
      <c r="M10" s="392">
        <v>1099</v>
      </c>
      <c r="N10" s="422">
        <v>1192</v>
      </c>
      <c r="O10" s="422">
        <v>1490</v>
      </c>
      <c r="P10" s="422">
        <v>1656</v>
      </c>
    </row>
    <row r="11" spans="2:21" ht="15" customHeight="1" x14ac:dyDescent="0.2">
      <c r="B11" s="395" t="s">
        <v>4</v>
      </c>
      <c r="C11" s="392">
        <v>1130</v>
      </c>
      <c r="D11" s="392" t="s">
        <v>75</v>
      </c>
      <c r="E11" s="392" t="s">
        <v>75</v>
      </c>
      <c r="F11" s="392" t="s">
        <v>75</v>
      </c>
      <c r="G11" s="392" t="s">
        <v>75</v>
      </c>
      <c r="H11" s="392" t="s">
        <v>75</v>
      </c>
      <c r="I11" s="392">
        <v>920</v>
      </c>
      <c r="J11" s="392">
        <v>1013</v>
      </c>
      <c r="K11" s="392">
        <v>1133</v>
      </c>
      <c r="L11" s="392">
        <v>1126</v>
      </c>
      <c r="M11" s="392">
        <v>1118</v>
      </c>
      <c r="N11" s="422">
        <v>1354</v>
      </c>
      <c r="O11" s="422" t="s">
        <v>75</v>
      </c>
      <c r="P11" s="422">
        <v>1861</v>
      </c>
    </row>
    <row r="12" spans="2:21" ht="15" customHeight="1" x14ac:dyDescent="0.2">
      <c r="B12" s="395" t="s">
        <v>5</v>
      </c>
      <c r="C12" s="392" t="s">
        <v>75</v>
      </c>
      <c r="D12" s="392" t="s">
        <v>75</v>
      </c>
      <c r="E12" s="392" t="s">
        <v>75</v>
      </c>
      <c r="F12" s="392" t="s">
        <v>75</v>
      </c>
      <c r="G12" s="392" t="s">
        <v>75</v>
      </c>
      <c r="H12" s="392" t="s">
        <v>75</v>
      </c>
      <c r="I12" s="392" t="s">
        <v>75</v>
      </c>
      <c r="J12" s="392" t="s">
        <v>75</v>
      </c>
      <c r="K12" s="392" t="s">
        <v>75</v>
      </c>
      <c r="L12" s="392" t="s">
        <v>75</v>
      </c>
      <c r="M12" s="392" t="s">
        <v>75</v>
      </c>
      <c r="N12" s="422" t="s">
        <v>75</v>
      </c>
      <c r="O12" s="422" t="s">
        <v>75</v>
      </c>
      <c r="P12" s="422" t="s">
        <v>75</v>
      </c>
    </row>
    <row r="13" spans="2:21" ht="15" customHeight="1" x14ac:dyDescent="0.2">
      <c r="B13" s="395" t="s">
        <v>6</v>
      </c>
      <c r="C13" s="392">
        <v>974</v>
      </c>
      <c r="D13" s="392" t="s">
        <v>75</v>
      </c>
      <c r="E13" s="392" t="s">
        <v>75</v>
      </c>
      <c r="F13" s="392" t="s">
        <v>75</v>
      </c>
      <c r="G13" s="392" t="s">
        <v>75</v>
      </c>
      <c r="H13" s="392" t="s">
        <v>75</v>
      </c>
      <c r="I13" s="392">
        <v>825</v>
      </c>
      <c r="J13" s="392">
        <v>984</v>
      </c>
      <c r="K13" s="392">
        <v>1077</v>
      </c>
      <c r="L13" s="392">
        <v>1160</v>
      </c>
      <c r="M13" s="392">
        <v>1013</v>
      </c>
      <c r="N13" s="422">
        <v>1242</v>
      </c>
      <c r="O13" s="422">
        <v>1424</v>
      </c>
      <c r="P13" s="422">
        <v>1672</v>
      </c>
    </row>
    <row r="14" spans="2:21" ht="15" customHeight="1" x14ac:dyDescent="0.2">
      <c r="B14" s="395" t="s">
        <v>7</v>
      </c>
      <c r="C14" s="392">
        <v>981</v>
      </c>
      <c r="D14" s="392">
        <v>890</v>
      </c>
      <c r="E14" s="392">
        <v>811</v>
      </c>
      <c r="F14" s="392">
        <v>833</v>
      </c>
      <c r="G14" s="392">
        <v>820</v>
      </c>
      <c r="H14" s="392">
        <v>811</v>
      </c>
      <c r="I14" s="392">
        <v>860</v>
      </c>
      <c r="J14" s="392">
        <v>921</v>
      </c>
      <c r="K14" s="392">
        <v>994</v>
      </c>
      <c r="L14" s="392">
        <v>1033</v>
      </c>
      <c r="M14" s="392">
        <v>1127</v>
      </c>
      <c r="N14" s="422">
        <v>1268</v>
      </c>
      <c r="O14" s="422">
        <v>1519</v>
      </c>
      <c r="P14" s="422">
        <v>1801</v>
      </c>
    </row>
    <row r="15" spans="2:21" ht="15" customHeight="1" x14ac:dyDescent="0.2">
      <c r="B15" s="395" t="s">
        <v>8</v>
      </c>
      <c r="C15" s="392" t="s">
        <v>75</v>
      </c>
      <c r="D15" s="392" t="s">
        <v>75</v>
      </c>
      <c r="E15" s="392" t="s">
        <v>75</v>
      </c>
      <c r="F15" s="392" t="s">
        <v>75</v>
      </c>
      <c r="G15" s="392" t="s">
        <v>75</v>
      </c>
      <c r="H15" s="392" t="s">
        <v>75</v>
      </c>
      <c r="I15" s="392" t="s">
        <v>75</v>
      </c>
      <c r="J15" s="392" t="s">
        <v>75</v>
      </c>
      <c r="K15" s="392" t="s">
        <v>75</v>
      </c>
      <c r="L15" s="392">
        <v>815</v>
      </c>
      <c r="M15" s="392" t="s">
        <v>75</v>
      </c>
      <c r="N15" s="422">
        <v>964</v>
      </c>
      <c r="O15" s="422">
        <v>1191</v>
      </c>
      <c r="P15" s="422">
        <v>1450</v>
      </c>
    </row>
    <row r="16" spans="2:21" ht="15" customHeight="1" x14ac:dyDescent="0.2">
      <c r="B16" s="395" t="s">
        <v>9</v>
      </c>
      <c r="C16" s="392" t="s">
        <v>75</v>
      </c>
      <c r="D16" s="392" t="s">
        <v>75</v>
      </c>
      <c r="E16" s="392" t="s">
        <v>75</v>
      </c>
      <c r="F16" s="392" t="s">
        <v>75</v>
      </c>
      <c r="G16" s="392" t="s">
        <v>75</v>
      </c>
      <c r="H16" s="392" t="s">
        <v>75</v>
      </c>
      <c r="I16" s="392" t="s">
        <v>75</v>
      </c>
      <c r="J16" s="392" t="s">
        <v>75</v>
      </c>
      <c r="K16" s="392" t="s">
        <v>75</v>
      </c>
      <c r="L16" s="392" t="s">
        <v>75</v>
      </c>
      <c r="M16" s="392">
        <v>1048</v>
      </c>
      <c r="N16" s="422">
        <v>1227</v>
      </c>
      <c r="O16" s="422" t="s">
        <v>75</v>
      </c>
      <c r="P16" s="422">
        <v>1512</v>
      </c>
    </row>
    <row r="17" spans="2:41" ht="15" customHeight="1" x14ac:dyDescent="0.2">
      <c r="B17" s="395" t="s">
        <v>10</v>
      </c>
      <c r="C17" s="392">
        <v>1116</v>
      </c>
      <c r="D17" s="392" t="s">
        <v>75</v>
      </c>
      <c r="E17" s="392" t="s">
        <v>75</v>
      </c>
      <c r="F17" s="392">
        <v>998</v>
      </c>
      <c r="G17" s="392" t="s">
        <v>75</v>
      </c>
      <c r="H17" s="392" t="s">
        <v>75</v>
      </c>
      <c r="I17" s="392">
        <v>972</v>
      </c>
      <c r="J17" s="392">
        <v>1076</v>
      </c>
      <c r="K17" s="392">
        <v>1131</v>
      </c>
      <c r="L17" s="392">
        <v>1148</v>
      </c>
      <c r="M17" s="392">
        <v>1149</v>
      </c>
      <c r="N17" s="422">
        <v>1220</v>
      </c>
      <c r="O17" s="422">
        <v>1564</v>
      </c>
      <c r="P17" s="422">
        <v>1673</v>
      </c>
    </row>
    <row r="18" spans="2:41" ht="7.5" customHeight="1" x14ac:dyDescent="0.2">
      <c r="B18" s="396"/>
      <c r="C18" s="392"/>
      <c r="D18" s="392"/>
      <c r="E18" s="392"/>
      <c r="F18" s="392"/>
      <c r="G18" s="392"/>
      <c r="H18" s="392"/>
      <c r="I18" s="392"/>
      <c r="J18" s="392"/>
      <c r="K18" s="392"/>
      <c r="L18" s="392"/>
      <c r="M18" s="392"/>
      <c r="N18" s="392"/>
      <c r="O18" s="392"/>
      <c r="P18" s="392"/>
    </row>
    <row r="19" spans="2:41" ht="3" customHeight="1" x14ac:dyDescent="0.2">
      <c r="B19" s="397"/>
      <c r="C19" s="398"/>
      <c r="D19" s="398"/>
      <c r="E19" s="398"/>
      <c r="F19" s="398"/>
      <c r="G19" s="398"/>
      <c r="H19" s="398"/>
      <c r="I19" s="398"/>
      <c r="J19" s="398"/>
      <c r="K19" s="398"/>
      <c r="L19" s="398"/>
      <c r="M19" s="398"/>
      <c r="N19" s="398"/>
      <c r="O19" s="398"/>
      <c r="P19" s="398"/>
    </row>
    <row r="20" spans="2:41" ht="6.75" customHeight="1" x14ac:dyDescent="0.2"/>
    <row r="21" spans="2:41" s="400" customFormat="1" ht="13.5" customHeight="1" x14ac:dyDescent="0.15">
      <c r="B21" s="479" t="s">
        <v>613</v>
      </c>
      <c r="C21" s="479"/>
      <c r="D21" s="479"/>
      <c r="E21" s="479"/>
      <c r="F21" s="479"/>
      <c r="G21" s="479"/>
      <c r="H21" s="479"/>
      <c r="I21" s="479"/>
      <c r="J21" s="479"/>
      <c r="K21" s="479"/>
      <c r="L21" s="479"/>
      <c r="M21" s="479"/>
      <c r="N21" s="479"/>
      <c r="O21" s="479"/>
      <c r="P21" s="479"/>
    </row>
    <row r="22" spans="2:41" ht="14.25" customHeight="1" x14ac:dyDescent="0.2">
      <c r="B22" s="401" t="s">
        <v>17</v>
      </c>
      <c r="C22" s="399"/>
      <c r="D22" s="399"/>
      <c r="E22" s="399"/>
      <c r="F22" s="399"/>
      <c r="G22" s="399"/>
      <c r="H22" s="399"/>
      <c r="I22" s="399"/>
      <c r="J22" s="399"/>
      <c r="K22" s="399"/>
      <c r="L22" s="399"/>
      <c r="M22" s="399"/>
      <c r="N22" s="399"/>
      <c r="O22" s="399"/>
      <c r="P22" s="399"/>
    </row>
    <row r="23" spans="2:41" s="400" customFormat="1" ht="5.25" customHeight="1" x14ac:dyDescent="0.15">
      <c r="B23" s="402"/>
      <c r="C23" s="402"/>
      <c r="D23" s="402"/>
      <c r="E23" s="402"/>
      <c r="F23" s="402"/>
      <c r="G23" s="402"/>
      <c r="H23" s="402"/>
      <c r="I23" s="402"/>
      <c r="J23" s="402"/>
      <c r="K23" s="402"/>
      <c r="L23" s="402"/>
      <c r="M23" s="402"/>
      <c r="N23" s="402"/>
      <c r="O23" s="402"/>
      <c r="P23" s="402"/>
      <c r="Q23" s="402"/>
      <c r="R23" s="402"/>
      <c r="S23" s="402"/>
      <c r="T23" s="402"/>
    </row>
    <row r="24" spans="2:41" s="400" customFormat="1" ht="13.5" customHeight="1" x14ac:dyDescent="0.15">
      <c r="B24" s="479" t="s">
        <v>614</v>
      </c>
      <c r="C24" s="479"/>
      <c r="D24" s="479"/>
      <c r="E24" s="479"/>
      <c r="F24" s="479"/>
      <c r="G24" s="479"/>
      <c r="H24" s="479"/>
      <c r="I24" s="479"/>
      <c r="J24" s="479"/>
      <c r="K24" s="479"/>
      <c r="L24" s="479"/>
      <c r="M24" s="479"/>
      <c r="N24" s="479"/>
      <c r="O24" s="479"/>
      <c r="P24" s="479"/>
    </row>
    <row r="25" spans="2:41" s="400" customFormat="1" ht="13.5" customHeight="1" x14ac:dyDescent="0.15">
      <c r="B25" s="480" t="s">
        <v>615</v>
      </c>
      <c r="C25" s="480"/>
      <c r="D25" s="480"/>
      <c r="E25" s="480"/>
      <c r="F25" s="480"/>
      <c r="G25" s="480"/>
      <c r="H25" s="480"/>
      <c r="I25" s="480"/>
      <c r="J25" s="480"/>
      <c r="K25" s="480"/>
      <c r="L25" s="480"/>
      <c r="M25" s="480"/>
      <c r="N25" s="480"/>
      <c r="O25" s="480"/>
      <c r="P25" s="480"/>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3"/>
      <c r="AO25" s="403"/>
    </row>
    <row r="26" spans="2:41" s="400" customFormat="1" ht="13.5" customHeight="1" x14ac:dyDescent="0.15">
      <c r="B26" s="402"/>
      <c r="F26" s="404"/>
      <c r="G26" s="404"/>
      <c r="H26" s="404"/>
      <c r="I26" s="405"/>
      <c r="J26" s="405"/>
      <c r="K26" s="405"/>
      <c r="L26" s="405"/>
      <c r="M26" s="405"/>
      <c r="N26" s="405"/>
      <c r="O26" s="405"/>
      <c r="P26" s="405"/>
      <c r="Q26" s="406"/>
      <c r="R26" s="406"/>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405"/>
    </row>
    <row r="27" spans="2:41" s="407" customFormat="1" ht="13.5" customHeight="1" x14ac:dyDescent="0.2">
      <c r="B27" s="476" t="s">
        <v>68</v>
      </c>
      <c r="C27" s="476"/>
    </row>
  </sheetData>
  <mergeCells count="6">
    <mergeCell ref="B27:C27"/>
    <mergeCell ref="B1:P1"/>
    <mergeCell ref="L2:P2"/>
    <mergeCell ref="B21:P21"/>
    <mergeCell ref="B24:P24"/>
    <mergeCell ref="B25:P25"/>
  </mergeCells>
  <hyperlinks>
    <hyperlink ref="B22" r:id="rId1" xr:uid="{8C52EACF-1D3E-4689-9A24-77390D2E72C0}"/>
    <hyperlink ref="B27" location="Contents!A1" display="(Back to contents)" xr:uid="{67A0311C-1768-4738-AE76-FA7276FDC367}"/>
    <hyperlink ref="B27:C27" location="Contents!A1" display="(Back to contents)" xr:uid="{F25D38AF-17C5-480F-8FF0-E760E23876AE}"/>
  </hyperlinks>
  <printOptions horizontalCentered="1"/>
  <pageMargins left="0.47244094488188981" right="0.47244094488188981" top="0.6692913385826772" bottom="0.47244094488188981" header="0" footer="0"/>
  <pageSetup paperSize="9" scale="89" orientation="landscape"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C877-1536-44A7-AA5A-084D4E805D7D}">
  <sheetPr>
    <pageSetUpPr fitToPage="1"/>
  </sheetPr>
  <dimension ref="B1:AO27"/>
  <sheetViews>
    <sheetView showGridLines="0" workbookViewId="0">
      <pane xSplit="2" ySplit="3" topLeftCell="C4" activePane="bottomRight" state="frozen"/>
      <selection pane="topRight" activeCell="C1" sqref="C1"/>
      <selection pane="bottomLeft" activeCell="A4" sqref="A4"/>
      <selection pane="bottomRight"/>
    </sheetView>
  </sheetViews>
  <sheetFormatPr defaultRowHeight="11.25" x14ac:dyDescent="0.2"/>
  <cols>
    <col min="1" max="1" width="6.7109375" style="387" customWidth="1"/>
    <col min="2" max="2" width="26.28515625" style="387" customWidth="1"/>
    <col min="3" max="16" width="11.5703125" style="387" customWidth="1"/>
    <col min="17" max="17" width="6.7109375" style="387" customWidth="1"/>
    <col min="18" max="258" width="9.140625" style="387"/>
    <col min="259" max="259" width="6.7109375" style="387" customWidth="1"/>
    <col min="260" max="260" width="26.28515625" style="387" customWidth="1"/>
    <col min="261" max="272" width="11.5703125" style="387" customWidth="1"/>
    <col min="273" max="273" width="6.7109375" style="387" customWidth="1"/>
    <col min="274" max="514" width="9.140625" style="387"/>
    <col min="515" max="515" width="6.7109375" style="387" customWidth="1"/>
    <col min="516" max="516" width="26.28515625" style="387" customWidth="1"/>
    <col min="517" max="528" width="11.5703125" style="387" customWidth="1"/>
    <col min="529" max="529" width="6.7109375" style="387" customWidth="1"/>
    <col min="530" max="770" width="9.140625" style="387"/>
    <col min="771" max="771" width="6.7109375" style="387" customWidth="1"/>
    <col min="772" max="772" width="26.28515625" style="387" customWidth="1"/>
    <col min="773" max="784" width="11.5703125" style="387" customWidth="1"/>
    <col min="785" max="785" width="6.7109375" style="387" customWidth="1"/>
    <col min="786" max="1026" width="9.140625" style="387"/>
    <col min="1027" max="1027" width="6.7109375" style="387" customWidth="1"/>
    <col min="1028" max="1028" width="26.28515625" style="387" customWidth="1"/>
    <col min="1029" max="1040" width="11.5703125" style="387" customWidth="1"/>
    <col min="1041" max="1041" width="6.7109375" style="387" customWidth="1"/>
    <col min="1042" max="1282" width="9.140625" style="387"/>
    <col min="1283" max="1283" width="6.7109375" style="387" customWidth="1"/>
    <col min="1284" max="1284" width="26.28515625" style="387" customWidth="1"/>
    <col min="1285" max="1296" width="11.5703125" style="387" customWidth="1"/>
    <col min="1297" max="1297" width="6.7109375" style="387" customWidth="1"/>
    <col min="1298" max="1538" width="9.140625" style="387"/>
    <col min="1539" max="1539" width="6.7109375" style="387" customWidth="1"/>
    <col min="1540" max="1540" width="26.28515625" style="387" customWidth="1"/>
    <col min="1541" max="1552" width="11.5703125" style="387" customWidth="1"/>
    <col min="1553" max="1553" width="6.7109375" style="387" customWidth="1"/>
    <col min="1554" max="1794" width="9.140625" style="387"/>
    <col min="1795" max="1795" width="6.7109375" style="387" customWidth="1"/>
    <col min="1796" max="1796" width="26.28515625" style="387" customWidth="1"/>
    <col min="1797" max="1808" width="11.5703125" style="387" customWidth="1"/>
    <col min="1809" max="1809" width="6.7109375" style="387" customWidth="1"/>
    <col min="1810" max="2050" width="9.140625" style="387"/>
    <col min="2051" max="2051" width="6.7109375" style="387" customWidth="1"/>
    <col min="2052" max="2052" width="26.28515625" style="387" customWidth="1"/>
    <col min="2053" max="2064" width="11.5703125" style="387" customWidth="1"/>
    <col min="2065" max="2065" width="6.7109375" style="387" customWidth="1"/>
    <col min="2066" max="2306" width="9.140625" style="387"/>
    <col min="2307" max="2307" width="6.7109375" style="387" customWidth="1"/>
    <col min="2308" max="2308" width="26.28515625" style="387" customWidth="1"/>
    <col min="2309" max="2320" width="11.5703125" style="387" customWidth="1"/>
    <col min="2321" max="2321" width="6.7109375" style="387" customWidth="1"/>
    <col min="2322" max="2562" width="9.140625" style="387"/>
    <col min="2563" max="2563" width="6.7109375" style="387" customWidth="1"/>
    <col min="2564" max="2564" width="26.28515625" style="387" customWidth="1"/>
    <col min="2565" max="2576" width="11.5703125" style="387" customWidth="1"/>
    <col min="2577" max="2577" width="6.7109375" style="387" customWidth="1"/>
    <col min="2578" max="2818" width="9.140625" style="387"/>
    <col min="2819" max="2819" width="6.7109375" style="387" customWidth="1"/>
    <col min="2820" max="2820" width="26.28515625" style="387" customWidth="1"/>
    <col min="2821" max="2832" width="11.5703125" style="387" customWidth="1"/>
    <col min="2833" max="2833" width="6.7109375" style="387" customWidth="1"/>
    <col min="2834" max="3074" width="9.140625" style="387"/>
    <col min="3075" max="3075" width="6.7109375" style="387" customWidth="1"/>
    <col min="3076" max="3076" width="26.28515625" style="387" customWidth="1"/>
    <col min="3077" max="3088" width="11.5703125" style="387" customWidth="1"/>
    <col min="3089" max="3089" width="6.7109375" style="387" customWidth="1"/>
    <col min="3090" max="3330" width="9.140625" style="387"/>
    <col min="3331" max="3331" width="6.7109375" style="387" customWidth="1"/>
    <col min="3332" max="3332" width="26.28515625" style="387" customWidth="1"/>
    <col min="3333" max="3344" width="11.5703125" style="387" customWidth="1"/>
    <col min="3345" max="3345" width="6.7109375" style="387" customWidth="1"/>
    <col min="3346" max="3586" width="9.140625" style="387"/>
    <col min="3587" max="3587" width="6.7109375" style="387" customWidth="1"/>
    <col min="3588" max="3588" width="26.28515625" style="387" customWidth="1"/>
    <col min="3589" max="3600" width="11.5703125" style="387" customWidth="1"/>
    <col min="3601" max="3601" width="6.7109375" style="387" customWidth="1"/>
    <col min="3602" max="3842" width="9.140625" style="387"/>
    <col min="3843" max="3843" width="6.7109375" style="387" customWidth="1"/>
    <col min="3844" max="3844" width="26.28515625" style="387" customWidth="1"/>
    <col min="3845" max="3856" width="11.5703125" style="387" customWidth="1"/>
    <col min="3857" max="3857" width="6.7109375" style="387" customWidth="1"/>
    <col min="3858" max="4098" width="9.140625" style="387"/>
    <col min="4099" max="4099" width="6.7109375" style="387" customWidth="1"/>
    <col min="4100" max="4100" width="26.28515625" style="387" customWidth="1"/>
    <col min="4101" max="4112" width="11.5703125" style="387" customWidth="1"/>
    <col min="4113" max="4113" width="6.7109375" style="387" customWidth="1"/>
    <col min="4114" max="4354" width="9.140625" style="387"/>
    <col min="4355" max="4355" width="6.7109375" style="387" customWidth="1"/>
    <col min="4356" max="4356" width="26.28515625" style="387" customWidth="1"/>
    <col min="4357" max="4368" width="11.5703125" style="387" customWidth="1"/>
    <col min="4369" max="4369" width="6.7109375" style="387" customWidth="1"/>
    <col min="4370" max="4610" width="9.140625" style="387"/>
    <col min="4611" max="4611" width="6.7109375" style="387" customWidth="1"/>
    <col min="4612" max="4612" width="26.28515625" style="387" customWidth="1"/>
    <col min="4613" max="4624" width="11.5703125" style="387" customWidth="1"/>
    <col min="4625" max="4625" width="6.7109375" style="387" customWidth="1"/>
    <col min="4626" max="4866" width="9.140625" style="387"/>
    <col min="4867" max="4867" width="6.7109375" style="387" customWidth="1"/>
    <col min="4868" max="4868" width="26.28515625" style="387" customWidth="1"/>
    <col min="4869" max="4880" width="11.5703125" style="387" customWidth="1"/>
    <col min="4881" max="4881" width="6.7109375" style="387" customWidth="1"/>
    <col min="4882" max="5122" width="9.140625" style="387"/>
    <col min="5123" max="5123" width="6.7109375" style="387" customWidth="1"/>
    <col min="5124" max="5124" width="26.28515625" style="387" customWidth="1"/>
    <col min="5125" max="5136" width="11.5703125" style="387" customWidth="1"/>
    <col min="5137" max="5137" width="6.7109375" style="387" customWidth="1"/>
    <col min="5138" max="5378" width="9.140625" style="387"/>
    <col min="5379" max="5379" width="6.7109375" style="387" customWidth="1"/>
    <col min="5380" max="5380" width="26.28515625" style="387" customWidth="1"/>
    <col min="5381" max="5392" width="11.5703125" style="387" customWidth="1"/>
    <col min="5393" max="5393" width="6.7109375" style="387" customWidth="1"/>
    <col min="5394" max="5634" width="9.140625" style="387"/>
    <col min="5635" max="5635" width="6.7109375" style="387" customWidth="1"/>
    <col min="5636" max="5636" width="26.28515625" style="387" customWidth="1"/>
    <col min="5637" max="5648" width="11.5703125" style="387" customWidth="1"/>
    <col min="5649" max="5649" width="6.7109375" style="387" customWidth="1"/>
    <col min="5650" max="5890" width="9.140625" style="387"/>
    <col min="5891" max="5891" width="6.7109375" style="387" customWidth="1"/>
    <col min="5892" max="5892" width="26.28515625" style="387" customWidth="1"/>
    <col min="5893" max="5904" width="11.5703125" style="387" customWidth="1"/>
    <col min="5905" max="5905" width="6.7109375" style="387" customWidth="1"/>
    <col min="5906" max="6146" width="9.140625" style="387"/>
    <col min="6147" max="6147" width="6.7109375" style="387" customWidth="1"/>
    <col min="6148" max="6148" width="26.28515625" style="387" customWidth="1"/>
    <col min="6149" max="6160" width="11.5703125" style="387" customWidth="1"/>
    <col min="6161" max="6161" width="6.7109375" style="387" customWidth="1"/>
    <col min="6162" max="6402" width="9.140625" style="387"/>
    <col min="6403" max="6403" width="6.7109375" style="387" customWidth="1"/>
    <col min="6404" max="6404" width="26.28515625" style="387" customWidth="1"/>
    <col min="6405" max="6416" width="11.5703125" style="387" customWidth="1"/>
    <col min="6417" max="6417" width="6.7109375" style="387" customWidth="1"/>
    <col min="6418" max="6658" width="9.140625" style="387"/>
    <col min="6659" max="6659" width="6.7109375" style="387" customWidth="1"/>
    <col min="6660" max="6660" width="26.28515625" style="387" customWidth="1"/>
    <col min="6661" max="6672" width="11.5703125" style="387" customWidth="1"/>
    <col min="6673" max="6673" width="6.7109375" style="387" customWidth="1"/>
    <col min="6674" max="6914" width="9.140625" style="387"/>
    <col min="6915" max="6915" width="6.7109375" style="387" customWidth="1"/>
    <col min="6916" max="6916" width="26.28515625" style="387" customWidth="1"/>
    <col min="6917" max="6928" width="11.5703125" style="387" customWidth="1"/>
    <col min="6929" max="6929" width="6.7109375" style="387" customWidth="1"/>
    <col min="6930" max="7170" width="9.140625" style="387"/>
    <col min="7171" max="7171" width="6.7109375" style="387" customWidth="1"/>
    <col min="7172" max="7172" width="26.28515625" style="387" customWidth="1"/>
    <col min="7173" max="7184" width="11.5703125" style="387" customWidth="1"/>
    <col min="7185" max="7185" width="6.7109375" style="387" customWidth="1"/>
    <col min="7186" max="7426" width="9.140625" style="387"/>
    <col min="7427" max="7427" width="6.7109375" style="387" customWidth="1"/>
    <col min="7428" max="7428" width="26.28515625" style="387" customWidth="1"/>
    <col min="7429" max="7440" width="11.5703125" style="387" customWidth="1"/>
    <col min="7441" max="7441" width="6.7109375" style="387" customWidth="1"/>
    <col min="7442" max="7682" width="9.140625" style="387"/>
    <col min="7683" max="7683" width="6.7109375" style="387" customWidth="1"/>
    <col min="7684" max="7684" width="26.28515625" style="387" customWidth="1"/>
    <col min="7685" max="7696" width="11.5703125" style="387" customWidth="1"/>
    <col min="7697" max="7697" width="6.7109375" style="387" customWidth="1"/>
    <col min="7698" max="7938" width="9.140625" style="387"/>
    <col min="7939" max="7939" width="6.7109375" style="387" customWidth="1"/>
    <col min="7940" max="7940" width="26.28515625" style="387" customWidth="1"/>
    <col min="7941" max="7952" width="11.5703125" style="387" customWidth="1"/>
    <col min="7953" max="7953" width="6.7109375" style="387" customWidth="1"/>
    <col min="7954" max="8194" width="9.140625" style="387"/>
    <col min="8195" max="8195" width="6.7109375" style="387" customWidth="1"/>
    <col min="8196" max="8196" width="26.28515625" style="387" customWidth="1"/>
    <col min="8197" max="8208" width="11.5703125" style="387" customWidth="1"/>
    <col min="8209" max="8209" width="6.7109375" style="387" customWidth="1"/>
    <col min="8210" max="8450" width="9.140625" style="387"/>
    <col min="8451" max="8451" width="6.7109375" style="387" customWidth="1"/>
    <col min="8452" max="8452" width="26.28515625" style="387" customWidth="1"/>
    <col min="8453" max="8464" width="11.5703125" style="387" customWidth="1"/>
    <col min="8465" max="8465" width="6.7109375" style="387" customWidth="1"/>
    <col min="8466" max="8706" width="9.140625" style="387"/>
    <col min="8707" max="8707" width="6.7109375" style="387" customWidth="1"/>
    <col min="8708" max="8708" width="26.28515625" style="387" customWidth="1"/>
    <col min="8709" max="8720" width="11.5703125" style="387" customWidth="1"/>
    <col min="8721" max="8721" width="6.7109375" style="387" customWidth="1"/>
    <col min="8722" max="8962" width="9.140625" style="387"/>
    <col min="8963" max="8963" width="6.7109375" style="387" customWidth="1"/>
    <col min="8964" max="8964" width="26.28515625" style="387" customWidth="1"/>
    <col min="8965" max="8976" width="11.5703125" style="387" customWidth="1"/>
    <col min="8977" max="8977" width="6.7109375" style="387" customWidth="1"/>
    <col min="8978" max="9218" width="9.140625" style="387"/>
    <col min="9219" max="9219" width="6.7109375" style="387" customWidth="1"/>
    <col min="9220" max="9220" width="26.28515625" style="387" customWidth="1"/>
    <col min="9221" max="9232" width="11.5703125" style="387" customWidth="1"/>
    <col min="9233" max="9233" width="6.7109375" style="387" customWidth="1"/>
    <col min="9234" max="9474" width="9.140625" style="387"/>
    <col min="9475" max="9475" width="6.7109375" style="387" customWidth="1"/>
    <col min="9476" max="9476" width="26.28515625" style="387" customWidth="1"/>
    <col min="9477" max="9488" width="11.5703125" style="387" customWidth="1"/>
    <col min="9489" max="9489" width="6.7109375" style="387" customWidth="1"/>
    <col min="9490" max="9730" width="9.140625" style="387"/>
    <col min="9731" max="9731" width="6.7109375" style="387" customWidth="1"/>
    <col min="9732" max="9732" width="26.28515625" style="387" customWidth="1"/>
    <col min="9733" max="9744" width="11.5703125" style="387" customWidth="1"/>
    <col min="9745" max="9745" width="6.7109375" style="387" customWidth="1"/>
    <col min="9746" max="9986" width="9.140625" style="387"/>
    <col min="9987" max="9987" width="6.7109375" style="387" customWidth="1"/>
    <col min="9988" max="9988" width="26.28515625" style="387" customWidth="1"/>
    <col min="9989" max="10000" width="11.5703125" style="387" customWidth="1"/>
    <col min="10001" max="10001" width="6.7109375" style="387" customWidth="1"/>
    <col min="10002" max="10242" width="9.140625" style="387"/>
    <col min="10243" max="10243" width="6.7109375" style="387" customWidth="1"/>
    <col min="10244" max="10244" width="26.28515625" style="387" customWidth="1"/>
    <col min="10245" max="10256" width="11.5703125" style="387" customWidth="1"/>
    <col min="10257" max="10257" width="6.7109375" style="387" customWidth="1"/>
    <col min="10258" max="10498" width="9.140625" style="387"/>
    <col min="10499" max="10499" width="6.7109375" style="387" customWidth="1"/>
    <col min="10500" max="10500" width="26.28515625" style="387" customWidth="1"/>
    <col min="10501" max="10512" width="11.5703125" style="387" customWidth="1"/>
    <col min="10513" max="10513" width="6.7109375" style="387" customWidth="1"/>
    <col min="10514" max="10754" width="9.140625" style="387"/>
    <col min="10755" max="10755" width="6.7109375" style="387" customWidth="1"/>
    <col min="10756" max="10756" width="26.28515625" style="387" customWidth="1"/>
    <col min="10757" max="10768" width="11.5703125" style="387" customWidth="1"/>
    <col min="10769" max="10769" width="6.7109375" style="387" customWidth="1"/>
    <col min="10770" max="11010" width="9.140625" style="387"/>
    <col min="11011" max="11011" width="6.7109375" style="387" customWidth="1"/>
    <col min="11012" max="11012" width="26.28515625" style="387" customWidth="1"/>
    <col min="11013" max="11024" width="11.5703125" style="387" customWidth="1"/>
    <col min="11025" max="11025" width="6.7109375" style="387" customWidth="1"/>
    <col min="11026" max="11266" width="9.140625" style="387"/>
    <col min="11267" max="11267" width="6.7109375" style="387" customWidth="1"/>
    <col min="11268" max="11268" width="26.28515625" style="387" customWidth="1"/>
    <col min="11269" max="11280" width="11.5703125" style="387" customWidth="1"/>
    <col min="11281" max="11281" width="6.7109375" style="387" customWidth="1"/>
    <col min="11282" max="11522" width="9.140625" style="387"/>
    <col min="11523" max="11523" width="6.7109375" style="387" customWidth="1"/>
    <col min="11524" max="11524" width="26.28515625" style="387" customWidth="1"/>
    <col min="11525" max="11536" width="11.5703125" style="387" customWidth="1"/>
    <col min="11537" max="11537" width="6.7109375" style="387" customWidth="1"/>
    <col min="11538" max="11778" width="9.140625" style="387"/>
    <col min="11779" max="11779" width="6.7109375" style="387" customWidth="1"/>
    <col min="11780" max="11780" width="26.28515625" style="387" customWidth="1"/>
    <col min="11781" max="11792" width="11.5703125" style="387" customWidth="1"/>
    <col min="11793" max="11793" width="6.7109375" style="387" customWidth="1"/>
    <col min="11794" max="12034" width="9.140625" style="387"/>
    <col min="12035" max="12035" width="6.7109375" style="387" customWidth="1"/>
    <col min="12036" max="12036" width="26.28515625" style="387" customWidth="1"/>
    <col min="12037" max="12048" width="11.5703125" style="387" customWidth="1"/>
    <col min="12049" max="12049" width="6.7109375" style="387" customWidth="1"/>
    <col min="12050" max="12290" width="9.140625" style="387"/>
    <col min="12291" max="12291" width="6.7109375" style="387" customWidth="1"/>
    <col min="12292" max="12292" width="26.28515625" style="387" customWidth="1"/>
    <col min="12293" max="12304" width="11.5703125" style="387" customWidth="1"/>
    <col min="12305" max="12305" width="6.7109375" style="387" customWidth="1"/>
    <col min="12306" max="12546" width="9.140625" style="387"/>
    <col min="12547" max="12547" width="6.7109375" style="387" customWidth="1"/>
    <col min="12548" max="12548" width="26.28515625" style="387" customWidth="1"/>
    <col min="12549" max="12560" width="11.5703125" style="387" customWidth="1"/>
    <col min="12561" max="12561" width="6.7109375" style="387" customWidth="1"/>
    <col min="12562" max="12802" width="9.140625" style="387"/>
    <col min="12803" max="12803" width="6.7109375" style="387" customWidth="1"/>
    <col min="12804" max="12804" width="26.28515625" style="387" customWidth="1"/>
    <col min="12805" max="12816" width="11.5703125" style="387" customWidth="1"/>
    <col min="12817" max="12817" width="6.7109375" style="387" customWidth="1"/>
    <col min="12818" max="13058" width="9.140625" style="387"/>
    <col min="13059" max="13059" width="6.7109375" style="387" customWidth="1"/>
    <col min="13060" max="13060" width="26.28515625" style="387" customWidth="1"/>
    <col min="13061" max="13072" width="11.5703125" style="387" customWidth="1"/>
    <col min="13073" max="13073" width="6.7109375" style="387" customWidth="1"/>
    <col min="13074" max="13314" width="9.140625" style="387"/>
    <col min="13315" max="13315" width="6.7109375" style="387" customWidth="1"/>
    <col min="13316" max="13316" width="26.28515625" style="387" customWidth="1"/>
    <col min="13317" max="13328" width="11.5703125" style="387" customWidth="1"/>
    <col min="13329" max="13329" width="6.7109375" style="387" customWidth="1"/>
    <col min="13330" max="13570" width="9.140625" style="387"/>
    <col min="13571" max="13571" width="6.7109375" style="387" customWidth="1"/>
    <col min="13572" max="13572" width="26.28515625" style="387" customWidth="1"/>
    <col min="13573" max="13584" width="11.5703125" style="387" customWidth="1"/>
    <col min="13585" max="13585" width="6.7109375" style="387" customWidth="1"/>
    <col min="13586" max="13826" width="9.140625" style="387"/>
    <col min="13827" max="13827" width="6.7109375" style="387" customWidth="1"/>
    <col min="13828" max="13828" width="26.28515625" style="387" customWidth="1"/>
    <col min="13829" max="13840" width="11.5703125" style="387" customWidth="1"/>
    <col min="13841" max="13841" width="6.7109375" style="387" customWidth="1"/>
    <col min="13842" max="14082" width="9.140625" style="387"/>
    <col min="14083" max="14083" width="6.7109375" style="387" customWidth="1"/>
    <col min="14084" max="14084" width="26.28515625" style="387" customWidth="1"/>
    <col min="14085" max="14096" width="11.5703125" style="387" customWidth="1"/>
    <col min="14097" max="14097" width="6.7109375" style="387" customWidth="1"/>
    <col min="14098" max="14338" width="9.140625" style="387"/>
    <col min="14339" max="14339" width="6.7109375" style="387" customWidth="1"/>
    <col min="14340" max="14340" width="26.28515625" style="387" customWidth="1"/>
    <col min="14341" max="14352" width="11.5703125" style="387" customWidth="1"/>
    <col min="14353" max="14353" width="6.7109375" style="387" customWidth="1"/>
    <col min="14354" max="14594" width="9.140625" style="387"/>
    <col min="14595" max="14595" width="6.7109375" style="387" customWidth="1"/>
    <col min="14596" max="14596" width="26.28515625" style="387" customWidth="1"/>
    <col min="14597" max="14608" width="11.5703125" style="387" customWidth="1"/>
    <col min="14609" max="14609" width="6.7109375" style="387" customWidth="1"/>
    <col min="14610" max="14850" width="9.140625" style="387"/>
    <col min="14851" max="14851" width="6.7109375" style="387" customWidth="1"/>
    <col min="14852" max="14852" width="26.28515625" style="387" customWidth="1"/>
    <col min="14853" max="14864" width="11.5703125" style="387" customWidth="1"/>
    <col min="14865" max="14865" width="6.7109375" style="387" customWidth="1"/>
    <col min="14866" max="15106" width="9.140625" style="387"/>
    <col min="15107" max="15107" width="6.7109375" style="387" customWidth="1"/>
    <col min="15108" max="15108" width="26.28515625" style="387" customWidth="1"/>
    <col min="15109" max="15120" width="11.5703125" style="387" customWidth="1"/>
    <col min="15121" max="15121" width="6.7109375" style="387" customWidth="1"/>
    <col min="15122" max="15362" width="9.140625" style="387"/>
    <col min="15363" max="15363" width="6.7109375" style="387" customWidth="1"/>
    <col min="15364" max="15364" width="26.28515625" style="387" customWidth="1"/>
    <col min="15365" max="15376" width="11.5703125" style="387" customWidth="1"/>
    <col min="15377" max="15377" width="6.7109375" style="387" customWidth="1"/>
    <col min="15378" max="15618" width="9.140625" style="387"/>
    <col min="15619" max="15619" width="6.7109375" style="387" customWidth="1"/>
    <col min="15620" max="15620" width="26.28515625" style="387" customWidth="1"/>
    <col min="15621" max="15632" width="11.5703125" style="387" customWidth="1"/>
    <col min="15633" max="15633" width="6.7109375" style="387" customWidth="1"/>
    <col min="15634" max="15874" width="9.140625" style="387"/>
    <col min="15875" max="15875" width="6.7109375" style="387" customWidth="1"/>
    <col min="15876" max="15876" width="26.28515625" style="387" customWidth="1"/>
    <col min="15877" max="15888" width="11.5703125" style="387" customWidth="1"/>
    <col min="15889" max="15889" width="6.7109375" style="387" customWidth="1"/>
    <col min="15890" max="16130" width="9.140625" style="387"/>
    <col min="16131" max="16131" width="6.7109375" style="387" customWidth="1"/>
    <col min="16132" max="16132" width="26.28515625" style="387" customWidth="1"/>
    <col min="16133" max="16144" width="11.5703125" style="387" customWidth="1"/>
    <col min="16145" max="16145" width="6.7109375" style="387" customWidth="1"/>
    <col min="16146" max="16384" width="9.140625" style="387"/>
  </cols>
  <sheetData>
    <row r="1" spans="2:21" ht="30" customHeight="1" x14ac:dyDescent="0.2">
      <c r="B1" s="477" t="s">
        <v>671</v>
      </c>
      <c r="C1" s="477"/>
      <c r="D1" s="477"/>
      <c r="E1" s="477"/>
      <c r="F1" s="477"/>
      <c r="G1" s="477"/>
      <c r="H1" s="477"/>
      <c r="I1" s="477"/>
      <c r="J1" s="477"/>
      <c r="K1" s="477"/>
      <c r="L1" s="477"/>
      <c r="M1" s="477"/>
      <c r="N1" s="477"/>
      <c r="O1" s="477"/>
      <c r="P1" s="477"/>
      <c r="Q1" s="386"/>
      <c r="R1" s="386"/>
      <c r="S1" s="386"/>
      <c r="T1" s="386"/>
      <c r="U1" s="386"/>
    </row>
    <row r="2" spans="2:21" ht="15" customHeight="1" x14ac:dyDescent="0.2">
      <c r="L2" s="478" t="s">
        <v>221</v>
      </c>
      <c r="M2" s="478"/>
      <c r="N2" s="478"/>
      <c r="O2" s="478"/>
      <c r="P2" s="478"/>
    </row>
    <row r="3" spans="2:21" ht="29.25" customHeight="1" x14ac:dyDescent="0.2">
      <c r="B3" s="388"/>
      <c r="C3" s="389">
        <v>2011</v>
      </c>
      <c r="D3" s="389">
        <v>2012</v>
      </c>
      <c r="E3" s="390">
        <v>2013</v>
      </c>
      <c r="F3" s="389">
        <v>2014</v>
      </c>
      <c r="G3" s="389">
        <v>2015</v>
      </c>
      <c r="H3" s="389">
        <v>2016</v>
      </c>
      <c r="I3" s="389">
        <v>2017</v>
      </c>
      <c r="J3" s="389">
        <v>2018</v>
      </c>
      <c r="K3" s="389">
        <v>2019</v>
      </c>
      <c r="L3" s="389">
        <v>2020</v>
      </c>
      <c r="M3" s="390">
        <v>2021</v>
      </c>
      <c r="N3" s="434">
        <v>2022</v>
      </c>
      <c r="O3" s="434">
        <v>2023</v>
      </c>
      <c r="P3" s="434">
        <v>2024</v>
      </c>
    </row>
    <row r="4" spans="2:21" ht="7.5" customHeight="1" x14ac:dyDescent="0.2">
      <c r="B4" s="391"/>
      <c r="C4" s="392"/>
      <c r="D4" s="392"/>
      <c r="E4" s="392"/>
      <c r="F4" s="392"/>
      <c r="G4" s="392"/>
      <c r="H4" s="392"/>
      <c r="I4" s="392"/>
      <c r="J4" s="392"/>
      <c r="K4" s="392"/>
      <c r="L4" s="392"/>
      <c r="M4" s="392"/>
      <c r="N4" s="422"/>
      <c r="O4" s="422"/>
      <c r="P4" s="422"/>
    </row>
    <row r="5" spans="2:21" ht="15" customHeight="1" x14ac:dyDescent="0.2">
      <c r="B5" s="393" t="s">
        <v>222</v>
      </c>
      <c r="C5" s="392">
        <v>907</v>
      </c>
      <c r="D5" s="392">
        <v>816</v>
      </c>
      <c r="E5" s="392">
        <v>790</v>
      </c>
      <c r="F5" s="392">
        <v>789</v>
      </c>
      <c r="G5" s="392">
        <v>816</v>
      </c>
      <c r="H5" s="392">
        <v>852</v>
      </c>
      <c r="I5" s="392">
        <v>920</v>
      </c>
      <c r="J5" s="392">
        <v>1003</v>
      </c>
      <c r="K5" s="392">
        <v>1135</v>
      </c>
      <c r="L5" s="392">
        <v>1235</v>
      </c>
      <c r="M5" s="392">
        <v>1359</v>
      </c>
      <c r="N5" s="422">
        <v>1558</v>
      </c>
      <c r="O5" s="422">
        <v>1693</v>
      </c>
      <c r="P5" s="422">
        <v>1851</v>
      </c>
    </row>
    <row r="6" spans="2:21" ht="15" customHeight="1" x14ac:dyDescent="0.2">
      <c r="B6" s="394" t="s">
        <v>223</v>
      </c>
      <c r="C6" s="392">
        <v>1081</v>
      </c>
      <c r="D6" s="392">
        <v>986</v>
      </c>
      <c r="E6" s="392">
        <v>988</v>
      </c>
      <c r="F6" s="392">
        <v>909</v>
      </c>
      <c r="G6" s="392">
        <v>919</v>
      </c>
      <c r="H6" s="392">
        <v>918</v>
      </c>
      <c r="I6" s="392">
        <v>971</v>
      </c>
      <c r="J6" s="392">
        <v>1030</v>
      </c>
      <c r="K6" s="392">
        <v>1098</v>
      </c>
      <c r="L6" s="392">
        <v>1169</v>
      </c>
      <c r="M6" s="392">
        <v>1266</v>
      </c>
      <c r="N6" s="422">
        <v>1405</v>
      </c>
      <c r="O6" s="422">
        <v>1729</v>
      </c>
      <c r="P6" s="422">
        <v>2017</v>
      </c>
    </row>
    <row r="7" spans="2:21" ht="15" customHeight="1" x14ac:dyDescent="0.2">
      <c r="B7" s="395" t="s">
        <v>0</v>
      </c>
      <c r="C7" s="392" t="s">
        <v>75</v>
      </c>
      <c r="D7" s="392" t="s">
        <v>75</v>
      </c>
      <c r="E7" s="392" t="s">
        <v>75</v>
      </c>
      <c r="F7" s="392" t="s">
        <v>75</v>
      </c>
      <c r="G7" s="392" t="s">
        <v>75</v>
      </c>
      <c r="H7" s="392" t="s">
        <v>75</v>
      </c>
      <c r="I7" s="392" t="s">
        <v>75</v>
      </c>
      <c r="J7" s="392" t="s">
        <v>75</v>
      </c>
      <c r="K7" s="392" t="s">
        <v>75</v>
      </c>
      <c r="L7" s="392" t="s">
        <v>75</v>
      </c>
      <c r="M7" s="392" t="s">
        <v>75</v>
      </c>
      <c r="N7" s="422" t="s">
        <v>75</v>
      </c>
      <c r="O7" s="422" t="s">
        <v>75</v>
      </c>
      <c r="P7" s="422" t="s">
        <v>75</v>
      </c>
    </row>
    <row r="8" spans="2:21" ht="15" customHeight="1" x14ac:dyDescent="0.2">
      <c r="B8" s="395" t="s">
        <v>1</v>
      </c>
      <c r="C8" s="392">
        <v>925</v>
      </c>
      <c r="D8" s="392" t="s">
        <v>75</v>
      </c>
      <c r="E8" s="392" t="s">
        <v>75</v>
      </c>
      <c r="F8" s="392" t="s">
        <v>75</v>
      </c>
      <c r="G8" s="392">
        <v>845</v>
      </c>
      <c r="H8" s="392">
        <v>822</v>
      </c>
      <c r="I8" s="392">
        <v>893</v>
      </c>
      <c r="J8" s="392">
        <v>922</v>
      </c>
      <c r="K8" s="392">
        <v>1015</v>
      </c>
      <c r="L8" s="392">
        <v>1034</v>
      </c>
      <c r="M8" s="392">
        <v>1118</v>
      </c>
      <c r="N8" s="422">
        <v>1390</v>
      </c>
      <c r="O8" s="422">
        <v>1599</v>
      </c>
      <c r="P8" s="422">
        <v>1870</v>
      </c>
    </row>
    <row r="9" spans="2:21" ht="15" customHeight="1" x14ac:dyDescent="0.2">
      <c r="B9" s="395" t="s">
        <v>2</v>
      </c>
      <c r="C9" s="392">
        <v>1192</v>
      </c>
      <c r="D9" s="392">
        <v>1160</v>
      </c>
      <c r="E9" s="392">
        <v>1182</v>
      </c>
      <c r="F9" s="392">
        <v>1039</v>
      </c>
      <c r="G9" s="392">
        <v>1043</v>
      </c>
      <c r="H9" s="392">
        <v>1007</v>
      </c>
      <c r="I9" s="392">
        <v>1169</v>
      </c>
      <c r="J9" s="392">
        <v>1211</v>
      </c>
      <c r="K9" s="392">
        <v>1304</v>
      </c>
      <c r="L9" s="392">
        <v>1429</v>
      </c>
      <c r="M9" s="392">
        <v>1502</v>
      </c>
      <c r="N9" s="422">
        <v>1680</v>
      </c>
      <c r="O9" s="422">
        <v>2059</v>
      </c>
      <c r="P9" s="422">
        <v>2358</v>
      </c>
    </row>
    <row r="10" spans="2:21" ht="15" customHeight="1" x14ac:dyDescent="0.2">
      <c r="B10" s="395" t="s">
        <v>3</v>
      </c>
      <c r="C10" s="392" t="s">
        <v>75</v>
      </c>
      <c r="D10" s="392" t="s">
        <v>75</v>
      </c>
      <c r="E10" s="392" t="s">
        <v>75</v>
      </c>
      <c r="F10" s="392" t="s">
        <v>75</v>
      </c>
      <c r="G10" s="392" t="s">
        <v>75</v>
      </c>
      <c r="H10" s="392" t="s">
        <v>75</v>
      </c>
      <c r="I10" s="392" t="s">
        <v>75</v>
      </c>
      <c r="J10" s="392" t="s">
        <v>75</v>
      </c>
      <c r="K10" s="392" t="s">
        <v>75</v>
      </c>
      <c r="L10" s="392" t="s">
        <v>75</v>
      </c>
      <c r="M10" s="392">
        <v>1080</v>
      </c>
      <c r="N10" s="422">
        <v>1252</v>
      </c>
      <c r="O10" s="422">
        <v>1586</v>
      </c>
      <c r="P10" s="422">
        <v>1706</v>
      </c>
    </row>
    <row r="11" spans="2:21" ht="15" customHeight="1" x14ac:dyDescent="0.2">
      <c r="B11" s="395" t="s">
        <v>4</v>
      </c>
      <c r="C11" s="392" t="s">
        <v>75</v>
      </c>
      <c r="D11" s="392" t="s">
        <v>75</v>
      </c>
      <c r="E11" s="392" t="s">
        <v>75</v>
      </c>
      <c r="F11" s="392" t="s">
        <v>75</v>
      </c>
      <c r="G11" s="392" t="s">
        <v>75</v>
      </c>
      <c r="H11" s="392" t="s">
        <v>75</v>
      </c>
      <c r="I11" s="392" t="s">
        <v>75</v>
      </c>
      <c r="J11" s="392" t="s">
        <v>75</v>
      </c>
      <c r="K11" s="392" t="s">
        <v>75</v>
      </c>
      <c r="L11" s="392" t="s">
        <v>75</v>
      </c>
      <c r="M11" s="392" t="s">
        <v>75</v>
      </c>
      <c r="N11" s="422" t="s">
        <v>75</v>
      </c>
      <c r="O11" s="422" t="s">
        <v>75</v>
      </c>
      <c r="P11" s="422" t="s">
        <v>75</v>
      </c>
    </row>
    <row r="12" spans="2:21" ht="15" customHeight="1" x14ac:dyDescent="0.2">
      <c r="B12" s="395" t="s">
        <v>5</v>
      </c>
      <c r="C12" s="392" t="s">
        <v>75</v>
      </c>
      <c r="D12" s="392" t="s">
        <v>75</v>
      </c>
      <c r="E12" s="392" t="s">
        <v>75</v>
      </c>
      <c r="F12" s="392" t="s">
        <v>75</v>
      </c>
      <c r="G12" s="392" t="s">
        <v>75</v>
      </c>
      <c r="H12" s="392" t="s">
        <v>75</v>
      </c>
      <c r="I12" s="392" t="s">
        <v>75</v>
      </c>
      <c r="J12" s="392" t="s">
        <v>75</v>
      </c>
      <c r="K12" s="392" t="s">
        <v>75</v>
      </c>
      <c r="L12" s="392" t="s">
        <v>75</v>
      </c>
      <c r="M12" s="392" t="s">
        <v>75</v>
      </c>
      <c r="N12" s="422" t="s">
        <v>75</v>
      </c>
      <c r="O12" s="422" t="s">
        <v>75</v>
      </c>
      <c r="P12" s="422" t="s">
        <v>75</v>
      </c>
    </row>
    <row r="13" spans="2:21" ht="15" customHeight="1" x14ac:dyDescent="0.2">
      <c r="B13" s="395" t="s">
        <v>6</v>
      </c>
      <c r="C13" s="392" t="s">
        <v>75</v>
      </c>
      <c r="D13" s="392" t="s">
        <v>75</v>
      </c>
      <c r="E13" s="392" t="s">
        <v>75</v>
      </c>
      <c r="F13" s="392" t="s">
        <v>75</v>
      </c>
      <c r="G13" s="392" t="s">
        <v>75</v>
      </c>
      <c r="H13" s="392" t="s">
        <v>75</v>
      </c>
      <c r="I13" s="392" t="s">
        <v>75</v>
      </c>
      <c r="J13" s="392" t="s">
        <v>75</v>
      </c>
      <c r="K13" s="392" t="s">
        <v>75</v>
      </c>
      <c r="L13" s="392" t="s">
        <v>75</v>
      </c>
      <c r="M13" s="392" t="s">
        <v>75</v>
      </c>
      <c r="N13" s="422" t="s">
        <v>75</v>
      </c>
      <c r="O13" s="422" t="s">
        <v>75</v>
      </c>
      <c r="P13" s="422" t="s">
        <v>75</v>
      </c>
    </row>
    <row r="14" spans="2:21" ht="15" customHeight="1" x14ac:dyDescent="0.2">
      <c r="B14" s="395" t="s">
        <v>7</v>
      </c>
      <c r="C14" s="392">
        <v>940</v>
      </c>
      <c r="D14" s="392">
        <v>854</v>
      </c>
      <c r="E14" s="392">
        <v>794</v>
      </c>
      <c r="F14" s="392">
        <v>818</v>
      </c>
      <c r="G14" s="392">
        <v>808</v>
      </c>
      <c r="H14" s="392">
        <v>811</v>
      </c>
      <c r="I14" s="392">
        <v>845</v>
      </c>
      <c r="J14" s="392">
        <v>899</v>
      </c>
      <c r="K14" s="392">
        <v>973</v>
      </c>
      <c r="L14" s="392">
        <v>1030</v>
      </c>
      <c r="M14" s="392">
        <v>1114</v>
      </c>
      <c r="N14" s="422">
        <v>1237</v>
      </c>
      <c r="O14" s="422">
        <v>1536</v>
      </c>
      <c r="P14" s="422">
        <v>1802</v>
      </c>
    </row>
    <row r="15" spans="2:21" ht="15" customHeight="1" x14ac:dyDescent="0.2">
      <c r="B15" s="395" t="s">
        <v>8</v>
      </c>
      <c r="C15" s="392" t="s">
        <v>75</v>
      </c>
      <c r="D15" s="392" t="s">
        <v>75</v>
      </c>
      <c r="E15" s="392" t="s">
        <v>75</v>
      </c>
      <c r="F15" s="392" t="s">
        <v>75</v>
      </c>
      <c r="G15" s="392" t="s">
        <v>75</v>
      </c>
      <c r="H15" s="392" t="s">
        <v>75</v>
      </c>
      <c r="I15" s="392" t="s">
        <v>75</v>
      </c>
      <c r="J15" s="392" t="s">
        <v>75</v>
      </c>
      <c r="K15" s="392" t="s">
        <v>75</v>
      </c>
      <c r="L15" s="392" t="s">
        <v>75</v>
      </c>
      <c r="M15" s="392" t="s">
        <v>75</v>
      </c>
      <c r="N15" s="422" t="s">
        <v>75</v>
      </c>
      <c r="O15" s="422" t="s">
        <v>75</v>
      </c>
      <c r="P15" s="422" t="s">
        <v>75</v>
      </c>
    </row>
    <row r="16" spans="2:21" ht="15" customHeight="1" x14ac:dyDescent="0.2">
      <c r="B16" s="395" t="s">
        <v>9</v>
      </c>
      <c r="C16" s="392" t="s">
        <v>75</v>
      </c>
      <c r="D16" s="392" t="s">
        <v>75</v>
      </c>
      <c r="E16" s="392" t="s">
        <v>75</v>
      </c>
      <c r="F16" s="392" t="s">
        <v>75</v>
      </c>
      <c r="G16" s="392" t="s">
        <v>75</v>
      </c>
      <c r="H16" s="392" t="s">
        <v>75</v>
      </c>
      <c r="I16" s="392" t="s">
        <v>75</v>
      </c>
      <c r="J16" s="392" t="s">
        <v>75</v>
      </c>
      <c r="K16" s="392" t="s">
        <v>75</v>
      </c>
      <c r="L16" s="392" t="s">
        <v>75</v>
      </c>
      <c r="M16" s="392" t="s">
        <v>75</v>
      </c>
      <c r="N16" s="422" t="s">
        <v>75</v>
      </c>
      <c r="O16" s="422" t="s">
        <v>75</v>
      </c>
      <c r="P16" s="422" t="s">
        <v>75</v>
      </c>
    </row>
    <row r="17" spans="2:41" ht="15" customHeight="1" x14ac:dyDescent="0.2">
      <c r="B17" s="395" t="s">
        <v>10</v>
      </c>
      <c r="C17" s="392" t="s">
        <v>75</v>
      </c>
      <c r="D17" s="392" t="s">
        <v>75</v>
      </c>
      <c r="E17" s="392" t="s">
        <v>75</v>
      </c>
      <c r="F17" s="392" t="s">
        <v>75</v>
      </c>
      <c r="G17" s="392" t="s">
        <v>75</v>
      </c>
      <c r="H17" s="392" t="s">
        <v>75</v>
      </c>
      <c r="I17" s="392" t="s">
        <v>75</v>
      </c>
      <c r="J17" s="392" t="s">
        <v>75</v>
      </c>
      <c r="K17" s="392" t="s">
        <v>75</v>
      </c>
      <c r="L17" s="392" t="s">
        <v>75</v>
      </c>
      <c r="M17" s="392" t="s">
        <v>75</v>
      </c>
      <c r="N17" s="422" t="s">
        <v>75</v>
      </c>
      <c r="O17" s="422" t="s">
        <v>75</v>
      </c>
      <c r="P17" s="422" t="s">
        <v>75</v>
      </c>
    </row>
    <row r="18" spans="2:41" ht="7.5" customHeight="1" x14ac:dyDescent="0.2">
      <c r="B18" s="396"/>
      <c r="C18" s="392" t="s">
        <v>514</v>
      </c>
      <c r="D18" s="392" t="s">
        <v>514</v>
      </c>
      <c r="E18" s="392" t="s">
        <v>514</v>
      </c>
      <c r="F18" s="392" t="s">
        <v>514</v>
      </c>
      <c r="G18" s="392" t="s">
        <v>514</v>
      </c>
      <c r="H18" s="392" t="s">
        <v>514</v>
      </c>
      <c r="I18" s="392" t="s">
        <v>514</v>
      </c>
      <c r="J18" s="392"/>
      <c r="K18" s="392"/>
      <c r="L18" s="392"/>
      <c r="M18" s="392"/>
      <c r="N18" s="392"/>
      <c r="O18" s="392"/>
      <c r="P18" s="392"/>
    </row>
    <row r="19" spans="2:41" ht="3" customHeight="1" x14ac:dyDescent="0.2">
      <c r="B19" s="397"/>
      <c r="C19" s="398"/>
      <c r="D19" s="398"/>
      <c r="E19" s="398"/>
      <c r="F19" s="398"/>
      <c r="G19" s="398"/>
      <c r="H19" s="398"/>
      <c r="I19" s="398"/>
      <c r="J19" s="398"/>
      <c r="K19" s="398"/>
      <c r="L19" s="398"/>
      <c r="M19" s="398"/>
      <c r="N19" s="398"/>
      <c r="O19" s="398"/>
      <c r="P19" s="398"/>
    </row>
    <row r="20" spans="2:41" ht="6.75" customHeight="1" x14ac:dyDescent="0.2"/>
    <row r="21" spans="2:41" s="400" customFormat="1" ht="13.5" customHeight="1" x14ac:dyDescent="0.15">
      <c r="B21" s="479" t="s">
        <v>613</v>
      </c>
      <c r="C21" s="479"/>
      <c r="D21" s="479"/>
      <c r="E21" s="479"/>
      <c r="F21" s="479"/>
      <c r="G21" s="479"/>
      <c r="H21" s="479"/>
      <c r="I21" s="479"/>
      <c r="J21" s="479"/>
      <c r="K21" s="479"/>
      <c r="L21" s="479"/>
      <c r="M21" s="479"/>
      <c r="N21" s="479"/>
      <c r="O21" s="479"/>
      <c r="P21" s="479"/>
    </row>
    <row r="22" spans="2:41" ht="14.25" customHeight="1" x14ac:dyDescent="0.2">
      <c r="B22" s="401" t="s">
        <v>17</v>
      </c>
      <c r="C22" s="399"/>
      <c r="D22" s="399"/>
      <c r="E22" s="399"/>
      <c r="F22" s="399"/>
      <c r="G22" s="399"/>
      <c r="H22" s="399"/>
      <c r="I22" s="399"/>
      <c r="J22" s="399"/>
      <c r="K22" s="399"/>
      <c r="L22" s="399"/>
      <c r="M22" s="399"/>
      <c r="N22" s="399"/>
      <c r="O22" s="399"/>
      <c r="P22" s="399"/>
    </row>
    <row r="23" spans="2:41" s="400" customFormat="1" ht="5.25" customHeight="1" x14ac:dyDescent="0.15">
      <c r="B23" s="402"/>
      <c r="C23" s="402"/>
      <c r="D23" s="402"/>
      <c r="E23" s="402"/>
      <c r="F23" s="402"/>
      <c r="G23" s="402"/>
      <c r="H23" s="402"/>
      <c r="I23" s="402"/>
      <c r="J23" s="402"/>
      <c r="K23" s="402"/>
      <c r="L23" s="402"/>
      <c r="M23" s="402"/>
      <c r="N23" s="402"/>
      <c r="O23" s="402"/>
      <c r="P23" s="402"/>
      <c r="Q23" s="402"/>
      <c r="R23" s="402"/>
      <c r="S23" s="402"/>
      <c r="T23" s="402"/>
    </row>
    <row r="24" spans="2:41" s="400" customFormat="1" ht="13.5" customHeight="1" x14ac:dyDescent="0.15">
      <c r="B24" s="479" t="s">
        <v>614</v>
      </c>
      <c r="C24" s="479"/>
      <c r="D24" s="479"/>
      <c r="E24" s="479"/>
      <c r="F24" s="479"/>
      <c r="G24" s="479"/>
      <c r="H24" s="479"/>
      <c r="I24" s="479"/>
      <c r="J24" s="479"/>
      <c r="K24" s="479"/>
      <c r="L24" s="479"/>
      <c r="M24" s="479"/>
      <c r="N24" s="479"/>
      <c r="O24" s="479"/>
      <c r="P24" s="479"/>
    </row>
    <row r="25" spans="2:41" s="400" customFormat="1" ht="13.5" customHeight="1" x14ac:dyDescent="0.15">
      <c r="B25" s="480" t="s">
        <v>615</v>
      </c>
      <c r="C25" s="480"/>
      <c r="D25" s="480"/>
      <c r="E25" s="480"/>
      <c r="F25" s="480"/>
      <c r="G25" s="480"/>
      <c r="H25" s="480"/>
      <c r="I25" s="480"/>
      <c r="J25" s="480"/>
      <c r="K25" s="480"/>
      <c r="L25" s="480"/>
      <c r="M25" s="480"/>
      <c r="N25" s="480"/>
      <c r="O25" s="480"/>
      <c r="P25" s="480"/>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3"/>
      <c r="AO25" s="403"/>
    </row>
    <row r="26" spans="2:41" s="400" customFormat="1" ht="13.5" customHeight="1" x14ac:dyDescent="0.15">
      <c r="B26" s="402"/>
      <c r="F26" s="404"/>
      <c r="G26" s="404"/>
      <c r="H26" s="404"/>
      <c r="I26" s="405"/>
      <c r="J26" s="405"/>
      <c r="K26" s="405"/>
      <c r="L26" s="405"/>
      <c r="M26" s="405"/>
      <c r="N26" s="405"/>
      <c r="O26" s="405"/>
      <c r="P26" s="405"/>
      <c r="Q26" s="406"/>
      <c r="R26" s="406"/>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405"/>
    </row>
    <row r="27" spans="2:41" s="407" customFormat="1" ht="13.5" customHeight="1" x14ac:dyDescent="0.2">
      <c r="B27" s="476" t="s">
        <v>68</v>
      </c>
      <c r="C27" s="476"/>
    </row>
  </sheetData>
  <mergeCells count="6">
    <mergeCell ref="B27:C27"/>
    <mergeCell ref="B1:P1"/>
    <mergeCell ref="L2:P2"/>
    <mergeCell ref="B21:P21"/>
    <mergeCell ref="B24:P24"/>
    <mergeCell ref="B25:P25"/>
  </mergeCells>
  <hyperlinks>
    <hyperlink ref="B22" r:id="rId1" xr:uid="{94D59FAF-BC88-4967-A1BE-1C9B46E95B70}"/>
    <hyperlink ref="B27" location="Contents!A1" display="(Back to contents)" xr:uid="{7DB3563A-399B-4A41-B058-91E46D89E25A}"/>
    <hyperlink ref="B27:C27" location="Contents!A1" display="(Back to contents)" xr:uid="{02B0C33F-C2DE-4E55-947D-CB7A7FBE1509}"/>
  </hyperlinks>
  <printOptions horizontalCentered="1"/>
  <pageMargins left="0.47244094488188981" right="0.47244094488188981" top="0.6692913385826772" bottom="0.47244094488188981" header="0" footer="0"/>
  <pageSetup paperSize="9" scale="89" orientation="landscape"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2C33-1D30-42A6-89F1-9AF17345AB51}">
  <sheetPr>
    <pageSetUpPr fitToPage="1"/>
  </sheetPr>
  <dimension ref="B1:AO27"/>
  <sheetViews>
    <sheetView showGridLines="0" workbookViewId="0">
      <pane xSplit="2" ySplit="3" topLeftCell="C4" activePane="bottomRight" state="frozen"/>
      <selection pane="topRight" activeCell="C1" sqref="C1"/>
      <selection pane="bottomLeft" activeCell="A4" sqref="A4"/>
      <selection pane="bottomRight"/>
    </sheetView>
  </sheetViews>
  <sheetFormatPr defaultRowHeight="11.25" x14ac:dyDescent="0.2"/>
  <cols>
    <col min="1" max="1" width="6.7109375" style="387" customWidth="1"/>
    <col min="2" max="2" width="26.28515625" style="387" customWidth="1"/>
    <col min="3" max="16" width="11.5703125" style="387" customWidth="1"/>
    <col min="17" max="17" width="6.7109375" style="387" customWidth="1"/>
    <col min="18" max="258" width="9.140625" style="387"/>
    <col min="259" max="259" width="6.7109375" style="387" customWidth="1"/>
    <col min="260" max="260" width="26.28515625" style="387" customWidth="1"/>
    <col min="261" max="272" width="11.5703125" style="387" customWidth="1"/>
    <col min="273" max="273" width="6.7109375" style="387" customWidth="1"/>
    <col min="274" max="514" width="9.140625" style="387"/>
    <col min="515" max="515" width="6.7109375" style="387" customWidth="1"/>
    <col min="516" max="516" width="26.28515625" style="387" customWidth="1"/>
    <col min="517" max="528" width="11.5703125" style="387" customWidth="1"/>
    <col min="529" max="529" width="6.7109375" style="387" customWidth="1"/>
    <col min="530" max="770" width="9.140625" style="387"/>
    <col min="771" max="771" width="6.7109375" style="387" customWidth="1"/>
    <col min="772" max="772" width="26.28515625" style="387" customWidth="1"/>
    <col min="773" max="784" width="11.5703125" style="387" customWidth="1"/>
    <col min="785" max="785" width="6.7109375" style="387" customWidth="1"/>
    <col min="786" max="1026" width="9.140625" style="387"/>
    <col min="1027" max="1027" width="6.7109375" style="387" customWidth="1"/>
    <col min="1028" max="1028" width="26.28515625" style="387" customWidth="1"/>
    <col min="1029" max="1040" width="11.5703125" style="387" customWidth="1"/>
    <col min="1041" max="1041" width="6.7109375" style="387" customWidth="1"/>
    <col min="1042" max="1282" width="9.140625" style="387"/>
    <col min="1283" max="1283" width="6.7109375" style="387" customWidth="1"/>
    <col min="1284" max="1284" width="26.28515625" style="387" customWidth="1"/>
    <col min="1285" max="1296" width="11.5703125" style="387" customWidth="1"/>
    <col min="1297" max="1297" width="6.7109375" style="387" customWidth="1"/>
    <col min="1298" max="1538" width="9.140625" style="387"/>
    <col min="1539" max="1539" width="6.7109375" style="387" customWidth="1"/>
    <col min="1540" max="1540" width="26.28515625" style="387" customWidth="1"/>
    <col min="1541" max="1552" width="11.5703125" style="387" customWidth="1"/>
    <col min="1553" max="1553" width="6.7109375" style="387" customWidth="1"/>
    <col min="1554" max="1794" width="9.140625" style="387"/>
    <col min="1795" max="1795" width="6.7109375" style="387" customWidth="1"/>
    <col min="1796" max="1796" width="26.28515625" style="387" customWidth="1"/>
    <col min="1797" max="1808" width="11.5703125" style="387" customWidth="1"/>
    <col min="1809" max="1809" width="6.7109375" style="387" customWidth="1"/>
    <col min="1810" max="2050" width="9.140625" style="387"/>
    <col min="2051" max="2051" width="6.7109375" style="387" customWidth="1"/>
    <col min="2052" max="2052" width="26.28515625" style="387" customWidth="1"/>
    <col min="2053" max="2064" width="11.5703125" style="387" customWidth="1"/>
    <col min="2065" max="2065" width="6.7109375" style="387" customWidth="1"/>
    <col min="2066" max="2306" width="9.140625" style="387"/>
    <col min="2307" max="2307" width="6.7109375" style="387" customWidth="1"/>
    <col min="2308" max="2308" width="26.28515625" style="387" customWidth="1"/>
    <col min="2309" max="2320" width="11.5703125" style="387" customWidth="1"/>
    <col min="2321" max="2321" width="6.7109375" style="387" customWidth="1"/>
    <col min="2322" max="2562" width="9.140625" style="387"/>
    <col min="2563" max="2563" width="6.7109375" style="387" customWidth="1"/>
    <col min="2564" max="2564" width="26.28515625" style="387" customWidth="1"/>
    <col min="2565" max="2576" width="11.5703125" style="387" customWidth="1"/>
    <col min="2577" max="2577" width="6.7109375" style="387" customWidth="1"/>
    <col min="2578" max="2818" width="9.140625" style="387"/>
    <col min="2819" max="2819" width="6.7109375" style="387" customWidth="1"/>
    <col min="2820" max="2820" width="26.28515625" style="387" customWidth="1"/>
    <col min="2821" max="2832" width="11.5703125" style="387" customWidth="1"/>
    <col min="2833" max="2833" width="6.7109375" style="387" customWidth="1"/>
    <col min="2834" max="3074" width="9.140625" style="387"/>
    <col min="3075" max="3075" width="6.7109375" style="387" customWidth="1"/>
    <col min="3076" max="3076" width="26.28515625" style="387" customWidth="1"/>
    <col min="3077" max="3088" width="11.5703125" style="387" customWidth="1"/>
    <col min="3089" max="3089" width="6.7109375" style="387" customWidth="1"/>
    <col min="3090" max="3330" width="9.140625" style="387"/>
    <col min="3331" max="3331" width="6.7109375" style="387" customWidth="1"/>
    <col min="3332" max="3332" width="26.28515625" style="387" customWidth="1"/>
    <col min="3333" max="3344" width="11.5703125" style="387" customWidth="1"/>
    <col min="3345" max="3345" width="6.7109375" style="387" customWidth="1"/>
    <col min="3346" max="3586" width="9.140625" style="387"/>
    <col min="3587" max="3587" width="6.7109375" style="387" customWidth="1"/>
    <col min="3588" max="3588" width="26.28515625" style="387" customWidth="1"/>
    <col min="3589" max="3600" width="11.5703125" style="387" customWidth="1"/>
    <col min="3601" max="3601" width="6.7109375" style="387" customWidth="1"/>
    <col min="3602" max="3842" width="9.140625" style="387"/>
    <col min="3843" max="3843" width="6.7109375" style="387" customWidth="1"/>
    <col min="3844" max="3844" width="26.28515625" style="387" customWidth="1"/>
    <col min="3845" max="3856" width="11.5703125" style="387" customWidth="1"/>
    <col min="3857" max="3857" width="6.7109375" style="387" customWidth="1"/>
    <col min="3858" max="4098" width="9.140625" style="387"/>
    <col min="4099" max="4099" width="6.7109375" style="387" customWidth="1"/>
    <col min="4100" max="4100" width="26.28515625" style="387" customWidth="1"/>
    <col min="4101" max="4112" width="11.5703125" style="387" customWidth="1"/>
    <col min="4113" max="4113" width="6.7109375" style="387" customWidth="1"/>
    <col min="4114" max="4354" width="9.140625" style="387"/>
    <col min="4355" max="4355" width="6.7109375" style="387" customWidth="1"/>
    <col min="4356" max="4356" width="26.28515625" style="387" customWidth="1"/>
    <col min="4357" max="4368" width="11.5703125" style="387" customWidth="1"/>
    <col min="4369" max="4369" width="6.7109375" style="387" customWidth="1"/>
    <col min="4370" max="4610" width="9.140625" style="387"/>
    <col min="4611" max="4611" width="6.7109375" style="387" customWidth="1"/>
    <col min="4612" max="4612" width="26.28515625" style="387" customWidth="1"/>
    <col min="4613" max="4624" width="11.5703125" style="387" customWidth="1"/>
    <col min="4625" max="4625" width="6.7109375" style="387" customWidth="1"/>
    <col min="4626" max="4866" width="9.140625" style="387"/>
    <col min="4867" max="4867" width="6.7109375" style="387" customWidth="1"/>
    <col min="4868" max="4868" width="26.28515625" style="387" customWidth="1"/>
    <col min="4869" max="4880" width="11.5703125" style="387" customWidth="1"/>
    <col min="4881" max="4881" width="6.7109375" style="387" customWidth="1"/>
    <col min="4882" max="5122" width="9.140625" style="387"/>
    <col min="5123" max="5123" width="6.7109375" style="387" customWidth="1"/>
    <col min="5124" max="5124" width="26.28515625" style="387" customWidth="1"/>
    <col min="5125" max="5136" width="11.5703125" style="387" customWidth="1"/>
    <col min="5137" max="5137" width="6.7109375" style="387" customWidth="1"/>
    <col min="5138" max="5378" width="9.140625" style="387"/>
    <col min="5379" max="5379" width="6.7109375" style="387" customWidth="1"/>
    <col min="5380" max="5380" width="26.28515625" style="387" customWidth="1"/>
    <col min="5381" max="5392" width="11.5703125" style="387" customWidth="1"/>
    <col min="5393" max="5393" width="6.7109375" style="387" customWidth="1"/>
    <col min="5394" max="5634" width="9.140625" style="387"/>
    <col min="5635" max="5635" width="6.7109375" style="387" customWidth="1"/>
    <col min="5636" max="5636" width="26.28515625" style="387" customWidth="1"/>
    <col min="5637" max="5648" width="11.5703125" style="387" customWidth="1"/>
    <col min="5649" max="5649" width="6.7109375" style="387" customWidth="1"/>
    <col min="5650" max="5890" width="9.140625" style="387"/>
    <col min="5891" max="5891" width="6.7109375" style="387" customWidth="1"/>
    <col min="5892" max="5892" width="26.28515625" style="387" customWidth="1"/>
    <col min="5893" max="5904" width="11.5703125" style="387" customWidth="1"/>
    <col min="5905" max="5905" width="6.7109375" style="387" customWidth="1"/>
    <col min="5906" max="6146" width="9.140625" style="387"/>
    <col min="6147" max="6147" width="6.7109375" style="387" customWidth="1"/>
    <col min="6148" max="6148" width="26.28515625" style="387" customWidth="1"/>
    <col min="6149" max="6160" width="11.5703125" style="387" customWidth="1"/>
    <col min="6161" max="6161" width="6.7109375" style="387" customWidth="1"/>
    <col min="6162" max="6402" width="9.140625" style="387"/>
    <col min="6403" max="6403" width="6.7109375" style="387" customWidth="1"/>
    <col min="6404" max="6404" width="26.28515625" style="387" customWidth="1"/>
    <col min="6405" max="6416" width="11.5703125" style="387" customWidth="1"/>
    <col min="6417" max="6417" width="6.7109375" style="387" customWidth="1"/>
    <col min="6418" max="6658" width="9.140625" style="387"/>
    <col min="6659" max="6659" width="6.7109375" style="387" customWidth="1"/>
    <col min="6660" max="6660" width="26.28515625" style="387" customWidth="1"/>
    <col min="6661" max="6672" width="11.5703125" style="387" customWidth="1"/>
    <col min="6673" max="6673" width="6.7109375" style="387" customWidth="1"/>
    <col min="6674" max="6914" width="9.140625" style="387"/>
    <col min="6915" max="6915" width="6.7109375" style="387" customWidth="1"/>
    <col min="6916" max="6916" width="26.28515625" style="387" customWidth="1"/>
    <col min="6917" max="6928" width="11.5703125" style="387" customWidth="1"/>
    <col min="6929" max="6929" width="6.7109375" style="387" customWidth="1"/>
    <col min="6930" max="7170" width="9.140625" style="387"/>
    <col min="7171" max="7171" width="6.7109375" style="387" customWidth="1"/>
    <col min="7172" max="7172" width="26.28515625" style="387" customWidth="1"/>
    <col min="7173" max="7184" width="11.5703125" style="387" customWidth="1"/>
    <col min="7185" max="7185" width="6.7109375" style="387" customWidth="1"/>
    <col min="7186" max="7426" width="9.140625" style="387"/>
    <col min="7427" max="7427" width="6.7109375" style="387" customWidth="1"/>
    <col min="7428" max="7428" width="26.28515625" style="387" customWidth="1"/>
    <col min="7429" max="7440" width="11.5703125" style="387" customWidth="1"/>
    <col min="7441" max="7441" width="6.7109375" style="387" customWidth="1"/>
    <col min="7442" max="7682" width="9.140625" style="387"/>
    <col min="7683" max="7683" width="6.7109375" style="387" customWidth="1"/>
    <col min="7684" max="7684" width="26.28515625" style="387" customWidth="1"/>
    <col min="7685" max="7696" width="11.5703125" style="387" customWidth="1"/>
    <col min="7697" max="7697" width="6.7109375" style="387" customWidth="1"/>
    <col min="7698" max="7938" width="9.140625" style="387"/>
    <col min="7939" max="7939" width="6.7109375" style="387" customWidth="1"/>
    <col min="7940" max="7940" width="26.28515625" style="387" customWidth="1"/>
    <col min="7941" max="7952" width="11.5703125" style="387" customWidth="1"/>
    <col min="7953" max="7953" width="6.7109375" style="387" customWidth="1"/>
    <col min="7954" max="8194" width="9.140625" style="387"/>
    <col min="8195" max="8195" width="6.7109375" style="387" customWidth="1"/>
    <col min="8196" max="8196" width="26.28515625" style="387" customWidth="1"/>
    <col min="8197" max="8208" width="11.5703125" style="387" customWidth="1"/>
    <col min="8209" max="8209" width="6.7109375" style="387" customWidth="1"/>
    <col min="8210" max="8450" width="9.140625" style="387"/>
    <col min="8451" max="8451" width="6.7109375" style="387" customWidth="1"/>
    <col min="8452" max="8452" width="26.28515625" style="387" customWidth="1"/>
    <col min="8453" max="8464" width="11.5703125" style="387" customWidth="1"/>
    <col min="8465" max="8465" width="6.7109375" style="387" customWidth="1"/>
    <col min="8466" max="8706" width="9.140625" style="387"/>
    <col min="8707" max="8707" width="6.7109375" style="387" customWidth="1"/>
    <col min="8708" max="8708" width="26.28515625" style="387" customWidth="1"/>
    <col min="8709" max="8720" width="11.5703125" style="387" customWidth="1"/>
    <col min="8721" max="8721" width="6.7109375" style="387" customWidth="1"/>
    <col min="8722" max="8962" width="9.140625" style="387"/>
    <col min="8963" max="8963" width="6.7109375" style="387" customWidth="1"/>
    <col min="8964" max="8964" width="26.28515625" style="387" customWidth="1"/>
    <col min="8965" max="8976" width="11.5703125" style="387" customWidth="1"/>
    <col min="8977" max="8977" width="6.7109375" style="387" customWidth="1"/>
    <col min="8978" max="9218" width="9.140625" style="387"/>
    <col min="9219" max="9219" width="6.7109375" style="387" customWidth="1"/>
    <col min="9220" max="9220" width="26.28515625" style="387" customWidth="1"/>
    <col min="9221" max="9232" width="11.5703125" style="387" customWidth="1"/>
    <col min="9233" max="9233" width="6.7109375" style="387" customWidth="1"/>
    <col min="9234" max="9474" width="9.140625" style="387"/>
    <col min="9475" max="9475" width="6.7109375" style="387" customWidth="1"/>
    <col min="9476" max="9476" width="26.28515625" style="387" customWidth="1"/>
    <col min="9477" max="9488" width="11.5703125" style="387" customWidth="1"/>
    <col min="9489" max="9489" width="6.7109375" style="387" customWidth="1"/>
    <col min="9490" max="9730" width="9.140625" style="387"/>
    <col min="9731" max="9731" width="6.7109375" style="387" customWidth="1"/>
    <col min="9732" max="9732" width="26.28515625" style="387" customWidth="1"/>
    <col min="9733" max="9744" width="11.5703125" style="387" customWidth="1"/>
    <col min="9745" max="9745" width="6.7109375" style="387" customWidth="1"/>
    <col min="9746" max="9986" width="9.140625" style="387"/>
    <col min="9987" max="9987" width="6.7109375" style="387" customWidth="1"/>
    <col min="9988" max="9988" width="26.28515625" style="387" customWidth="1"/>
    <col min="9989" max="10000" width="11.5703125" style="387" customWidth="1"/>
    <col min="10001" max="10001" width="6.7109375" style="387" customWidth="1"/>
    <col min="10002" max="10242" width="9.140625" style="387"/>
    <col min="10243" max="10243" width="6.7109375" style="387" customWidth="1"/>
    <col min="10244" max="10244" width="26.28515625" style="387" customWidth="1"/>
    <col min="10245" max="10256" width="11.5703125" style="387" customWidth="1"/>
    <col min="10257" max="10257" width="6.7109375" style="387" customWidth="1"/>
    <col min="10258" max="10498" width="9.140625" style="387"/>
    <col min="10499" max="10499" width="6.7109375" style="387" customWidth="1"/>
    <col min="10500" max="10500" width="26.28515625" style="387" customWidth="1"/>
    <col min="10501" max="10512" width="11.5703125" style="387" customWidth="1"/>
    <col min="10513" max="10513" width="6.7109375" style="387" customWidth="1"/>
    <col min="10514" max="10754" width="9.140625" style="387"/>
    <col min="10755" max="10755" width="6.7109375" style="387" customWidth="1"/>
    <col min="10756" max="10756" width="26.28515625" style="387" customWidth="1"/>
    <col min="10757" max="10768" width="11.5703125" style="387" customWidth="1"/>
    <col min="10769" max="10769" width="6.7109375" style="387" customWidth="1"/>
    <col min="10770" max="11010" width="9.140625" style="387"/>
    <col min="11011" max="11011" width="6.7109375" style="387" customWidth="1"/>
    <col min="11012" max="11012" width="26.28515625" style="387" customWidth="1"/>
    <col min="11013" max="11024" width="11.5703125" style="387" customWidth="1"/>
    <col min="11025" max="11025" width="6.7109375" style="387" customWidth="1"/>
    <col min="11026" max="11266" width="9.140625" style="387"/>
    <col min="11267" max="11267" width="6.7109375" style="387" customWidth="1"/>
    <col min="11268" max="11268" width="26.28515625" style="387" customWidth="1"/>
    <col min="11269" max="11280" width="11.5703125" style="387" customWidth="1"/>
    <col min="11281" max="11281" width="6.7109375" style="387" customWidth="1"/>
    <col min="11282" max="11522" width="9.140625" style="387"/>
    <col min="11523" max="11523" width="6.7109375" style="387" customWidth="1"/>
    <col min="11524" max="11524" width="26.28515625" style="387" customWidth="1"/>
    <col min="11525" max="11536" width="11.5703125" style="387" customWidth="1"/>
    <col min="11537" max="11537" width="6.7109375" style="387" customWidth="1"/>
    <col min="11538" max="11778" width="9.140625" style="387"/>
    <col min="11779" max="11779" width="6.7109375" style="387" customWidth="1"/>
    <col min="11780" max="11780" width="26.28515625" style="387" customWidth="1"/>
    <col min="11781" max="11792" width="11.5703125" style="387" customWidth="1"/>
    <col min="11793" max="11793" width="6.7109375" style="387" customWidth="1"/>
    <col min="11794" max="12034" width="9.140625" style="387"/>
    <col min="12035" max="12035" width="6.7109375" style="387" customWidth="1"/>
    <col min="12036" max="12036" width="26.28515625" style="387" customWidth="1"/>
    <col min="12037" max="12048" width="11.5703125" style="387" customWidth="1"/>
    <col min="12049" max="12049" width="6.7109375" style="387" customWidth="1"/>
    <col min="12050" max="12290" width="9.140625" style="387"/>
    <col min="12291" max="12291" width="6.7109375" style="387" customWidth="1"/>
    <col min="12292" max="12292" width="26.28515625" style="387" customWidth="1"/>
    <col min="12293" max="12304" width="11.5703125" style="387" customWidth="1"/>
    <col min="12305" max="12305" width="6.7109375" style="387" customWidth="1"/>
    <col min="12306" max="12546" width="9.140625" style="387"/>
    <col min="12547" max="12547" width="6.7109375" style="387" customWidth="1"/>
    <col min="12548" max="12548" width="26.28515625" style="387" customWidth="1"/>
    <col min="12549" max="12560" width="11.5703125" style="387" customWidth="1"/>
    <col min="12561" max="12561" width="6.7109375" style="387" customWidth="1"/>
    <col min="12562" max="12802" width="9.140625" style="387"/>
    <col min="12803" max="12803" width="6.7109375" style="387" customWidth="1"/>
    <col min="12804" max="12804" width="26.28515625" style="387" customWidth="1"/>
    <col min="12805" max="12816" width="11.5703125" style="387" customWidth="1"/>
    <col min="12817" max="12817" width="6.7109375" style="387" customWidth="1"/>
    <col min="12818" max="13058" width="9.140625" style="387"/>
    <col min="13059" max="13059" width="6.7109375" style="387" customWidth="1"/>
    <col min="13060" max="13060" width="26.28515625" style="387" customWidth="1"/>
    <col min="13061" max="13072" width="11.5703125" style="387" customWidth="1"/>
    <col min="13073" max="13073" width="6.7109375" style="387" customWidth="1"/>
    <col min="13074" max="13314" width="9.140625" style="387"/>
    <col min="13315" max="13315" width="6.7109375" style="387" customWidth="1"/>
    <col min="13316" max="13316" width="26.28515625" style="387" customWidth="1"/>
    <col min="13317" max="13328" width="11.5703125" style="387" customWidth="1"/>
    <col min="13329" max="13329" width="6.7109375" style="387" customWidth="1"/>
    <col min="13330" max="13570" width="9.140625" style="387"/>
    <col min="13571" max="13571" width="6.7109375" style="387" customWidth="1"/>
    <col min="13572" max="13572" width="26.28515625" style="387" customWidth="1"/>
    <col min="13573" max="13584" width="11.5703125" style="387" customWidth="1"/>
    <col min="13585" max="13585" width="6.7109375" style="387" customWidth="1"/>
    <col min="13586" max="13826" width="9.140625" style="387"/>
    <col min="13827" max="13827" width="6.7109375" style="387" customWidth="1"/>
    <col min="13828" max="13828" width="26.28515625" style="387" customWidth="1"/>
    <col min="13829" max="13840" width="11.5703125" style="387" customWidth="1"/>
    <col min="13841" max="13841" width="6.7109375" style="387" customWidth="1"/>
    <col min="13842" max="14082" width="9.140625" style="387"/>
    <col min="14083" max="14083" width="6.7109375" style="387" customWidth="1"/>
    <col min="14084" max="14084" width="26.28515625" style="387" customWidth="1"/>
    <col min="14085" max="14096" width="11.5703125" style="387" customWidth="1"/>
    <col min="14097" max="14097" width="6.7109375" style="387" customWidth="1"/>
    <col min="14098" max="14338" width="9.140625" style="387"/>
    <col min="14339" max="14339" width="6.7109375" style="387" customWidth="1"/>
    <col min="14340" max="14340" width="26.28515625" style="387" customWidth="1"/>
    <col min="14341" max="14352" width="11.5703125" style="387" customWidth="1"/>
    <col min="14353" max="14353" width="6.7109375" style="387" customWidth="1"/>
    <col min="14354" max="14594" width="9.140625" style="387"/>
    <col min="14595" max="14595" width="6.7109375" style="387" customWidth="1"/>
    <col min="14596" max="14596" width="26.28515625" style="387" customWidth="1"/>
    <col min="14597" max="14608" width="11.5703125" style="387" customWidth="1"/>
    <col min="14609" max="14609" width="6.7109375" style="387" customWidth="1"/>
    <col min="14610" max="14850" width="9.140625" style="387"/>
    <col min="14851" max="14851" width="6.7109375" style="387" customWidth="1"/>
    <col min="14852" max="14852" width="26.28515625" style="387" customWidth="1"/>
    <col min="14853" max="14864" width="11.5703125" style="387" customWidth="1"/>
    <col min="14865" max="14865" width="6.7109375" style="387" customWidth="1"/>
    <col min="14866" max="15106" width="9.140625" style="387"/>
    <col min="15107" max="15107" width="6.7109375" style="387" customWidth="1"/>
    <col min="15108" max="15108" width="26.28515625" style="387" customWidth="1"/>
    <col min="15109" max="15120" width="11.5703125" style="387" customWidth="1"/>
    <col min="15121" max="15121" width="6.7109375" style="387" customWidth="1"/>
    <col min="15122" max="15362" width="9.140625" style="387"/>
    <col min="15363" max="15363" width="6.7109375" style="387" customWidth="1"/>
    <col min="15364" max="15364" width="26.28515625" style="387" customWidth="1"/>
    <col min="15365" max="15376" width="11.5703125" style="387" customWidth="1"/>
    <col min="15377" max="15377" width="6.7109375" style="387" customWidth="1"/>
    <col min="15378" max="15618" width="9.140625" style="387"/>
    <col min="15619" max="15619" width="6.7109375" style="387" customWidth="1"/>
    <col min="15620" max="15620" width="26.28515625" style="387" customWidth="1"/>
    <col min="15621" max="15632" width="11.5703125" style="387" customWidth="1"/>
    <col min="15633" max="15633" width="6.7109375" style="387" customWidth="1"/>
    <col min="15634" max="15874" width="9.140625" style="387"/>
    <col min="15875" max="15875" width="6.7109375" style="387" customWidth="1"/>
    <col min="15876" max="15876" width="26.28515625" style="387" customWidth="1"/>
    <col min="15877" max="15888" width="11.5703125" style="387" customWidth="1"/>
    <col min="15889" max="15889" width="6.7109375" style="387" customWidth="1"/>
    <col min="15890" max="16130" width="9.140625" style="387"/>
    <col min="16131" max="16131" width="6.7109375" style="387" customWidth="1"/>
    <col min="16132" max="16132" width="26.28515625" style="387" customWidth="1"/>
    <col min="16133" max="16144" width="11.5703125" style="387" customWidth="1"/>
    <col min="16145" max="16145" width="6.7109375" style="387" customWidth="1"/>
    <col min="16146" max="16384" width="9.140625" style="387"/>
  </cols>
  <sheetData>
    <row r="1" spans="2:21" ht="30" customHeight="1" x14ac:dyDescent="0.2">
      <c r="B1" s="477" t="s">
        <v>672</v>
      </c>
      <c r="C1" s="477"/>
      <c r="D1" s="477"/>
      <c r="E1" s="477"/>
      <c r="F1" s="477"/>
      <c r="G1" s="477"/>
      <c r="H1" s="477"/>
      <c r="I1" s="477"/>
      <c r="J1" s="477"/>
      <c r="K1" s="477"/>
      <c r="L1" s="477"/>
      <c r="M1" s="477"/>
      <c r="N1" s="477"/>
      <c r="O1" s="477"/>
      <c r="P1" s="477"/>
      <c r="Q1" s="386"/>
      <c r="R1" s="386"/>
      <c r="S1" s="386"/>
      <c r="T1" s="386"/>
      <c r="U1" s="386"/>
    </row>
    <row r="2" spans="2:21" ht="15" customHeight="1" x14ac:dyDescent="0.2">
      <c r="L2" s="478" t="s">
        <v>221</v>
      </c>
      <c r="M2" s="478"/>
      <c r="N2" s="478"/>
      <c r="O2" s="478"/>
      <c r="P2" s="478"/>
    </row>
    <row r="3" spans="2:21" ht="29.25" customHeight="1" x14ac:dyDescent="0.2">
      <c r="B3" s="388"/>
      <c r="C3" s="389">
        <v>2011</v>
      </c>
      <c r="D3" s="389">
        <v>2012</v>
      </c>
      <c r="E3" s="390">
        <v>2013</v>
      </c>
      <c r="F3" s="389">
        <v>2014</v>
      </c>
      <c r="G3" s="389">
        <v>2015</v>
      </c>
      <c r="H3" s="389">
        <v>2016</v>
      </c>
      <c r="I3" s="389">
        <v>2017</v>
      </c>
      <c r="J3" s="389">
        <v>2018</v>
      </c>
      <c r="K3" s="389">
        <v>2019</v>
      </c>
      <c r="L3" s="389">
        <v>2020</v>
      </c>
      <c r="M3" s="390">
        <v>2021</v>
      </c>
      <c r="N3" s="434">
        <v>2022</v>
      </c>
      <c r="O3" s="434">
        <v>2023</v>
      </c>
      <c r="P3" s="434">
        <v>2024</v>
      </c>
    </row>
    <row r="4" spans="2:21" ht="7.5" customHeight="1" x14ac:dyDescent="0.2">
      <c r="B4" s="391"/>
      <c r="C4" s="392"/>
      <c r="D4" s="392"/>
      <c r="E4" s="392"/>
      <c r="F4" s="392"/>
      <c r="G4" s="392"/>
      <c r="H4" s="392"/>
      <c r="I4" s="392"/>
      <c r="J4" s="392"/>
      <c r="K4" s="392"/>
      <c r="L4" s="392"/>
      <c r="M4" s="392"/>
      <c r="N4" s="422"/>
      <c r="O4" s="422"/>
      <c r="P4" s="422"/>
    </row>
    <row r="5" spans="2:21" ht="15" customHeight="1" x14ac:dyDescent="0.2">
      <c r="B5" s="393" t="s">
        <v>222</v>
      </c>
      <c r="C5" s="392">
        <v>800</v>
      </c>
      <c r="D5" s="392">
        <v>745</v>
      </c>
      <c r="E5" s="392">
        <v>699</v>
      </c>
      <c r="F5" s="392">
        <v>699</v>
      </c>
      <c r="G5" s="392">
        <v>710</v>
      </c>
      <c r="H5" s="392">
        <v>744</v>
      </c>
      <c r="I5" s="392">
        <v>795</v>
      </c>
      <c r="J5" s="392">
        <v>842</v>
      </c>
      <c r="K5" s="392">
        <v>900</v>
      </c>
      <c r="L5" s="392">
        <v>949</v>
      </c>
      <c r="M5" s="392">
        <v>1005</v>
      </c>
      <c r="N5" s="422">
        <v>1116</v>
      </c>
      <c r="O5" s="422">
        <v>1185</v>
      </c>
      <c r="P5" s="422">
        <v>1287</v>
      </c>
    </row>
    <row r="6" spans="2:21" ht="15" customHeight="1" x14ac:dyDescent="0.2">
      <c r="B6" s="394" t="s">
        <v>223</v>
      </c>
      <c r="C6" s="392">
        <v>1119</v>
      </c>
      <c r="D6" s="392">
        <v>1000</v>
      </c>
      <c r="E6" s="392">
        <v>940</v>
      </c>
      <c r="F6" s="392">
        <v>894</v>
      </c>
      <c r="G6" s="392">
        <v>900</v>
      </c>
      <c r="H6" s="392">
        <v>906</v>
      </c>
      <c r="I6" s="392">
        <v>962</v>
      </c>
      <c r="J6" s="392">
        <v>1032</v>
      </c>
      <c r="K6" s="392">
        <v>1089</v>
      </c>
      <c r="L6" s="392">
        <v>1131</v>
      </c>
      <c r="M6" s="392">
        <v>1180</v>
      </c>
      <c r="N6" s="422">
        <v>1333</v>
      </c>
      <c r="O6" s="422">
        <v>1525</v>
      </c>
      <c r="P6" s="422">
        <v>1760</v>
      </c>
    </row>
    <row r="7" spans="2:21" ht="15" customHeight="1" x14ac:dyDescent="0.2">
      <c r="B7" s="395" t="s">
        <v>0</v>
      </c>
      <c r="C7" s="392" t="s">
        <v>75</v>
      </c>
      <c r="D7" s="392" t="s">
        <v>75</v>
      </c>
      <c r="E7" s="392" t="s">
        <v>75</v>
      </c>
      <c r="F7" s="392" t="s">
        <v>75</v>
      </c>
      <c r="G7" s="392">
        <v>912</v>
      </c>
      <c r="H7" s="392">
        <v>990</v>
      </c>
      <c r="I7" s="392">
        <v>930</v>
      </c>
      <c r="J7" s="392">
        <v>981</v>
      </c>
      <c r="K7" s="392">
        <v>1023</v>
      </c>
      <c r="L7" s="392">
        <v>1308</v>
      </c>
      <c r="M7" s="392">
        <v>1288</v>
      </c>
      <c r="N7" s="422">
        <v>1333</v>
      </c>
      <c r="O7" s="422">
        <v>1627</v>
      </c>
      <c r="P7" s="422">
        <v>1953</v>
      </c>
    </row>
    <row r="8" spans="2:21" ht="15" customHeight="1" x14ac:dyDescent="0.2">
      <c r="B8" s="395" t="s">
        <v>1</v>
      </c>
      <c r="C8" s="392">
        <v>1052</v>
      </c>
      <c r="D8" s="392" t="s">
        <v>75</v>
      </c>
      <c r="E8" s="392" t="s">
        <v>75</v>
      </c>
      <c r="F8" s="392" t="s">
        <v>75</v>
      </c>
      <c r="G8" s="392">
        <v>885</v>
      </c>
      <c r="H8" s="392">
        <v>862</v>
      </c>
      <c r="I8" s="392">
        <v>884</v>
      </c>
      <c r="J8" s="392">
        <v>930</v>
      </c>
      <c r="K8" s="392">
        <v>918</v>
      </c>
      <c r="L8" s="392">
        <v>993</v>
      </c>
      <c r="M8" s="392">
        <v>1067</v>
      </c>
      <c r="N8" s="422">
        <v>1268</v>
      </c>
      <c r="O8" s="422">
        <v>1313</v>
      </c>
      <c r="P8" s="422">
        <v>1546</v>
      </c>
    </row>
    <row r="9" spans="2:21" ht="15" customHeight="1" x14ac:dyDescent="0.2">
      <c r="B9" s="395" t="s">
        <v>2</v>
      </c>
      <c r="C9" s="392">
        <v>1235</v>
      </c>
      <c r="D9" s="392">
        <v>1092</v>
      </c>
      <c r="E9" s="392">
        <v>1031</v>
      </c>
      <c r="F9" s="392">
        <v>953</v>
      </c>
      <c r="G9" s="392">
        <v>1007</v>
      </c>
      <c r="H9" s="392">
        <v>1002</v>
      </c>
      <c r="I9" s="392">
        <v>1063</v>
      </c>
      <c r="J9" s="392">
        <v>1118</v>
      </c>
      <c r="K9" s="392">
        <v>1225</v>
      </c>
      <c r="L9" s="392">
        <v>1261</v>
      </c>
      <c r="M9" s="392">
        <v>1375</v>
      </c>
      <c r="N9" s="422">
        <v>1513</v>
      </c>
      <c r="O9" s="422">
        <v>1771</v>
      </c>
      <c r="P9" s="422">
        <v>1904</v>
      </c>
    </row>
    <row r="10" spans="2:21" ht="15" customHeight="1" x14ac:dyDescent="0.2">
      <c r="B10" s="395" t="s">
        <v>3</v>
      </c>
      <c r="C10" s="392">
        <v>997</v>
      </c>
      <c r="D10" s="392" t="s">
        <v>75</v>
      </c>
      <c r="E10" s="392" t="s">
        <v>75</v>
      </c>
      <c r="F10" s="392" t="s">
        <v>75</v>
      </c>
      <c r="G10" s="392" t="s">
        <v>75</v>
      </c>
      <c r="H10" s="392" t="s">
        <v>75</v>
      </c>
      <c r="I10" s="392">
        <v>1049</v>
      </c>
      <c r="J10" s="392">
        <v>972</v>
      </c>
      <c r="K10" s="392">
        <v>996</v>
      </c>
      <c r="L10" s="392">
        <v>1048</v>
      </c>
      <c r="M10" s="392">
        <v>1126</v>
      </c>
      <c r="N10" s="422">
        <v>1166</v>
      </c>
      <c r="O10" s="422">
        <v>1338</v>
      </c>
      <c r="P10" s="422">
        <v>1636</v>
      </c>
    </row>
    <row r="11" spans="2:21" ht="15" customHeight="1" x14ac:dyDescent="0.2">
      <c r="B11" s="395" t="s">
        <v>4</v>
      </c>
      <c r="C11" s="392" t="s">
        <v>75</v>
      </c>
      <c r="D11" s="392" t="s">
        <v>75</v>
      </c>
      <c r="E11" s="392" t="s">
        <v>75</v>
      </c>
      <c r="F11" s="392" t="s">
        <v>75</v>
      </c>
      <c r="G11" s="392" t="s">
        <v>75</v>
      </c>
      <c r="H11" s="392" t="s">
        <v>75</v>
      </c>
      <c r="I11" s="392">
        <v>920</v>
      </c>
      <c r="J11" s="392">
        <v>985</v>
      </c>
      <c r="K11" s="392" t="s">
        <v>75</v>
      </c>
      <c r="L11" s="392">
        <v>1253</v>
      </c>
      <c r="M11" s="392">
        <v>1036</v>
      </c>
      <c r="N11" s="422">
        <v>1247</v>
      </c>
      <c r="O11" s="422" t="s">
        <v>616</v>
      </c>
      <c r="P11" s="422">
        <v>1846</v>
      </c>
    </row>
    <row r="12" spans="2:21" ht="15" customHeight="1" x14ac:dyDescent="0.2">
      <c r="B12" s="395" t="s">
        <v>5</v>
      </c>
      <c r="C12" s="392" t="s">
        <v>75</v>
      </c>
      <c r="D12" s="392" t="s">
        <v>75</v>
      </c>
      <c r="E12" s="392" t="s">
        <v>75</v>
      </c>
      <c r="F12" s="392" t="s">
        <v>75</v>
      </c>
      <c r="G12" s="392" t="s">
        <v>75</v>
      </c>
      <c r="H12" s="392" t="s">
        <v>75</v>
      </c>
      <c r="I12" s="392" t="s">
        <v>75</v>
      </c>
      <c r="J12" s="392" t="s">
        <v>75</v>
      </c>
      <c r="K12" s="392" t="s">
        <v>75</v>
      </c>
      <c r="L12" s="392" t="s">
        <v>75</v>
      </c>
      <c r="M12" s="392" t="s">
        <v>75</v>
      </c>
      <c r="N12" s="422" t="s">
        <v>75</v>
      </c>
      <c r="O12" s="422" t="s">
        <v>75</v>
      </c>
      <c r="P12" s="422" t="s">
        <v>75</v>
      </c>
    </row>
    <row r="13" spans="2:21" ht="15" customHeight="1" x14ac:dyDescent="0.2">
      <c r="B13" s="395" t="s">
        <v>6</v>
      </c>
      <c r="C13" s="392">
        <v>965</v>
      </c>
      <c r="D13" s="392" t="s">
        <v>514</v>
      </c>
      <c r="E13" s="392" t="s">
        <v>514</v>
      </c>
      <c r="F13" s="392" t="s">
        <v>514</v>
      </c>
      <c r="G13" s="392" t="s">
        <v>514</v>
      </c>
      <c r="H13" s="392" t="s">
        <v>514</v>
      </c>
      <c r="I13" s="392">
        <v>872</v>
      </c>
      <c r="J13" s="392">
        <v>980</v>
      </c>
      <c r="K13" s="392" t="s">
        <v>514</v>
      </c>
      <c r="L13" s="392">
        <v>1161</v>
      </c>
      <c r="M13" s="392">
        <v>974</v>
      </c>
      <c r="N13" s="422">
        <v>1176</v>
      </c>
      <c r="O13" s="422">
        <v>1300</v>
      </c>
      <c r="P13" s="422">
        <v>1469</v>
      </c>
    </row>
    <row r="14" spans="2:21" ht="15" customHeight="1" x14ac:dyDescent="0.2">
      <c r="B14" s="395" t="s">
        <v>7</v>
      </c>
      <c r="C14" s="392">
        <v>1077</v>
      </c>
      <c r="D14" s="392">
        <v>989</v>
      </c>
      <c r="E14" s="392">
        <v>876</v>
      </c>
      <c r="F14" s="392">
        <v>903</v>
      </c>
      <c r="G14" s="392">
        <v>856</v>
      </c>
      <c r="H14" s="392">
        <v>810</v>
      </c>
      <c r="I14" s="392">
        <v>929</v>
      </c>
      <c r="J14" s="392">
        <v>1005</v>
      </c>
      <c r="K14" s="392">
        <v>1057</v>
      </c>
      <c r="L14" s="392">
        <v>1051</v>
      </c>
      <c r="M14" s="392">
        <v>1159</v>
      </c>
      <c r="N14" s="422">
        <v>1386</v>
      </c>
      <c r="O14" s="422">
        <v>1471</v>
      </c>
      <c r="P14" s="422">
        <v>1794</v>
      </c>
    </row>
    <row r="15" spans="2:21" ht="15" customHeight="1" x14ac:dyDescent="0.2">
      <c r="B15" s="395" t="s">
        <v>8</v>
      </c>
      <c r="C15" s="392" t="s">
        <v>75</v>
      </c>
      <c r="D15" s="392" t="s">
        <v>75</v>
      </c>
      <c r="E15" s="392" t="s">
        <v>75</v>
      </c>
      <c r="F15" s="392" t="s">
        <v>75</v>
      </c>
      <c r="G15" s="392" t="s">
        <v>75</v>
      </c>
      <c r="H15" s="392" t="s">
        <v>75</v>
      </c>
      <c r="I15" s="392" t="s">
        <v>75</v>
      </c>
      <c r="J15" s="392" t="s">
        <v>75</v>
      </c>
      <c r="K15" s="392" t="s">
        <v>75</v>
      </c>
      <c r="L15" s="392">
        <v>853</v>
      </c>
      <c r="M15" s="392" t="s">
        <v>75</v>
      </c>
      <c r="N15" s="422" t="s">
        <v>616</v>
      </c>
      <c r="O15" s="422">
        <v>1191</v>
      </c>
      <c r="P15" s="422">
        <v>1378</v>
      </c>
    </row>
    <row r="16" spans="2:21" ht="15" customHeight="1" x14ac:dyDescent="0.2">
      <c r="B16" s="395" t="s">
        <v>9</v>
      </c>
      <c r="C16" s="392" t="s">
        <v>75</v>
      </c>
      <c r="D16" s="392" t="s">
        <v>75</v>
      </c>
      <c r="E16" s="392" t="s">
        <v>75</v>
      </c>
      <c r="F16" s="392" t="s">
        <v>75</v>
      </c>
      <c r="G16" s="392" t="s">
        <v>75</v>
      </c>
      <c r="H16" s="392" t="s">
        <v>75</v>
      </c>
      <c r="I16" s="392" t="s">
        <v>75</v>
      </c>
      <c r="J16" s="392" t="s">
        <v>75</v>
      </c>
      <c r="K16" s="392" t="s">
        <v>75</v>
      </c>
      <c r="L16" s="392" t="s">
        <v>75</v>
      </c>
      <c r="M16" s="392" t="s">
        <v>75</v>
      </c>
      <c r="N16" s="422">
        <v>1227</v>
      </c>
      <c r="O16" s="422" t="s">
        <v>616</v>
      </c>
      <c r="P16" s="422">
        <v>1490</v>
      </c>
    </row>
    <row r="17" spans="2:41" ht="15" customHeight="1" x14ac:dyDescent="0.2">
      <c r="B17" s="395" t="s">
        <v>10</v>
      </c>
      <c r="C17" s="392">
        <v>1141</v>
      </c>
      <c r="D17" s="392" t="s">
        <v>75</v>
      </c>
      <c r="E17" s="392" t="s">
        <v>75</v>
      </c>
      <c r="F17" s="392" t="s">
        <v>75</v>
      </c>
      <c r="G17" s="392" t="s">
        <v>75</v>
      </c>
      <c r="H17" s="392" t="s">
        <v>75</v>
      </c>
      <c r="I17" s="392" t="s">
        <v>75</v>
      </c>
      <c r="J17" s="392" t="s">
        <v>75</v>
      </c>
      <c r="K17" s="392" t="s">
        <v>75</v>
      </c>
      <c r="L17" s="392">
        <v>1215</v>
      </c>
      <c r="M17" s="392">
        <v>1226</v>
      </c>
      <c r="N17" s="422">
        <v>1179</v>
      </c>
      <c r="O17" s="422">
        <v>1718</v>
      </c>
      <c r="P17" s="422" t="s">
        <v>616</v>
      </c>
    </row>
    <row r="18" spans="2:41" ht="7.5" customHeight="1" x14ac:dyDescent="0.2">
      <c r="B18" s="396"/>
      <c r="C18" s="392"/>
      <c r="D18" s="392"/>
      <c r="E18" s="392"/>
      <c r="F18" s="392"/>
      <c r="G18" s="392"/>
      <c r="H18" s="392"/>
      <c r="I18" s="392"/>
      <c r="J18" s="392"/>
      <c r="K18" s="392"/>
      <c r="L18" s="392"/>
      <c r="M18" s="392"/>
      <c r="N18" s="392"/>
      <c r="O18" s="392"/>
      <c r="P18" s="392"/>
    </row>
    <row r="19" spans="2:41" ht="3" customHeight="1" x14ac:dyDescent="0.2">
      <c r="B19" s="397"/>
      <c r="C19" s="398"/>
      <c r="D19" s="398"/>
      <c r="E19" s="398"/>
      <c r="F19" s="398"/>
      <c r="G19" s="398"/>
      <c r="H19" s="398"/>
      <c r="I19" s="398"/>
      <c r="J19" s="398"/>
      <c r="K19" s="398"/>
      <c r="L19" s="398"/>
      <c r="M19" s="398"/>
      <c r="N19" s="398"/>
      <c r="O19" s="398"/>
      <c r="P19" s="398"/>
    </row>
    <row r="20" spans="2:41" ht="6.75" customHeight="1" x14ac:dyDescent="0.2"/>
    <row r="21" spans="2:41" s="400" customFormat="1" ht="13.5" customHeight="1" x14ac:dyDescent="0.15">
      <c r="B21" s="479" t="s">
        <v>613</v>
      </c>
      <c r="C21" s="479"/>
      <c r="D21" s="479"/>
      <c r="E21" s="479"/>
      <c r="F21" s="479"/>
      <c r="G21" s="479"/>
      <c r="H21" s="479"/>
      <c r="I21" s="479"/>
      <c r="J21" s="479"/>
      <c r="K21" s="479"/>
      <c r="L21" s="479"/>
      <c r="M21" s="479"/>
      <c r="N21" s="479"/>
      <c r="O21" s="479"/>
      <c r="P21" s="479"/>
    </row>
    <row r="22" spans="2:41" ht="14.25" customHeight="1" x14ac:dyDescent="0.2">
      <c r="B22" s="401" t="s">
        <v>17</v>
      </c>
      <c r="C22" s="399"/>
      <c r="D22" s="399"/>
      <c r="E22" s="399"/>
      <c r="F22" s="399"/>
      <c r="G22" s="399"/>
      <c r="H22" s="399"/>
      <c r="I22" s="399"/>
      <c r="J22" s="399"/>
      <c r="K22" s="399"/>
      <c r="L22" s="399"/>
      <c r="M22" s="399"/>
      <c r="N22" s="399"/>
      <c r="O22" s="399"/>
      <c r="P22" s="399"/>
    </row>
    <row r="23" spans="2:41" s="400" customFormat="1" ht="5.25" customHeight="1" x14ac:dyDescent="0.15">
      <c r="B23" s="402"/>
      <c r="C23" s="402"/>
      <c r="D23" s="402"/>
      <c r="E23" s="402"/>
      <c r="F23" s="402"/>
      <c r="G23" s="402"/>
      <c r="H23" s="402"/>
      <c r="I23" s="402"/>
      <c r="J23" s="402"/>
      <c r="K23" s="402"/>
      <c r="L23" s="402"/>
      <c r="M23" s="402"/>
      <c r="N23" s="402"/>
      <c r="O23" s="402"/>
      <c r="P23" s="402"/>
      <c r="Q23" s="402"/>
      <c r="R23" s="402"/>
      <c r="S23" s="402"/>
      <c r="T23" s="402"/>
    </row>
    <row r="24" spans="2:41" s="400" customFormat="1" ht="13.5" customHeight="1" x14ac:dyDescent="0.15">
      <c r="B24" s="479" t="s">
        <v>614</v>
      </c>
      <c r="C24" s="479"/>
      <c r="D24" s="479"/>
      <c r="E24" s="479"/>
      <c r="F24" s="479"/>
      <c r="G24" s="479"/>
      <c r="H24" s="479"/>
      <c r="I24" s="479"/>
      <c r="J24" s="479"/>
      <c r="K24" s="479"/>
      <c r="L24" s="479"/>
      <c r="M24" s="479"/>
      <c r="N24" s="479"/>
      <c r="O24" s="479"/>
      <c r="P24" s="479"/>
    </row>
    <row r="25" spans="2:41" s="400" customFormat="1" ht="13.5" customHeight="1" x14ac:dyDescent="0.15">
      <c r="B25" s="480" t="s">
        <v>615</v>
      </c>
      <c r="C25" s="480"/>
      <c r="D25" s="480"/>
      <c r="E25" s="480"/>
      <c r="F25" s="480"/>
      <c r="G25" s="480"/>
      <c r="H25" s="480"/>
      <c r="I25" s="480"/>
      <c r="J25" s="480"/>
      <c r="K25" s="480"/>
      <c r="L25" s="480"/>
      <c r="M25" s="480"/>
      <c r="N25" s="480"/>
      <c r="O25" s="480"/>
      <c r="P25" s="480"/>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3"/>
      <c r="AO25" s="403"/>
    </row>
    <row r="26" spans="2:41" s="400" customFormat="1" ht="13.5" customHeight="1" x14ac:dyDescent="0.15">
      <c r="B26" s="402"/>
      <c r="F26" s="404"/>
      <c r="G26" s="404"/>
      <c r="H26" s="404"/>
      <c r="I26" s="405"/>
      <c r="J26" s="405"/>
      <c r="K26" s="405"/>
      <c r="L26" s="405"/>
      <c r="M26" s="405"/>
      <c r="N26" s="405"/>
      <c r="O26" s="405"/>
      <c r="P26" s="405"/>
      <c r="Q26" s="406"/>
      <c r="R26" s="406"/>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405"/>
    </row>
    <row r="27" spans="2:41" s="407" customFormat="1" ht="13.5" customHeight="1" x14ac:dyDescent="0.2">
      <c r="B27" s="476" t="s">
        <v>68</v>
      </c>
      <c r="C27" s="476"/>
    </row>
  </sheetData>
  <mergeCells count="6">
    <mergeCell ref="B27:C27"/>
    <mergeCell ref="B1:P1"/>
    <mergeCell ref="L2:P2"/>
    <mergeCell ref="B21:P21"/>
    <mergeCell ref="B24:P24"/>
    <mergeCell ref="B25:P25"/>
  </mergeCells>
  <hyperlinks>
    <hyperlink ref="B22" r:id="rId1" xr:uid="{FB19AA14-D96B-4B91-A43E-502135698FE8}"/>
    <hyperlink ref="B27" location="Contents!A1" display="(Back to contents)" xr:uid="{AD3867F3-1170-4840-8EDB-7F15B53F7429}"/>
    <hyperlink ref="B27:C27" location="Contents!A1" display="(Back to contents)" xr:uid="{EA3614BD-0EEB-4455-8485-668165868689}"/>
  </hyperlinks>
  <printOptions horizontalCentered="1"/>
  <pageMargins left="0.47244094488188981" right="0.47244094488188981" top="0.6692913385826772" bottom="0.47244094488188981" header="0" footer="0"/>
  <pageSetup paperSize="9" scale="89" orientation="landscape"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B1:O313"/>
  <sheetViews>
    <sheetView showGridLines="0" zoomScaleNormal="90" workbookViewId="0"/>
  </sheetViews>
  <sheetFormatPr defaultRowHeight="11.25" outlineLevelRow="1" x14ac:dyDescent="0.2"/>
  <cols>
    <col min="1" max="1" width="6.7109375" style="182" customWidth="1"/>
    <col min="2" max="2" width="13" style="182" customWidth="1"/>
    <col min="3" max="12" width="11.5703125" style="182" customWidth="1"/>
    <col min="13" max="16384" width="9.140625" style="182"/>
  </cols>
  <sheetData>
    <row r="1" spans="2:12" s="226" customFormat="1" ht="30" customHeight="1" x14ac:dyDescent="0.2">
      <c r="B1" s="482" t="s">
        <v>685</v>
      </c>
      <c r="C1" s="482"/>
      <c r="D1" s="482"/>
      <c r="E1" s="482"/>
      <c r="F1" s="482"/>
      <c r="G1" s="482"/>
      <c r="H1" s="482"/>
      <c r="I1" s="482"/>
      <c r="J1" s="482"/>
      <c r="K1" s="482"/>
      <c r="L1" s="482"/>
    </row>
    <row r="2" spans="2:12" s="226" customFormat="1" ht="15" customHeight="1" x14ac:dyDescent="0.2">
      <c r="B2" s="181"/>
      <c r="C2" s="181"/>
      <c r="D2" s="181"/>
      <c r="E2" s="181"/>
      <c r="F2" s="181"/>
      <c r="G2" s="181"/>
      <c r="H2" s="181"/>
      <c r="I2" s="181"/>
      <c r="J2" s="181"/>
      <c r="K2" s="181"/>
      <c r="L2" s="181"/>
    </row>
    <row r="3" spans="2:12" ht="22.5" customHeight="1" x14ac:dyDescent="0.2">
      <c r="B3" s="483" t="s">
        <v>283</v>
      </c>
      <c r="C3" s="484" t="s">
        <v>222</v>
      </c>
      <c r="D3" s="485"/>
      <c r="E3" s="485"/>
      <c r="F3" s="485"/>
      <c r="G3" s="486"/>
      <c r="H3" s="484" t="s">
        <v>223</v>
      </c>
      <c r="I3" s="485"/>
      <c r="J3" s="485"/>
      <c r="K3" s="485"/>
      <c r="L3" s="486"/>
    </row>
    <row r="4" spans="2:12" ht="63" customHeight="1" x14ac:dyDescent="0.2">
      <c r="B4" s="483"/>
      <c r="C4" s="183" t="s">
        <v>284</v>
      </c>
      <c r="D4" s="227" t="s">
        <v>285</v>
      </c>
      <c r="E4" s="227" t="s">
        <v>286</v>
      </c>
      <c r="F4" s="183" t="s">
        <v>287</v>
      </c>
      <c r="G4" s="183" t="s">
        <v>288</v>
      </c>
      <c r="H4" s="183" t="s">
        <v>284</v>
      </c>
      <c r="I4" s="227" t="s">
        <v>285</v>
      </c>
      <c r="J4" s="227" t="s">
        <v>286</v>
      </c>
      <c r="K4" s="183" t="s">
        <v>287</v>
      </c>
      <c r="L4" s="183" t="s">
        <v>288</v>
      </c>
    </row>
    <row r="5" spans="2:12" ht="22.5" customHeight="1" x14ac:dyDescent="0.2">
      <c r="B5" s="483"/>
      <c r="C5" s="183" t="s">
        <v>289</v>
      </c>
      <c r="D5" s="487" t="s">
        <v>290</v>
      </c>
      <c r="E5" s="488"/>
      <c r="F5" s="488"/>
      <c r="G5" s="489"/>
      <c r="H5" s="183" t="s">
        <v>289</v>
      </c>
      <c r="I5" s="487" t="s">
        <v>290</v>
      </c>
      <c r="J5" s="488"/>
      <c r="K5" s="488"/>
      <c r="L5" s="489"/>
    </row>
    <row r="6" spans="2:12" s="186" customFormat="1" ht="4.5" customHeight="1" x14ac:dyDescent="0.2">
      <c r="B6" s="184"/>
      <c r="C6" s="185"/>
      <c r="D6" s="185"/>
      <c r="E6" s="185"/>
      <c r="F6" s="185"/>
      <c r="G6" s="185"/>
      <c r="H6" s="185"/>
      <c r="I6" s="185"/>
      <c r="J6" s="185"/>
      <c r="K6" s="185"/>
      <c r="L6" s="185"/>
    </row>
    <row r="7" spans="2:12" s="186" customFormat="1" ht="15" customHeight="1" x14ac:dyDescent="0.2">
      <c r="B7" s="228" t="s">
        <v>673</v>
      </c>
      <c r="C7" s="408">
        <v>4.0910000000000002</v>
      </c>
      <c r="D7" s="409">
        <v>68470</v>
      </c>
      <c r="E7" s="409">
        <v>403</v>
      </c>
      <c r="F7" s="409">
        <v>173</v>
      </c>
      <c r="G7" s="409">
        <v>230</v>
      </c>
      <c r="H7" s="408">
        <v>4.2140000000000004</v>
      </c>
      <c r="I7" s="409">
        <v>66606</v>
      </c>
      <c r="J7" s="409">
        <v>413</v>
      </c>
      <c r="K7" s="409">
        <v>182</v>
      </c>
      <c r="L7" s="409">
        <v>231</v>
      </c>
    </row>
    <row r="8" spans="2:12" s="186" customFormat="1" ht="15" customHeight="1" x14ac:dyDescent="0.2">
      <c r="B8" s="228" t="s">
        <v>674</v>
      </c>
      <c r="C8" s="408">
        <v>4.1859999999999999</v>
      </c>
      <c r="D8" s="409">
        <v>68129</v>
      </c>
      <c r="E8" s="409">
        <v>403</v>
      </c>
      <c r="F8" s="409">
        <v>169</v>
      </c>
      <c r="G8" s="409">
        <v>234</v>
      </c>
      <c r="H8" s="408">
        <v>4.3220000000000001</v>
      </c>
      <c r="I8" s="409">
        <v>66363</v>
      </c>
      <c r="J8" s="409">
        <v>417</v>
      </c>
      <c r="K8" s="409">
        <v>182</v>
      </c>
      <c r="L8" s="409">
        <v>235</v>
      </c>
    </row>
    <row r="9" spans="2:12" s="186" customFormat="1" ht="15" customHeight="1" x14ac:dyDescent="0.2">
      <c r="B9" s="228" t="s">
        <v>675</v>
      </c>
      <c r="C9" s="408">
        <v>4.2770000000000001</v>
      </c>
      <c r="D9" s="409">
        <v>67692</v>
      </c>
      <c r="E9" s="409">
        <v>404</v>
      </c>
      <c r="F9" s="409">
        <v>167</v>
      </c>
      <c r="G9" s="409">
        <v>237</v>
      </c>
      <c r="H9" s="408">
        <v>4.4109999999999996</v>
      </c>
      <c r="I9" s="409">
        <v>66091</v>
      </c>
      <c r="J9" s="409">
        <v>415</v>
      </c>
      <c r="K9" s="409">
        <v>176</v>
      </c>
      <c r="L9" s="409">
        <v>239</v>
      </c>
    </row>
    <row r="10" spans="2:12" s="186" customFormat="1" ht="15" customHeight="1" x14ac:dyDescent="0.2">
      <c r="B10" s="228" t="s">
        <v>676</v>
      </c>
      <c r="C10" s="408">
        <v>4.3620000000000001</v>
      </c>
      <c r="D10" s="409">
        <v>67286</v>
      </c>
      <c r="E10" s="409">
        <v>404</v>
      </c>
      <c r="F10" s="409">
        <v>164</v>
      </c>
      <c r="G10" s="409">
        <v>240</v>
      </c>
      <c r="H10" s="408">
        <v>4.4960000000000004</v>
      </c>
      <c r="I10" s="409">
        <v>65848</v>
      </c>
      <c r="J10" s="409">
        <v>418</v>
      </c>
      <c r="K10" s="409">
        <v>175</v>
      </c>
      <c r="L10" s="409">
        <v>243</v>
      </c>
    </row>
    <row r="11" spans="2:12" s="186" customFormat="1" ht="15" customHeight="1" x14ac:dyDescent="0.2">
      <c r="B11" s="228" t="s">
        <v>678</v>
      </c>
      <c r="C11" s="408">
        <v>4.4169999999999998</v>
      </c>
      <c r="D11" s="409">
        <v>66874</v>
      </c>
      <c r="E11" s="409">
        <v>404</v>
      </c>
      <c r="F11" s="409">
        <v>162</v>
      </c>
      <c r="G11" s="409">
        <v>242</v>
      </c>
      <c r="H11" s="408">
        <v>4.5490000000000004</v>
      </c>
      <c r="I11" s="409">
        <v>65608</v>
      </c>
      <c r="J11" s="409">
        <v>416</v>
      </c>
      <c r="K11" s="409">
        <v>171</v>
      </c>
      <c r="L11" s="409">
        <v>245</v>
      </c>
    </row>
    <row r="12" spans="2:12" s="186" customFormat="1" ht="15" customHeight="1" x14ac:dyDescent="0.2">
      <c r="B12" s="228" t="s">
        <v>679</v>
      </c>
      <c r="C12" s="408">
        <v>4.4870000000000001</v>
      </c>
      <c r="D12" s="409">
        <v>66529</v>
      </c>
      <c r="E12" s="409">
        <v>405</v>
      </c>
      <c r="F12" s="409">
        <v>161</v>
      </c>
      <c r="G12" s="409">
        <v>244</v>
      </c>
      <c r="H12" s="408">
        <v>4.6180000000000003</v>
      </c>
      <c r="I12" s="409">
        <v>65287</v>
      </c>
      <c r="J12" s="409">
        <v>418</v>
      </c>
      <c r="K12" s="409">
        <v>171</v>
      </c>
      <c r="L12" s="409">
        <v>247</v>
      </c>
    </row>
    <row r="13" spans="2:12" s="186" customFormat="1" ht="15" customHeight="1" x14ac:dyDescent="0.2">
      <c r="B13" s="228" t="s">
        <v>680</v>
      </c>
      <c r="C13" s="408">
        <v>4.5129999999999999</v>
      </c>
      <c r="D13" s="409">
        <v>66279</v>
      </c>
      <c r="E13" s="409">
        <v>404</v>
      </c>
      <c r="F13" s="409">
        <v>159</v>
      </c>
      <c r="G13" s="409">
        <v>245</v>
      </c>
      <c r="H13" s="408">
        <v>4.6449999999999996</v>
      </c>
      <c r="I13" s="409">
        <v>65046</v>
      </c>
      <c r="J13" s="409">
        <v>417</v>
      </c>
      <c r="K13" s="409">
        <v>169</v>
      </c>
      <c r="L13" s="409">
        <v>248</v>
      </c>
    </row>
    <row r="14" spans="2:12" s="186" customFormat="1" ht="15" customHeight="1" x14ac:dyDescent="0.2">
      <c r="B14" s="228" t="s">
        <v>681</v>
      </c>
      <c r="C14" s="408">
        <v>4.556</v>
      </c>
      <c r="D14" s="409">
        <v>65924</v>
      </c>
      <c r="E14" s="409">
        <v>404</v>
      </c>
      <c r="F14" s="409">
        <v>158</v>
      </c>
      <c r="G14" s="409">
        <v>246</v>
      </c>
      <c r="H14" s="408">
        <v>4.6870000000000003</v>
      </c>
      <c r="I14" s="409">
        <v>64868</v>
      </c>
      <c r="J14" s="409">
        <v>417</v>
      </c>
      <c r="K14" s="409">
        <v>168</v>
      </c>
      <c r="L14" s="409">
        <v>249</v>
      </c>
    </row>
    <row r="15" spans="2:12" s="186" customFormat="1" ht="15" customHeight="1" x14ac:dyDescent="0.2">
      <c r="B15" s="228" t="s">
        <v>682</v>
      </c>
      <c r="C15" s="408">
        <v>4.6059999999999999</v>
      </c>
      <c r="D15" s="409">
        <v>65577</v>
      </c>
      <c r="E15" s="409">
        <v>404</v>
      </c>
      <c r="F15" s="409">
        <v>157</v>
      </c>
      <c r="G15" s="409">
        <v>247</v>
      </c>
      <c r="H15" s="408">
        <v>4.7290000000000001</v>
      </c>
      <c r="I15" s="409">
        <v>64622</v>
      </c>
      <c r="J15" s="409">
        <v>417</v>
      </c>
      <c r="K15" s="409">
        <v>167</v>
      </c>
      <c r="L15" s="409">
        <v>250</v>
      </c>
    </row>
    <row r="16" spans="2:12" s="186" customFormat="1" ht="15" customHeight="1" x14ac:dyDescent="0.2">
      <c r="B16" s="228" t="s">
        <v>683</v>
      </c>
      <c r="C16" s="408">
        <v>4.6130000000000004</v>
      </c>
      <c r="D16" s="409">
        <v>65391</v>
      </c>
      <c r="E16" s="409">
        <v>403</v>
      </c>
      <c r="F16" s="409">
        <v>156</v>
      </c>
      <c r="G16" s="409">
        <v>247</v>
      </c>
      <c r="H16" s="408">
        <v>4.7370000000000001</v>
      </c>
      <c r="I16" s="409">
        <v>64490</v>
      </c>
      <c r="J16" s="409">
        <v>416</v>
      </c>
      <c r="K16" s="409">
        <v>166</v>
      </c>
      <c r="L16" s="409">
        <v>250</v>
      </c>
    </row>
    <row r="17" spans="2:12" s="186" customFormat="1" ht="15" customHeight="1" x14ac:dyDescent="0.2">
      <c r="B17" s="228" t="s">
        <v>684</v>
      </c>
      <c r="C17" s="408">
        <v>4.641</v>
      </c>
      <c r="D17" s="409">
        <v>65158</v>
      </c>
      <c r="E17" s="409">
        <v>403</v>
      </c>
      <c r="F17" s="409">
        <v>155</v>
      </c>
      <c r="G17" s="409">
        <v>248</v>
      </c>
      <c r="H17" s="408">
        <v>4.7560000000000002</v>
      </c>
      <c r="I17" s="409">
        <v>64433</v>
      </c>
      <c r="J17" s="409">
        <v>416</v>
      </c>
      <c r="K17" s="409">
        <v>165</v>
      </c>
      <c r="L17" s="409">
        <v>251</v>
      </c>
    </row>
    <row r="18" spans="2:12" s="186" customFormat="1" ht="15" customHeight="1" x14ac:dyDescent="0.2">
      <c r="B18" s="228" t="s">
        <v>677</v>
      </c>
      <c r="C18" s="408">
        <v>4.657</v>
      </c>
      <c r="D18" s="409">
        <v>64790</v>
      </c>
      <c r="E18" s="409">
        <v>404</v>
      </c>
      <c r="F18" s="409">
        <v>156</v>
      </c>
      <c r="G18" s="409">
        <v>248</v>
      </c>
      <c r="H18" s="408">
        <v>4.7709999999999999</v>
      </c>
      <c r="I18" s="409">
        <v>64097</v>
      </c>
      <c r="J18" s="409">
        <v>417</v>
      </c>
      <c r="K18" s="409">
        <v>166</v>
      </c>
      <c r="L18" s="409">
        <v>251</v>
      </c>
    </row>
    <row r="19" spans="2:12" s="186" customFormat="1" ht="15" hidden="1" customHeight="1" outlineLevel="1" x14ac:dyDescent="0.2">
      <c r="B19" s="228" t="s">
        <v>617</v>
      </c>
      <c r="C19" s="408">
        <v>4.593</v>
      </c>
      <c r="D19" s="409">
        <v>64597</v>
      </c>
      <c r="E19" s="409">
        <v>400</v>
      </c>
      <c r="F19" s="409">
        <v>156</v>
      </c>
      <c r="G19" s="409">
        <v>244</v>
      </c>
      <c r="H19" s="408">
        <v>4.72</v>
      </c>
      <c r="I19" s="409">
        <v>63491</v>
      </c>
      <c r="J19" s="409">
        <v>411</v>
      </c>
      <c r="K19" s="409">
        <v>165</v>
      </c>
      <c r="L19" s="409">
        <v>246</v>
      </c>
    </row>
    <row r="20" spans="2:12" s="186" customFormat="1" ht="15" hidden="1" customHeight="1" outlineLevel="1" x14ac:dyDescent="0.2">
      <c r="B20" s="228" t="s">
        <v>618</v>
      </c>
      <c r="C20" s="408">
        <v>4.524</v>
      </c>
      <c r="D20" s="409">
        <v>64438</v>
      </c>
      <c r="E20" s="409">
        <v>396</v>
      </c>
      <c r="F20" s="409">
        <v>156</v>
      </c>
      <c r="G20" s="409">
        <v>240</v>
      </c>
      <c r="H20" s="408">
        <v>4.6459999999999999</v>
      </c>
      <c r="I20" s="409">
        <v>63369</v>
      </c>
      <c r="J20" s="409">
        <v>407</v>
      </c>
      <c r="K20" s="409">
        <v>166</v>
      </c>
      <c r="L20" s="409">
        <v>241</v>
      </c>
    </row>
    <row r="21" spans="2:12" s="186" customFormat="1" ht="15" hidden="1" customHeight="1" outlineLevel="1" x14ac:dyDescent="0.2">
      <c r="B21" s="228" t="s">
        <v>619</v>
      </c>
      <c r="C21" s="408">
        <v>4.4329999999999998</v>
      </c>
      <c r="D21" s="409">
        <v>64186</v>
      </c>
      <c r="E21" s="409">
        <v>392</v>
      </c>
      <c r="F21" s="409">
        <v>158</v>
      </c>
      <c r="G21" s="409">
        <v>234</v>
      </c>
      <c r="H21" s="408">
        <v>4.5549999999999997</v>
      </c>
      <c r="I21" s="409">
        <v>63130</v>
      </c>
      <c r="J21" s="409">
        <v>404</v>
      </c>
      <c r="K21" s="409">
        <v>168</v>
      </c>
      <c r="L21" s="409">
        <v>236</v>
      </c>
    </row>
    <row r="22" spans="2:12" s="186" customFormat="1" ht="15" hidden="1" customHeight="1" outlineLevel="1" x14ac:dyDescent="0.2">
      <c r="B22" s="228" t="s">
        <v>620</v>
      </c>
      <c r="C22" s="408">
        <v>4.2699999999999996</v>
      </c>
      <c r="D22" s="409">
        <v>63962</v>
      </c>
      <c r="E22" s="409">
        <v>386</v>
      </c>
      <c r="F22" s="409">
        <v>160</v>
      </c>
      <c r="G22" s="409">
        <v>226</v>
      </c>
      <c r="H22" s="408">
        <v>4.3869999999999996</v>
      </c>
      <c r="I22" s="409">
        <v>63125</v>
      </c>
      <c r="J22" s="409">
        <v>396</v>
      </c>
      <c r="K22" s="409">
        <v>169</v>
      </c>
      <c r="L22" s="409">
        <v>227</v>
      </c>
    </row>
    <row r="23" spans="2:12" s="186" customFormat="1" ht="15" hidden="1" customHeight="1" outlineLevel="1" x14ac:dyDescent="0.2">
      <c r="B23" s="228" t="s">
        <v>621</v>
      </c>
      <c r="C23" s="408">
        <v>4.0890000000000004</v>
      </c>
      <c r="D23" s="409">
        <v>63740</v>
      </c>
      <c r="E23" s="409">
        <v>379</v>
      </c>
      <c r="F23" s="409">
        <v>163</v>
      </c>
      <c r="G23" s="409">
        <v>216</v>
      </c>
      <c r="H23" s="408">
        <v>4.2249999999999996</v>
      </c>
      <c r="I23" s="409">
        <v>62908</v>
      </c>
      <c r="J23" s="409">
        <v>389</v>
      </c>
      <c r="K23" s="409">
        <v>171</v>
      </c>
      <c r="L23" s="409">
        <v>218</v>
      </c>
    </row>
    <row r="24" spans="2:12" s="186" customFormat="1" ht="15" hidden="1" customHeight="1" outlineLevel="1" x14ac:dyDescent="0.2">
      <c r="B24" s="228" t="s">
        <v>622</v>
      </c>
      <c r="C24" s="408">
        <v>3.8780000000000001</v>
      </c>
      <c r="D24" s="409">
        <v>63555</v>
      </c>
      <c r="E24" s="409">
        <v>370</v>
      </c>
      <c r="F24" s="409">
        <v>166</v>
      </c>
      <c r="G24" s="409">
        <v>204</v>
      </c>
      <c r="H24" s="408">
        <v>4.0289999999999999</v>
      </c>
      <c r="I24" s="409">
        <v>62888</v>
      </c>
      <c r="J24" s="409">
        <v>382</v>
      </c>
      <c r="K24" s="409">
        <v>174</v>
      </c>
      <c r="L24" s="409">
        <v>208</v>
      </c>
    </row>
    <row r="25" spans="2:12" s="186" customFormat="1" ht="15" hidden="1" customHeight="1" outlineLevel="1" x14ac:dyDescent="0.2">
      <c r="B25" s="228" t="s">
        <v>623</v>
      </c>
      <c r="C25" s="408">
        <v>3.649</v>
      </c>
      <c r="D25" s="409">
        <v>63296</v>
      </c>
      <c r="E25" s="409">
        <v>361</v>
      </c>
      <c r="F25" s="409">
        <v>169</v>
      </c>
      <c r="G25" s="409">
        <v>192</v>
      </c>
      <c r="H25" s="408">
        <v>3.786</v>
      </c>
      <c r="I25" s="409">
        <v>62738</v>
      </c>
      <c r="J25" s="409">
        <v>374</v>
      </c>
      <c r="K25" s="409">
        <v>178</v>
      </c>
      <c r="L25" s="409">
        <v>196</v>
      </c>
    </row>
    <row r="26" spans="2:12" s="186" customFormat="1" ht="15" hidden="1" customHeight="1" outlineLevel="1" x14ac:dyDescent="0.2">
      <c r="B26" s="228" t="s">
        <v>624</v>
      </c>
      <c r="C26" s="408">
        <v>3.3980000000000001</v>
      </c>
      <c r="D26" s="409">
        <v>63169</v>
      </c>
      <c r="E26" s="409">
        <v>352</v>
      </c>
      <c r="F26" s="409">
        <v>173</v>
      </c>
      <c r="G26" s="409">
        <v>179</v>
      </c>
      <c r="H26" s="408">
        <v>3.5529999999999999</v>
      </c>
      <c r="I26" s="409">
        <v>61801</v>
      </c>
      <c r="J26" s="409">
        <v>363</v>
      </c>
      <c r="K26" s="409">
        <v>182</v>
      </c>
      <c r="L26" s="409">
        <v>181</v>
      </c>
    </row>
    <row r="27" spans="2:12" s="186" customFormat="1" ht="15" hidden="1" customHeight="1" outlineLevel="1" x14ac:dyDescent="0.2">
      <c r="B27" s="228" t="s">
        <v>625</v>
      </c>
      <c r="C27" s="408">
        <v>3.11</v>
      </c>
      <c r="D27" s="409">
        <v>62972</v>
      </c>
      <c r="E27" s="409">
        <v>341</v>
      </c>
      <c r="F27" s="409">
        <v>178</v>
      </c>
      <c r="G27" s="409">
        <v>163</v>
      </c>
      <c r="H27" s="408">
        <v>3.2480000000000002</v>
      </c>
      <c r="I27" s="409">
        <v>61752</v>
      </c>
      <c r="J27" s="409">
        <v>352</v>
      </c>
      <c r="K27" s="409">
        <v>187</v>
      </c>
      <c r="L27" s="409">
        <v>165</v>
      </c>
    </row>
    <row r="28" spans="2:12" s="186" customFormat="1" ht="15" hidden="1" customHeight="1" outlineLevel="1" x14ac:dyDescent="0.2">
      <c r="B28" s="228" t="s">
        <v>626</v>
      </c>
      <c r="C28" s="408">
        <v>2.8290000000000002</v>
      </c>
      <c r="D28" s="409">
        <v>62699</v>
      </c>
      <c r="E28" s="409">
        <v>331</v>
      </c>
      <c r="F28" s="409">
        <v>183</v>
      </c>
      <c r="G28" s="409">
        <v>148</v>
      </c>
      <c r="H28" s="408">
        <v>2.9350000000000001</v>
      </c>
      <c r="I28" s="409">
        <v>62488</v>
      </c>
      <c r="J28" s="409">
        <v>345</v>
      </c>
      <c r="K28" s="409">
        <v>193</v>
      </c>
      <c r="L28" s="409">
        <v>152</v>
      </c>
    </row>
    <row r="29" spans="2:12" s="186" customFormat="1" ht="15" hidden="1" customHeight="1" outlineLevel="1" x14ac:dyDescent="0.2">
      <c r="B29" s="228" t="s">
        <v>627</v>
      </c>
      <c r="C29" s="408">
        <v>2.532</v>
      </c>
      <c r="D29" s="409">
        <v>62533</v>
      </c>
      <c r="E29" s="409">
        <v>322</v>
      </c>
      <c r="F29" s="409">
        <v>190</v>
      </c>
      <c r="G29" s="409">
        <v>132</v>
      </c>
      <c r="H29" s="408">
        <v>2.625</v>
      </c>
      <c r="I29" s="409">
        <v>62534</v>
      </c>
      <c r="J29" s="409">
        <v>337</v>
      </c>
      <c r="K29" s="409">
        <v>201</v>
      </c>
      <c r="L29" s="409">
        <v>136</v>
      </c>
    </row>
    <row r="30" spans="2:12" s="186" customFormat="1" ht="15" hidden="1" customHeight="1" outlineLevel="1" x14ac:dyDescent="0.2">
      <c r="B30" s="228" t="s">
        <v>628</v>
      </c>
      <c r="C30" s="408">
        <v>2.1829999999999998</v>
      </c>
      <c r="D30" s="409">
        <v>62356</v>
      </c>
      <c r="E30" s="409">
        <v>315</v>
      </c>
      <c r="F30" s="409">
        <v>201</v>
      </c>
      <c r="G30" s="409">
        <v>114</v>
      </c>
      <c r="H30" s="408">
        <v>2.258</v>
      </c>
      <c r="I30" s="409">
        <v>62142</v>
      </c>
      <c r="J30" s="409">
        <v>331</v>
      </c>
      <c r="K30" s="409">
        <v>215</v>
      </c>
      <c r="L30" s="409">
        <v>116</v>
      </c>
    </row>
    <row r="31" spans="2:12" s="186" customFormat="1" ht="15" hidden="1" customHeight="1" outlineLevel="1" x14ac:dyDescent="0.2">
      <c r="B31" s="228" t="s">
        <v>595</v>
      </c>
      <c r="C31" s="408">
        <v>1.8979999999999999</v>
      </c>
      <c r="D31" s="409">
        <v>62004</v>
      </c>
      <c r="E31" s="409">
        <v>299</v>
      </c>
      <c r="F31" s="409">
        <v>200</v>
      </c>
      <c r="G31" s="409">
        <v>99</v>
      </c>
      <c r="H31" s="408">
        <v>1.9330000000000001</v>
      </c>
      <c r="I31" s="409">
        <v>61914</v>
      </c>
      <c r="J31" s="409">
        <v>310</v>
      </c>
      <c r="K31" s="409">
        <v>211</v>
      </c>
      <c r="L31" s="409">
        <v>99</v>
      </c>
    </row>
    <row r="32" spans="2:12" s="186" customFormat="1" ht="15" hidden="1" customHeight="1" outlineLevel="1" x14ac:dyDescent="0.2">
      <c r="B32" s="228" t="s">
        <v>596</v>
      </c>
      <c r="C32" s="408">
        <v>1.597</v>
      </c>
      <c r="D32" s="409">
        <v>61763</v>
      </c>
      <c r="E32" s="409">
        <v>288</v>
      </c>
      <c r="F32" s="409">
        <v>205</v>
      </c>
      <c r="G32" s="409">
        <v>83</v>
      </c>
      <c r="H32" s="408">
        <v>1.591</v>
      </c>
      <c r="I32" s="409">
        <v>61718</v>
      </c>
      <c r="J32" s="409">
        <v>301</v>
      </c>
      <c r="K32" s="409">
        <v>219</v>
      </c>
      <c r="L32" s="409">
        <v>82</v>
      </c>
    </row>
    <row r="33" spans="2:12" s="186" customFormat="1" ht="15" hidden="1" customHeight="1" outlineLevel="1" x14ac:dyDescent="0.2">
      <c r="B33" s="228" t="s">
        <v>597</v>
      </c>
      <c r="C33" s="408">
        <v>1.3280000000000001</v>
      </c>
      <c r="D33" s="409">
        <v>61513</v>
      </c>
      <c r="E33" s="409">
        <v>279</v>
      </c>
      <c r="F33" s="409">
        <v>210</v>
      </c>
      <c r="G33" s="409">
        <v>69</v>
      </c>
      <c r="H33" s="408">
        <v>1.2949999999999999</v>
      </c>
      <c r="I33" s="409">
        <v>61432</v>
      </c>
      <c r="J33" s="409">
        <v>290</v>
      </c>
      <c r="K33" s="409">
        <v>224</v>
      </c>
      <c r="L33" s="409">
        <v>66</v>
      </c>
    </row>
    <row r="34" spans="2:12" s="186" customFormat="1" ht="15" hidden="1" customHeight="1" outlineLevel="1" x14ac:dyDescent="0.2">
      <c r="B34" s="228" t="s">
        <v>598</v>
      </c>
      <c r="C34" s="408">
        <v>1.1439999999999999</v>
      </c>
      <c r="D34" s="409">
        <v>61089</v>
      </c>
      <c r="E34" s="409">
        <v>272</v>
      </c>
      <c r="F34" s="409">
        <v>214</v>
      </c>
      <c r="G34" s="409">
        <v>58</v>
      </c>
      <c r="H34" s="408">
        <v>1.0940000000000001</v>
      </c>
      <c r="I34" s="409">
        <v>61157</v>
      </c>
      <c r="J34" s="409">
        <v>284</v>
      </c>
      <c r="K34" s="409">
        <v>228</v>
      </c>
      <c r="L34" s="409">
        <v>56</v>
      </c>
    </row>
    <row r="35" spans="2:12" s="186" customFormat="1" ht="15" hidden="1" customHeight="1" outlineLevel="1" x14ac:dyDescent="0.2">
      <c r="B35" s="228" t="s">
        <v>599</v>
      </c>
      <c r="C35" s="408">
        <v>1.0109999999999999</v>
      </c>
      <c r="D35" s="409">
        <v>60750</v>
      </c>
      <c r="E35" s="409">
        <v>268</v>
      </c>
      <c r="F35" s="409">
        <v>217</v>
      </c>
      <c r="G35" s="409">
        <v>51</v>
      </c>
      <c r="H35" s="408">
        <v>0.96099999999999997</v>
      </c>
      <c r="I35" s="409">
        <v>60935</v>
      </c>
      <c r="J35" s="409">
        <v>280</v>
      </c>
      <c r="K35" s="409">
        <v>231</v>
      </c>
      <c r="L35" s="409">
        <v>49</v>
      </c>
    </row>
    <row r="36" spans="2:12" s="186" customFormat="1" ht="15" hidden="1" customHeight="1" outlineLevel="1" x14ac:dyDescent="0.2">
      <c r="B36" s="228" t="s">
        <v>600</v>
      </c>
      <c r="C36" s="408">
        <v>0.91200000000000003</v>
      </c>
      <c r="D36" s="409">
        <v>60405</v>
      </c>
      <c r="E36" s="409">
        <v>264</v>
      </c>
      <c r="F36" s="409">
        <v>218</v>
      </c>
      <c r="G36" s="409">
        <v>46</v>
      </c>
      <c r="H36" s="408">
        <v>0.87</v>
      </c>
      <c r="I36" s="409">
        <v>60663</v>
      </c>
      <c r="J36" s="409">
        <v>276</v>
      </c>
      <c r="K36" s="409">
        <v>232</v>
      </c>
      <c r="L36" s="409">
        <v>44</v>
      </c>
    </row>
    <row r="37" spans="2:12" s="186" customFormat="1" ht="15" hidden="1" customHeight="1" outlineLevel="1" x14ac:dyDescent="0.2">
      <c r="B37" s="228" t="s">
        <v>601</v>
      </c>
      <c r="C37" s="275">
        <v>0.85799999999999998</v>
      </c>
      <c r="D37" s="276">
        <v>60061</v>
      </c>
      <c r="E37" s="276">
        <v>261</v>
      </c>
      <c r="F37" s="276">
        <v>218</v>
      </c>
      <c r="G37" s="276">
        <v>43</v>
      </c>
      <c r="H37" s="275">
        <v>0.81599999999999995</v>
      </c>
      <c r="I37" s="276">
        <v>60532</v>
      </c>
      <c r="J37" s="276">
        <v>274</v>
      </c>
      <c r="K37" s="276">
        <v>233</v>
      </c>
      <c r="L37" s="276">
        <v>41</v>
      </c>
    </row>
    <row r="38" spans="2:12" s="186" customFormat="1" ht="15" hidden="1" customHeight="1" outlineLevel="1" x14ac:dyDescent="0.2">
      <c r="B38" s="228" t="s">
        <v>602</v>
      </c>
      <c r="C38" s="275">
        <v>0.82599999999999996</v>
      </c>
      <c r="D38" s="276">
        <v>59614</v>
      </c>
      <c r="E38" s="276">
        <v>260</v>
      </c>
      <c r="F38" s="276">
        <v>218</v>
      </c>
      <c r="G38" s="276">
        <v>42</v>
      </c>
      <c r="H38" s="275">
        <v>0.78200000000000003</v>
      </c>
      <c r="I38" s="276">
        <v>60281</v>
      </c>
      <c r="J38" s="276">
        <v>272</v>
      </c>
      <c r="K38" s="276">
        <v>233</v>
      </c>
      <c r="L38" s="276">
        <v>39</v>
      </c>
    </row>
    <row r="39" spans="2:12" s="186" customFormat="1" ht="15" hidden="1" customHeight="1" outlineLevel="1" x14ac:dyDescent="0.2">
      <c r="B39" s="228" t="s">
        <v>603</v>
      </c>
      <c r="C39" s="275">
        <v>0.80500000000000005</v>
      </c>
      <c r="D39" s="276">
        <v>59242</v>
      </c>
      <c r="E39" s="276">
        <v>257</v>
      </c>
      <c r="F39" s="276">
        <v>216</v>
      </c>
      <c r="G39" s="276">
        <v>41</v>
      </c>
      <c r="H39" s="275">
        <v>0.76</v>
      </c>
      <c r="I39" s="276">
        <v>59954</v>
      </c>
      <c r="J39" s="276">
        <v>270</v>
      </c>
      <c r="K39" s="276">
        <v>232</v>
      </c>
      <c r="L39" s="276">
        <v>38</v>
      </c>
    </row>
    <row r="40" spans="2:12" s="186" customFormat="1" ht="15" hidden="1" customHeight="1" outlineLevel="1" x14ac:dyDescent="0.2">
      <c r="B40" s="228" t="s">
        <v>604</v>
      </c>
      <c r="C40" s="275">
        <v>0.79400000000000004</v>
      </c>
      <c r="D40" s="276">
        <v>58723</v>
      </c>
      <c r="E40" s="276">
        <v>255</v>
      </c>
      <c r="F40" s="276">
        <v>215</v>
      </c>
      <c r="G40" s="276">
        <v>40</v>
      </c>
      <c r="H40" s="275">
        <v>0.749</v>
      </c>
      <c r="I40" s="276">
        <v>59605</v>
      </c>
      <c r="J40" s="276">
        <v>268</v>
      </c>
      <c r="K40" s="276">
        <v>231</v>
      </c>
      <c r="L40" s="276">
        <v>37</v>
      </c>
    </row>
    <row r="41" spans="2:12" s="186" customFormat="1" ht="15" hidden="1" customHeight="1" outlineLevel="1" x14ac:dyDescent="0.2">
      <c r="B41" s="228" t="s">
        <v>605</v>
      </c>
      <c r="C41" s="275">
        <v>0.79600000000000004</v>
      </c>
      <c r="D41" s="276">
        <v>58383</v>
      </c>
      <c r="E41" s="276">
        <v>255</v>
      </c>
      <c r="F41" s="276">
        <v>215</v>
      </c>
      <c r="G41" s="276">
        <v>40</v>
      </c>
      <c r="H41" s="275">
        <v>0.751</v>
      </c>
      <c r="I41" s="276">
        <v>59370</v>
      </c>
      <c r="J41" s="276">
        <v>267</v>
      </c>
      <c r="K41" s="276">
        <v>230</v>
      </c>
      <c r="L41" s="276">
        <v>37</v>
      </c>
    </row>
    <row r="42" spans="2:12" s="186" customFormat="1" ht="15" hidden="1" customHeight="1" outlineLevel="1" x14ac:dyDescent="0.2">
      <c r="B42" s="228" t="s">
        <v>606</v>
      </c>
      <c r="C42" s="275">
        <v>0.80100000000000005</v>
      </c>
      <c r="D42" s="276">
        <v>58159</v>
      </c>
      <c r="E42" s="276">
        <v>254</v>
      </c>
      <c r="F42" s="276">
        <v>214</v>
      </c>
      <c r="G42" s="276">
        <v>40</v>
      </c>
      <c r="H42" s="275">
        <v>0.76200000000000001</v>
      </c>
      <c r="I42" s="276">
        <v>59226</v>
      </c>
      <c r="J42" s="276">
        <v>268</v>
      </c>
      <c r="K42" s="276">
        <v>230</v>
      </c>
      <c r="L42" s="276">
        <v>38</v>
      </c>
    </row>
    <row r="43" spans="2:12" s="186" customFormat="1" ht="15" hidden="1" customHeight="1" outlineLevel="1" x14ac:dyDescent="0.2">
      <c r="B43" s="228" t="s">
        <v>477</v>
      </c>
      <c r="C43" s="275">
        <v>0.80100000000000005</v>
      </c>
      <c r="D43" s="276">
        <v>58207</v>
      </c>
      <c r="E43" s="276">
        <v>253</v>
      </c>
      <c r="F43" s="276">
        <v>214</v>
      </c>
      <c r="G43" s="276">
        <v>39</v>
      </c>
      <c r="H43" s="275">
        <v>0.75700000000000001</v>
      </c>
      <c r="I43" s="276">
        <v>59503</v>
      </c>
      <c r="J43" s="276">
        <v>266</v>
      </c>
      <c r="K43" s="276">
        <v>228</v>
      </c>
      <c r="L43" s="276">
        <v>38</v>
      </c>
    </row>
    <row r="44" spans="2:12" s="186" customFormat="1" ht="15" hidden="1" customHeight="1" outlineLevel="1" x14ac:dyDescent="0.2">
      <c r="B44" s="228" t="s">
        <v>478</v>
      </c>
      <c r="C44" s="275">
        <v>0.80700000000000005</v>
      </c>
      <c r="D44" s="276">
        <v>58084</v>
      </c>
      <c r="E44" s="276">
        <v>253</v>
      </c>
      <c r="F44" s="276">
        <v>214</v>
      </c>
      <c r="G44" s="276">
        <v>39</v>
      </c>
      <c r="H44" s="275">
        <v>0.76300000000000001</v>
      </c>
      <c r="I44" s="276">
        <v>59452</v>
      </c>
      <c r="J44" s="276">
        <v>266</v>
      </c>
      <c r="K44" s="276">
        <v>228</v>
      </c>
      <c r="L44" s="276">
        <v>38</v>
      </c>
    </row>
    <row r="45" spans="2:12" s="186" customFormat="1" ht="15" hidden="1" customHeight="1" outlineLevel="1" x14ac:dyDescent="0.2">
      <c r="B45" s="228" t="s">
        <v>479</v>
      </c>
      <c r="C45" s="275">
        <v>0.80300000000000005</v>
      </c>
      <c r="D45" s="276">
        <v>57688</v>
      </c>
      <c r="E45" s="276">
        <v>251</v>
      </c>
      <c r="F45" s="276">
        <v>212</v>
      </c>
      <c r="G45" s="276">
        <v>39</v>
      </c>
      <c r="H45" s="275">
        <v>0.749</v>
      </c>
      <c r="I45" s="276">
        <v>59277</v>
      </c>
      <c r="J45" s="276">
        <v>265</v>
      </c>
      <c r="K45" s="276">
        <v>228</v>
      </c>
      <c r="L45" s="276">
        <v>37</v>
      </c>
    </row>
    <row r="46" spans="2:12" s="186" customFormat="1" ht="15" hidden="1" customHeight="1" outlineLevel="1" x14ac:dyDescent="0.2">
      <c r="B46" s="228" t="s">
        <v>480</v>
      </c>
      <c r="C46" s="275">
        <v>0.78500000000000003</v>
      </c>
      <c r="D46" s="276">
        <v>57334</v>
      </c>
      <c r="E46" s="276">
        <v>237</v>
      </c>
      <c r="F46" s="276">
        <v>199</v>
      </c>
      <c r="G46" s="276">
        <v>37</v>
      </c>
      <c r="H46" s="275">
        <v>0.69499999999999995</v>
      </c>
      <c r="I46" s="276">
        <v>59193</v>
      </c>
      <c r="J46" s="276">
        <v>239</v>
      </c>
      <c r="K46" s="276">
        <v>205</v>
      </c>
      <c r="L46" s="276">
        <v>34</v>
      </c>
    </row>
    <row r="47" spans="2:12" s="186" customFormat="1" ht="15" hidden="1" customHeight="1" outlineLevel="1" x14ac:dyDescent="0.2">
      <c r="B47" s="228" t="s">
        <v>481</v>
      </c>
      <c r="C47" s="275">
        <v>0.79200000000000004</v>
      </c>
      <c r="D47" s="276">
        <v>57115</v>
      </c>
      <c r="E47" s="276">
        <v>236</v>
      </c>
      <c r="F47" s="276">
        <v>198</v>
      </c>
      <c r="G47" s="276">
        <v>38</v>
      </c>
      <c r="H47" s="275">
        <v>0.69899999999999995</v>
      </c>
      <c r="I47" s="276">
        <v>59095</v>
      </c>
      <c r="J47" s="276">
        <v>238</v>
      </c>
      <c r="K47" s="276">
        <v>204</v>
      </c>
      <c r="L47" s="276">
        <v>34</v>
      </c>
    </row>
    <row r="48" spans="2:12" s="186" customFormat="1" ht="15" hidden="1" customHeight="1" outlineLevel="1" x14ac:dyDescent="0.2">
      <c r="B48" s="228" t="s">
        <v>482</v>
      </c>
      <c r="C48" s="275">
        <v>0.8</v>
      </c>
      <c r="D48" s="276">
        <v>56790</v>
      </c>
      <c r="E48" s="276">
        <v>235</v>
      </c>
      <c r="F48" s="276">
        <v>197</v>
      </c>
      <c r="G48" s="276">
        <v>38</v>
      </c>
      <c r="H48" s="275">
        <v>0.70799999999999996</v>
      </c>
      <c r="I48" s="276">
        <v>58811</v>
      </c>
      <c r="J48" s="276">
        <v>239</v>
      </c>
      <c r="K48" s="276">
        <v>204</v>
      </c>
      <c r="L48" s="276">
        <v>35</v>
      </c>
    </row>
    <row r="49" spans="2:12" s="186" customFormat="1" ht="15" hidden="1" customHeight="1" outlineLevel="1" x14ac:dyDescent="0.2">
      <c r="B49" s="228" t="s">
        <v>483</v>
      </c>
      <c r="C49" s="275">
        <v>0.81100000000000005</v>
      </c>
      <c r="D49" s="276">
        <v>56462</v>
      </c>
      <c r="E49" s="276">
        <v>235</v>
      </c>
      <c r="F49" s="276">
        <v>197</v>
      </c>
      <c r="G49" s="276">
        <v>38</v>
      </c>
      <c r="H49" s="275">
        <v>0.71</v>
      </c>
      <c r="I49" s="276">
        <v>58694</v>
      </c>
      <c r="J49" s="276">
        <v>239</v>
      </c>
      <c r="K49" s="276">
        <v>204</v>
      </c>
      <c r="L49" s="276">
        <v>35</v>
      </c>
    </row>
    <row r="50" spans="2:12" s="186" customFormat="1" ht="15" hidden="1" customHeight="1" outlineLevel="1" x14ac:dyDescent="0.2">
      <c r="B50" s="228" t="s">
        <v>484</v>
      </c>
      <c r="C50" s="275">
        <v>0.82</v>
      </c>
      <c r="D50" s="276">
        <v>56011</v>
      </c>
      <c r="E50" s="276">
        <v>232</v>
      </c>
      <c r="F50" s="276">
        <v>194</v>
      </c>
      <c r="G50" s="276">
        <v>38</v>
      </c>
      <c r="H50" s="275">
        <v>0.71</v>
      </c>
      <c r="I50" s="276">
        <v>58053</v>
      </c>
      <c r="J50" s="276">
        <v>236</v>
      </c>
      <c r="K50" s="276">
        <v>201</v>
      </c>
      <c r="L50" s="276">
        <v>35</v>
      </c>
    </row>
    <row r="51" spans="2:12" s="186" customFormat="1" ht="15" hidden="1" customHeight="1" outlineLevel="1" x14ac:dyDescent="0.2">
      <c r="B51" s="228" t="s">
        <v>485</v>
      </c>
      <c r="C51" s="275">
        <v>0.82599999999999996</v>
      </c>
      <c r="D51" s="276">
        <v>55915</v>
      </c>
      <c r="E51" s="276">
        <v>231</v>
      </c>
      <c r="F51" s="276">
        <v>193</v>
      </c>
      <c r="G51" s="276">
        <v>38</v>
      </c>
      <c r="H51" s="275">
        <v>0.72199999999999998</v>
      </c>
      <c r="I51" s="276">
        <v>58619</v>
      </c>
      <c r="J51" s="276">
        <v>237</v>
      </c>
      <c r="K51" s="276">
        <v>202</v>
      </c>
      <c r="L51" s="276">
        <v>35</v>
      </c>
    </row>
    <row r="52" spans="2:12" s="186" customFormat="1" ht="15" hidden="1" customHeight="1" outlineLevel="1" x14ac:dyDescent="0.2">
      <c r="B52" s="228" t="s">
        <v>486</v>
      </c>
      <c r="C52" s="275">
        <v>0.84099999999999997</v>
      </c>
      <c r="D52" s="276">
        <v>55671</v>
      </c>
      <c r="E52" s="276">
        <v>228</v>
      </c>
      <c r="F52" s="276">
        <v>188</v>
      </c>
      <c r="G52" s="276">
        <v>40</v>
      </c>
      <c r="H52" s="275">
        <v>0.73899999999999999</v>
      </c>
      <c r="I52" s="276">
        <v>58445</v>
      </c>
      <c r="J52" s="276">
        <v>231</v>
      </c>
      <c r="K52" s="276">
        <v>195</v>
      </c>
      <c r="L52" s="276">
        <v>36</v>
      </c>
    </row>
    <row r="53" spans="2:12" s="186" customFormat="1" ht="15" hidden="1" customHeight="1" outlineLevel="1" x14ac:dyDescent="0.2">
      <c r="B53" s="228" t="s">
        <v>487</v>
      </c>
      <c r="C53" s="275">
        <v>0.85299999999999998</v>
      </c>
      <c r="D53" s="276">
        <v>55447</v>
      </c>
      <c r="E53" s="276">
        <v>226</v>
      </c>
      <c r="F53" s="276">
        <v>186</v>
      </c>
      <c r="G53" s="276">
        <v>40</v>
      </c>
      <c r="H53" s="275">
        <v>0.747</v>
      </c>
      <c r="I53" s="276">
        <v>58269</v>
      </c>
      <c r="J53" s="276">
        <v>228</v>
      </c>
      <c r="K53" s="276">
        <v>192</v>
      </c>
      <c r="L53" s="276">
        <v>36</v>
      </c>
    </row>
    <row r="54" spans="2:12" s="186" customFormat="1" ht="15" hidden="1" customHeight="1" outlineLevel="1" x14ac:dyDescent="0.2">
      <c r="B54" s="228" t="s">
        <v>488</v>
      </c>
      <c r="C54" s="275">
        <v>0.873</v>
      </c>
      <c r="D54" s="276">
        <v>55286</v>
      </c>
      <c r="E54" s="276">
        <v>227</v>
      </c>
      <c r="F54" s="276">
        <v>186</v>
      </c>
      <c r="G54" s="276">
        <v>41</v>
      </c>
      <c r="H54" s="275">
        <v>0.76700000000000002</v>
      </c>
      <c r="I54" s="276">
        <v>58210</v>
      </c>
      <c r="J54" s="276">
        <v>229</v>
      </c>
      <c r="K54" s="276">
        <v>192</v>
      </c>
      <c r="L54" s="276">
        <v>37</v>
      </c>
    </row>
    <row r="55" spans="2:12" s="186" customFormat="1" ht="15" hidden="1" customHeight="1" outlineLevel="1" x14ac:dyDescent="0.2">
      <c r="B55" s="228" t="s">
        <v>461</v>
      </c>
      <c r="C55" s="275">
        <v>0.89700000000000002</v>
      </c>
      <c r="D55" s="276">
        <v>55087</v>
      </c>
      <c r="E55" s="276">
        <v>227</v>
      </c>
      <c r="F55" s="276">
        <v>185</v>
      </c>
      <c r="G55" s="276">
        <v>42</v>
      </c>
      <c r="H55" s="275">
        <v>0.79</v>
      </c>
      <c r="I55" s="276">
        <v>58174</v>
      </c>
      <c r="J55" s="276">
        <v>230</v>
      </c>
      <c r="K55" s="276">
        <v>192</v>
      </c>
      <c r="L55" s="276">
        <v>38</v>
      </c>
    </row>
    <row r="56" spans="2:12" s="186" customFormat="1" ht="15" hidden="1" customHeight="1" outlineLevel="1" x14ac:dyDescent="0.2">
      <c r="B56" s="228" t="s">
        <v>462</v>
      </c>
      <c r="C56" s="275">
        <v>0.91800000000000004</v>
      </c>
      <c r="D56" s="276">
        <v>54915</v>
      </c>
      <c r="E56" s="276">
        <v>228</v>
      </c>
      <c r="F56" s="276">
        <v>185</v>
      </c>
      <c r="G56" s="276">
        <v>43</v>
      </c>
      <c r="H56" s="275">
        <v>0.81299999999999994</v>
      </c>
      <c r="I56" s="276">
        <v>58067</v>
      </c>
      <c r="J56" s="276">
        <v>231</v>
      </c>
      <c r="K56" s="276">
        <v>192</v>
      </c>
      <c r="L56" s="276">
        <v>39</v>
      </c>
    </row>
    <row r="57" spans="2:12" s="186" customFormat="1" ht="15" hidden="1" customHeight="1" outlineLevel="1" x14ac:dyDescent="0.2">
      <c r="B57" s="228" t="s">
        <v>463</v>
      </c>
      <c r="C57" s="229">
        <v>0.93200000000000005</v>
      </c>
      <c r="D57" s="230">
        <v>54645</v>
      </c>
      <c r="E57" s="230">
        <v>227</v>
      </c>
      <c r="F57" s="230">
        <v>184</v>
      </c>
      <c r="G57" s="230">
        <v>42</v>
      </c>
      <c r="H57" s="229">
        <v>0.83399999999999996</v>
      </c>
      <c r="I57" s="230">
        <v>57881</v>
      </c>
      <c r="J57" s="230">
        <v>231</v>
      </c>
      <c r="K57" s="230">
        <v>191</v>
      </c>
      <c r="L57" s="230">
        <v>40</v>
      </c>
    </row>
    <row r="58" spans="2:12" s="186" customFormat="1" ht="15" hidden="1" customHeight="1" outlineLevel="1" x14ac:dyDescent="0.2">
      <c r="B58" s="228" t="s">
        <v>464</v>
      </c>
      <c r="C58" s="229">
        <v>0.96599999999999997</v>
      </c>
      <c r="D58" s="230">
        <v>54484</v>
      </c>
      <c r="E58" s="230">
        <v>226</v>
      </c>
      <c r="F58" s="230">
        <v>182</v>
      </c>
      <c r="G58" s="230">
        <v>44</v>
      </c>
      <c r="H58" s="229">
        <v>0.86199999999999999</v>
      </c>
      <c r="I58" s="230">
        <v>57792</v>
      </c>
      <c r="J58" s="230">
        <v>229</v>
      </c>
      <c r="K58" s="230">
        <v>188</v>
      </c>
      <c r="L58" s="230">
        <v>41</v>
      </c>
    </row>
    <row r="59" spans="2:12" s="186" customFormat="1" ht="15" hidden="1" customHeight="1" outlineLevel="1" x14ac:dyDescent="0.2">
      <c r="B59" s="228" t="s">
        <v>465</v>
      </c>
      <c r="C59" s="229">
        <v>0.96699999999999997</v>
      </c>
      <c r="D59" s="230">
        <v>54317</v>
      </c>
      <c r="E59" s="230">
        <v>226</v>
      </c>
      <c r="F59" s="230">
        <v>182</v>
      </c>
      <c r="G59" s="230">
        <v>44</v>
      </c>
      <c r="H59" s="229">
        <v>0.874</v>
      </c>
      <c r="I59" s="230">
        <v>57809</v>
      </c>
      <c r="J59" s="230">
        <v>231</v>
      </c>
      <c r="K59" s="230">
        <v>189</v>
      </c>
      <c r="L59" s="230">
        <v>42</v>
      </c>
    </row>
    <row r="60" spans="2:12" s="186" customFormat="1" ht="15" hidden="1" customHeight="1" outlineLevel="1" x14ac:dyDescent="0.2">
      <c r="B60" s="228" t="s">
        <v>466</v>
      </c>
      <c r="C60" s="229">
        <v>0.95</v>
      </c>
      <c r="D60" s="230">
        <v>54203</v>
      </c>
      <c r="E60" s="230">
        <v>226</v>
      </c>
      <c r="F60" s="230">
        <v>183</v>
      </c>
      <c r="G60" s="230">
        <v>43</v>
      </c>
      <c r="H60" s="229">
        <v>0.86399999999999999</v>
      </c>
      <c r="I60" s="230">
        <v>57811</v>
      </c>
      <c r="J60" s="230">
        <v>231</v>
      </c>
      <c r="K60" s="230">
        <v>189</v>
      </c>
      <c r="L60" s="230">
        <v>42</v>
      </c>
    </row>
    <row r="61" spans="2:12" s="186" customFormat="1" ht="15" hidden="1" customHeight="1" outlineLevel="1" x14ac:dyDescent="0.2">
      <c r="B61" s="228" t="s">
        <v>467</v>
      </c>
      <c r="C61" s="229">
        <v>0.93200000000000005</v>
      </c>
      <c r="D61" s="230">
        <v>54126</v>
      </c>
      <c r="E61" s="230">
        <v>228</v>
      </c>
      <c r="F61" s="230">
        <v>186</v>
      </c>
      <c r="G61" s="230">
        <v>42</v>
      </c>
      <c r="H61" s="229">
        <v>0.85</v>
      </c>
      <c r="I61" s="230">
        <v>57788</v>
      </c>
      <c r="J61" s="230">
        <v>234</v>
      </c>
      <c r="K61" s="230">
        <v>193</v>
      </c>
      <c r="L61" s="230">
        <v>41</v>
      </c>
    </row>
    <row r="62" spans="2:12" s="186" customFormat="1" ht="15" hidden="1" customHeight="1" outlineLevel="1" x14ac:dyDescent="0.2">
      <c r="B62" s="228" t="s">
        <v>468</v>
      </c>
      <c r="C62" s="229">
        <v>0.90300000000000002</v>
      </c>
      <c r="D62" s="230">
        <v>54010</v>
      </c>
      <c r="E62" s="230">
        <v>227</v>
      </c>
      <c r="F62" s="230">
        <v>186</v>
      </c>
      <c r="G62" s="230">
        <v>41</v>
      </c>
      <c r="H62" s="229">
        <v>0.82899999999999996</v>
      </c>
      <c r="I62" s="230">
        <v>57921</v>
      </c>
      <c r="J62" s="230">
        <v>237</v>
      </c>
      <c r="K62" s="230">
        <v>197</v>
      </c>
      <c r="L62" s="230">
        <v>40</v>
      </c>
    </row>
    <row r="63" spans="2:12" s="186" customFormat="1" ht="15" hidden="1" customHeight="1" outlineLevel="1" x14ac:dyDescent="0.2">
      <c r="B63" s="228" t="s">
        <v>469</v>
      </c>
      <c r="C63" s="229">
        <v>0.94699999999999995</v>
      </c>
      <c r="D63" s="230">
        <v>53886</v>
      </c>
      <c r="E63" s="230">
        <v>237</v>
      </c>
      <c r="F63" s="230">
        <v>195</v>
      </c>
      <c r="G63" s="230">
        <v>42</v>
      </c>
      <c r="H63" s="229">
        <v>0.90800000000000003</v>
      </c>
      <c r="I63" s="230">
        <v>57976</v>
      </c>
      <c r="J63" s="230">
        <v>257</v>
      </c>
      <c r="K63" s="230">
        <v>213</v>
      </c>
      <c r="L63" s="230">
        <v>44</v>
      </c>
    </row>
    <row r="64" spans="2:12" s="186" customFormat="1" ht="15" hidden="1" customHeight="1" outlineLevel="1" x14ac:dyDescent="0.2">
      <c r="B64" s="228" t="s">
        <v>470</v>
      </c>
      <c r="C64" s="229">
        <v>0.998</v>
      </c>
      <c r="D64" s="230">
        <v>53840</v>
      </c>
      <c r="E64" s="230">
        <v>249</v>
      </c>
      <c r="F64" s="230">
        <v>204</v>
      </c>
      <c r="G64" s="230">
        <v>45</v>
      </c>
      <c r="H64" s="229">
        <v>0.95</v>
      </c>
      <c r="I64" s="230">
        <v>57891</v>
      </c>
      <c r="J64" s="230">
        <v>271</v>
      </c>
      <c r="K64" s="230">
        <v>225</v>
      </c>
      <c r="L64" s="230">
        <v>46</v>
      </c>
    </row>
    <row r="65" spans="2:12" s="186" customFormat="1" ht="15" hidden="1" customHeight="1" outlineLevel="1" x14ac:dyDescent="0.2">
      <c r="B65" s="228" t="s">
        <v>471</v>
      </c>
      <c r="C65" s="229">
        <v>0.997</v>
      </c>
      <c r="D65" s="230">
        <v>53755</v>
      </c>
      <c r="E65" s="230">
        <v>248</v>
      </c>
      <c r="F65" s="230">
        <v>203</v>
      </c>
      <c r="G65" s="230">
        <v>45</v>
      </c>
      <c r="H65" s="229">
        <v>0.94599999999999995</v>
      </c>
      <c r="I65" s="230">
        <v>57783</v>
      </c>
      <c r="J65" s="230">
        <v>271</v>
      </c>
      <c r="K65" s="230">
        <v>225</v>
      </c>
      <c r="L65" s="230">
        <v>46</v>
      </c>
    </row>
    <row r="66" spans="2:12" s="186" customFormat="1" ht="15" hidden="1" customHeight="1" outlineLevel="1" x14ac:dyDescent="0.2">
      <c r="B66" s="228" t="s">
        <v>472</v>
      </c>
      <c r="C66" s="229">
        <v>1</v>
      </c>
      <c r="D66" s="230">
        <v>53608</v>
      </c>
      <c r="E66" s="230">
        <v>247</v>
      </c>
      <c r="F66" s="230">
        <v>202</v>
      </c>
      <c r="G66" s="230">
        <v>45</v>
      </c>
      <c r="H66" s="229">
        <v>0.94899999999999995</v>
      </c>
      <c r="I66" s="230">
        <v>57875</v>
      </c>
      <c r="J66" s="230">
        <v>271</v>
      </c>
      <c r="K66" s="230">
        <v>225</v>
      </c>
      <c r="L66" s="230">
        <v>46</v>
      </c>
    </row>
    <row r="67" spans="2:12" s="186" customFormat="1" ht="15" hidden="1" customHeight="1" outlineLevel="1" x14ac:dyDescent="0.2">
      <c r="B67" s="228" t="s">
        <v>291</v>
      </c>
      <c r="C67" s="229">
        <v>1.0109999999999999</v>
      </c>
      <c r="D67" s="230">
        <v>53460</v>
      </c>
      <c r="E67" s="230">
        <v>248</v>
      </c>
      <c r="F67" s="230">
        <v>203</v>
      </c>
      <c r="G67" s="230">
        <v>45</v>
      </c>
      <c r="H67" s="229">
        <v>0.95699999999999996</v>
      </c>
      <c r="I67" s="230">
        <v>57807</v>
      </c>
      <c r="J67" s="230">
        <v>270</v>
      </c>
      <c r="K67" s="230">
        <v>224</v>
      </c>
      <c r="L67" s="230">
        <v>46</v>
      </c>
    </row>
    <row r="68" spans="2:12" s="186" customFormat="1" ht="15" hidden="1" customHeight="1" outlineLevel="1" x14ac:dyDescent="0.2">
      <c r="B68" s="228" t="s">
        <v>292</v>
      </c>
      <c r="C68" s="229">
        <v>1.0169999999999999</v>
      </c>
      <c r="D68" s="230">
        <v>53426</v>
      </c>
      <c r="E68" s="230">
        <v>246</v>
      </c>
      <c r="F68" s="230">
        <v>201</v>
      </c>
      <c r="G68" s="230">
        <v>45</v>
      </c>
      <c r="H68" s="229">
        <v>0.96699999999999997</v>
      </c>
      <c r="I68" s="230">
        <v>57971</v>
      </c>
      <c r="J68" s="230">
        <v>271</v>
      </c>
      <c r="K68" s="230">
        <v>224</v>
      </c>
      <c r="L68" s="230">
        <v>47</v>
      </c>
    </row>
    <row r="69" spans="2:12" s="186" customFormat="1" ht="15" hidden="1" customHeight="1" outlineLevel="1" x14ac:dyDescent="0.2">
      <c r="B69" s="228" t="s">
        <v>293</v>
      </c>
      <c r="C69" s="229">
        <v>1.038</v>
      </c>
      <c r="D69" s="230">
        <v>53231</v>
      </c>
      <c r="E69" s="230">
        <v>246</v>
      </c>
      <c r="F69" s="230">
        <v>200</v>
      </c>
      <c r="G69" s="230">
        <v>46</v>
      </c>
      <c r="H69" s="229">
        <v>0.99</v>
      </c>
      <c r="I69" s="230">
        <v>57839</v>
      </c>
      <c r="J69" s="230">
        <v>271</v>
      </c>
      <c r="K69" s="230">
        <v>223</v>
      </c>
      <c r="L69" s="230">
        <v>48</v>
      </c>
    </row>
    <row r="70" spans="2:12" s="186" customFormat="1" ht="15" hidden="1" customHeight="1" outlineLevel="1" x14ac:dyDescent="0.2">
      <c r="B70" s="228" t="s">
        <v>294</v>
      </c>
      <c r="C70" s="229">
        <v>1.0649999999999999</v>
      </c>
      <c r="D70" s="230">
        <v>53213</v>
      </c>
      <c r="E70" s="230">
        <v>247</v>
      </c>
      <c r="F70" s="230">
        <v>200</v>
      </c>
      <c r="G70" s="230">
        <v>47</v>
      </c>
      <c r="H70" s="229">
        <v>1.0169999999999999</v>
      </c>
      <c r="I70" s="230">
        <v>57934</v>
      </c>
      <c r="J70" s="230">
        <v>271</v>
      </c>
      <c r="K70" s="230">
        <v>222</v>
      </c>
      <c r="L70" s="230">
        <v>49</v>
      </c>
    </row>
    <row r="71" spans="2:12" s="186" customFormat="1" ht="15" hidden="1" customHeight="1" outlineLevel="1" x14ac:dyDescent="0.2">
      <c r="B71" s="228" t="s">
        <v>295</v>
      </c>
      <c r="C71" s="229">
        <v>1.077</v>
      </c>
      <c r="D71" s="230">
        <v>53056</v>
      </c>
      <c r="E71" s="230">
        <v>247</v>
      </c>
      <c r="F71" s="230">
        <v>199</v>
      </c>
      <c r="G71" s="230">
        <v>48</v>
      </c>
      <c r="H71" s="229">
        <v>1.0269999999999999</v>
      </c>
      <c r="I71" s="230">
        <v>57943</v>
      </c>
      <c r="J71" s="230">
        <v>272</v>
      </c>
      <c r="K71" s="230">
        <v>222</v>
      </c>
      <c r="L71" s="230">
        <v>50</v>
      </c>
    </row>
    <row r="72" spans="2:12" s="186" customFormat="1" ht="15" hidden="1" customHeight="1" outlineLevel="1" x14ac:dyDescent="0.2">
      <c r="B72" s="228" t="s">
        <v>296</v>
      </c>
      <c r="C72" s="229">
        <v>1.087</v>
      </c>
      <c r="D72" s="230">
        <v>52954</v>
      </c>
      <c r="E72" s="230">
        <v>248</v>
      </c>
      <c r="F72" s="230">
        <v>199</v>
      </c>
      <c r="G72" s="230">
        <v>49</v>
      </c>
      <c r="H72" s="229">
        <v>1.0349999999999999</v>
      </c>
      <c r="I72" s="230">
        <v>57919</v>
      </c>
      <c r="J72" s="230">
        <v>272</v>
      </c>
      <c r="K72" s="230">
        <v>222</v>
      </c>
      <c r="L72" s="230">
        <v>50</v>
      </c>
    </row>
    <row r="73" spans="2:12" s="186" customFormat="1" ht="15" hidden="1" customHeight="1" outlineLevel="1" x14ac:dyDescent="0.2">
      <c r="B73" s="228" t="s">
        <v>297</v>
      </c>
      <c r="C73" s="229">
        <v>1.081</v>
      </c>
      <c r="D73" s="230">
        <v>52915</v>
      </c>
      <c r="E73" s="230">
        <v>247</v>
      </c>
      <c r="F73" s="230">
        <v>199</v>
      </c>
      <c r="G73" s="230">
        <v>48</v>
      </c>
      <c r="H73" s="229">
        <v>1.0309999999999999</v>
      </c>
      <c r="I73" s="230">
        <v>58013</v>
      </c>
      <c r="J73" s="230">
        <v>271</v>
      </c>
      <c r="K73" s="230">
        <v>221</v>
      </c>
      <c r="L73" s="230">
        <v>50</v>
      </c>
    </row>
    <row r="74" spans="2:12" s="186" customFormat="1" ht="15" hidden="1" customHeight="1" outlineLevel="1" x14ac:dyDescent="0.2">
      <c r="B74" s="228" t="s">
        <v>298</v>
      </c>
      <c r="C74" s="229">
        <v>1.08</v>
      </c>
      <c r="D74" s="230">
        <v>52780</v>
      </c>
      <c r="E74" s="230">
        <v>246</v>
      </c>
      <c r="F74" s="230">
        <v>199</v>
      </c>
      <c r="G74" s="230">
        <v>47</v>
      </c>
      <c r="H74" s="229">
        <v>1.032</v>
      </c>
      <c r="I74" s="230">
        <v>58059</v>
      </c>
      <c r="J74" s="230">
        <v>272</v>
      </c>
      <c r="K74" s="230">
        <v>222</v>
      </c>
      <c r="L74" s="230">
        <v>50</v>
      </c>
    </row>
    <row r="75" spans="2:12" s="186" customFormat="1" ht="15" hidden="1" customHeight="1" outlineLevel="1" x14ac:dyDescent="0.2">
      <c r="B75" s="228" t="s">
        <v>299</v>
      </c>
      <c r="C75" s="229">
        <v>1.073</v>
      </c>
      <c r="D75" s="230">
        <v>52686</v>
      </c>
      <c r="E75" s="230">
        <v>245</v>
      </c>
      <c r="F75" s="230">
        <v>199</v>
      </c>
      <c r="G75" s="230">
        <v>47</v>
      </c>
      <c r="H75" s="229">
        <v>1.0269999999999999</v>
      </c>
      <c r="I75" s="230">
        <v>58127</v>
      </c>
      <c r="J75" s="230">
        <v>272</v>
      </c>
      <c r="K75" s="230">
        <v>222</v>
      </c>
      <c r="L75" s="230">
        <v>50</v>
      </c>
    </row>
    <row r="76" spans="2:12" s="186" customFormat="1" ht="15" hidden="1" customHeight="1" outlineLevel="1" x14ac:dyDescent="0.2">
      <c r="B76" s="228" t="s">
        <v>300</v>
      </c>
      <c r="C76" s="229">
        <v>1.0660000000000001</v>
      </c>
      <c r="D76" s="230">
        <v>52609</v>
      </c>
      <c r="E76" s="230">
        <v>245</v>
      </c>
      <c r="F76" s="230">
        <v>198</v>
      </c>
      <c r="G76" s="230">
        <v>47</v>
      </c>
      <c r="H76" s="229">
        <v>1.0149999999999999</v>
      </c>
      <c r="I76" s="230">
        <v>58123</v>
      </c>
      <c r="J76" s="230">
        <v>271</v>
      </c>
      <c r="K76" s="230">
        <v>222</v>
      </c>
      <c r="L76" s="230">
        <v>49</v>
      </c>
    </row>
    <row r="77" spans="2:12" s="186" customFormat="1" ht="15" hidden="1" customHeight="1" outlineLevel="1" x14ac:dyDescent="0.2">
      <c r="B77" s="228" t="s">
        <v>301</v>
      </c>
      <c r="C77" s="229">
        <v>1.0609999999999999</v>
      </c>
      <c r="D77" s="230">
        <v>52443</v>
      </c>
      <c r="E77" s="230">
        <v>244</v>
      </c>
      <c r="F77" s="230">
        <v>198</v>
      </c>
      <c r="G77" s="230">
        <v>46</v>
      </c>
      <c r="H77" s="229">
        <v>1.008</v>
      </c>
      <c r="I77" s="230">
        <v>58112</v>
      </c>
      <c r="J77" s="230">
        <v>270</v>
      </c>
      <c r="K77" s="230">
        <v>221</v>
      </c>
      <c r="L77" s="230">
        <v>49</v>
      </c>
    </row>
    <row r="78" spans="2:12" s="186" customFormat="1" ht="15" hidden="1" customHeight="1" outlineLevel="1" x14ac:dyDescent="0.2">
      <c r="B78" s="228" t="s">
        <v>302</v>
      </c>
      <c r="C78" s="229">
        <v>1.054</v>
      </c>
      <c r="D78" s="230">
        <v>52504</v>
      </c>
      <c r="E78" s="230">
        <v>244</v>
      </c>
      <c r="F78" s="230">
        <v>198</v>
      </c>
      <c r="G78" s="230">
        <v>46</v>
      </c>
      <c r="H78" s="229">
        <v>1.006</v>
      </c>
      <c r="I78" s="230">
        <v>58267</v>
      </c>
      <c r="J78" s="230">
        <v>270</v>
      </c>
      <c r="K78" s="230">
        <v>221</v>
      </c>
      <c r="L78" s="230">
        <v>49</v>
      </c>
    </row>
    <row r="79" spans="2:12" s="186" customFormat="1" ht="15" hidden="1" customHeight="1" outlineLevel="1" x14ac:dyDescent="0.2">
      <c r="B79" s="228" t="s">
        <v>303</v>
      </c>
      <c r="C79" s="229">
        <v>1.0529999999999999</v>
      </c>
      <c r="D79" s="230">
        <v>52376</v>
      </c>
      <c r="E79" s="230">
        <v>244</v>
      </c>
      <c r="F79" s="230">
        <v>198</v>
      </c>
      <c r="G79" s="230">
        <v>46</v>
      </c>
      <c r="H79" s="229">
        <v>1.004</v>
      </c>
      <c r="I79" s="230">
        <v>58247</v>
      </c>
      <c r="J79" s="230">
        <v>270</v>
      </c>
      <c r="K79" s="230">
        <v>221</v>
      </c>
      <c r="L79" s="230">
        <v>49</v>
      </c>
    </row>
    <row r="80" spans="2:12" s="186" customFormat="1" ht="15" hidden="1" customHeight="1" outlineLevel="1" x14ac:dyDescent="0.2">
      <c r="B80" s="228" t="s">
        <v>304</v>
      </c>
      <c r="C80" s="229">
        <v>1.0489999999999999</v>
      </c>
      <c r="D80" s="230">
        <v>52352</v>
      </c>
      <c r="E80" s="230">
        <v>243</v>
      </c>
      <c r="F80" s="230">
        <v>197</v>
      </c>
      <c r="G80" s="230">
        <v>46</v>
      </c>
      <c r="H80" s="229">
        <v>1</v>
      </c>
      <c r="I80" s="230">
        <v>58199</v>
      </c>
      <c r="J80" s="230">
        <v>271</v>
      </c>
      <c r="K80" s="230">
        <v>222</v>
      </c>
      <c r="L80" s="230">
        <v>49</v>
      </c>
    </row>
    <row r="81" spans="2:12" s="186" customFormat="1" ht="15" hidden="1" customHeight="1" outlineLevel="1" x14ac:dyDescent="0.2">
      <c r="B81" s="228" t="s">
        <v>305</v>
      </c>
      <c r="C81" s="229">
        <v>1.0509999999999999</v>
      </c>
      <c r="D81" s="230">
        <v>52160</v>
      </c>
      <c r="E81" s="230">
        <v>243</v>
      </c>
      <c r="F81" s="230">
        <v>197</v>
      </c>
      <c r="G81" s="230">
        <v>46</v>
      </c>
      <c r="H81" s="229">
        <v>1.0009999999999999</v>
      </c>
      <c r="I81" s="230">
        <v>58181</v>
      </c>
      <c r="J81" s="230">
        <v>269</v>
      </c>
      <c r="K81" s="230">
        <v>221</v>
      </c>
      <c r="L81" s="230">
        <v>48</v>
      </c>
    </row>
    <row r="82" spans="2:12" s="186" customFormat="1" ht="15" hidden="1" customHeight="1" outlineLevel="1" x14ac:dyDescent="0.2">
      <c r="B82" s="228" t="s">
        <v>306</v>
      </c>
      <c r="C82" s="229">
        <v>1.0429999999999999</v>
      </c>
      <c r="D82" s="230">
        <v>52173</v>
      </c>
      <c r="E82" s="230">
        <v>242</v>
      </c>
      <c r="F82" s="230">
        <v>197</v>
      </c>
      <c r="G82" s="230">
        <v>45</v>
      </c>
      <c r="H82" s="229">
        <v>0.99199999999999999</v>
      </c>
      <c r="I82" s="230">
        <v>58235</v>
      </c>
      <c r="J82" s="230">
        <v>268</v>
      </c>
      <c r="K82" s="230">
        <v>220</v>
      </c>
      <c r="L82" s="230">
        <v>48</v>
      </c>
    </row>
    <row r="83" spans="2:12" s="186" customFormat="1" ht="15" hidden="1" customHeight="1" outlineLevel="1" x14ac:dyDescent="0.2">
      <c r="B83" s="228" t="s">
        <v>307</v>
      </c>
      <c r="C83" s="229">
        <v>1.0389999999999999</v>
      </c>
      <c r="D83" s="230">
        <v>52084</v>
      </c>
      <c r="E83" s="230">
        <v>242</v>
      </c>
      <c r="F83" s="230">
        <v>197</v>
      </c>
      <c r="G83" s="230">
        <v>45</v>
      </c>
      <c r="H83" s="229">
        <v>0.97899999999999998</v>
      </c>
      <c r="I83" s="230">
        <v>58343</v>
      </c>
      <c r="J83" s="230">
        <v>268</v>
      </c>
      <c r="K83" s="230">
        <v>220</v>
      </c>
      <c r="L83" s="230">
        <v>48</v>
      </c>
    </row>
    <row r="84" spans="2:12" s="186" customFormat="1" ht="15" hidden="1" customHeight="1" outlineLevel="1" x14ac:dyDescent="0.2">
      <c r="B84" s="228" t="s">
        <v>308</v>
      </c>
      <c r="C84" s="229">
        <v>1.038</v>
      </c>
      <c r="D84" s="230">
        <v>52016</v>
      </c>
      <c r="E84" s="230">
        <v>242</v>
      </c>
      <c r="F84" s="230">
        <v>197</v>
      </c>
      <c r="G84" s="230">
        <v>45</v>
      </c>
      <c r="H84" s="229">
        <v>0.97699999999999998</v>
      </c>
      <c r="I84" s="230">
        <v>58456</v>
      </c>
      <c r="J84" s="230">
        <v>269</v>
      </c>
      <c r="K84" s="230">
        <v>221</v>
      </c>
      <c r="L84" s="230">
        <v>48</v>
      </c>
    </row>
    <row r="85" spans="2:12" s="186" customFormat="1" ht="15" hidden="1" customHeight="1" outlineLevel="1" x14ac:dyDescent="0.2">
      <c r="B85" s="228" t="s">
        <v>309</v>
      </c>
      <c r="C85" s="229">
        <v>1.032</v>
      </c>
      <c r="D85" s="230">
        <v>51908</v>
      </c>
      <c r="E85" s="230">
        <v>241</v>
      </c>
      <c r="F85" s="230">
        <v>196</v>
      </c>
      <c r="G85" s="230">
        <v>45</v>
      </c>
      <c r="H85" s="229">
        <v>0.97399999999999998</v>
      </c>
      <c r="I85" s="230">
        <v>58589</v>
      </c>
      <c r="J85" s="230">
        <v>268</v>
      </c>
      <c r="K85" s="230">
        <v>220</v>
      </c>
      <c r="L85" s="230">
        <v>48</v>
      </c>
    </row>
    <row r="86" spans="2:12" s="186" customFormat="1" ht="15" hidden="1" customHeight="1" outlineLevel="1" x14ac:dyDescent="0.2">
      <c r="B86" s="228" t="s">
        <v>310</v>
      </c>
      <c r="C86" s="229">
        <v>1.0309999999999999</v>
      </c>
      <c r="D86" s="230">
        <v>51852</v>
      </c>
      <c r="E86" s="230">
        <v>240</v>
      </c>
      <c r="F86" s="230">
        <v>196</v>
      </c>
      <c r="G86" s="230">
        <v>44</v>
      </c>
      <c r="H86" s="229">
        <v>0.97299999999999998</v>
      </c>
      <c r="I86" s="230">
        <v>58603</v>
      </c>
      <c r="J86" s="230">
        <v>268</v>
      </c>
      <c r="K86" s="230">
        <v>220</v>
      </c>
      <c r="L86" s="230">
        <v>48</v>
      </c>
    </row>
    <row r="87" spans="2:12" s="186" customFormat="1" ht="15" hidden="1" customHeight="1" outlineLevel="1" x14ac:dyDescent="0.2">
      <c r="B87" s="228" t="s">
        <v>311</v>
      </c>
      <c r="C87" s="229">
        <v>1.0309999999999999</v>
      </c>
      <c r="D87" s="230">
        <v>51817</v>
      </c>
      <c r="E87" s="230">
        <v>240</v>
      </c>
      <c r="F87" s="230">
        <v>196</v>
      </c>
      <c r="G87" s="230">
        <v>44</v>
      </c>
      <c r="H87" s="229">
        <v>0.97399999999999998</v>
      </c>
      <c r="I87" s="230">
        <v>58670</v>
      </c>
      <c r="J87" s="230">
        <v>269</v>
      </c>
      <c r="K87" s="230">
        <v>221</v>
      </c>
      <c r="L87" s="230">
        <v>48</v>
      </c>
    </row>
    <row r="88" spans="2:12" s="186" customFormat="1" ht="15" hidden="1" customHeight="1" outlineLevel="1" x14ac:dyDescent="0.2">
      <c r="B88" s="228" t="s">
        <v>312</v>
      </c>
      <c r="C88" s="229">
        <v>1.0249999999999999</v>
      </c>
      <c r="D88" s="230">
        <v>51770</v>
      </c>
      <c r="E88" s="230">
        <v>239</v>
      </c>
      <c r="F88" s="230">
        <v>195</v>
      </c>
      <c r="G88" s="230">
        <v>44</v>
      </c>
      <c r="H88" s="229">
        <v>0.97599999999999998</v>
      </c>
      <c r="I88" s="230">
        <v>58740</v>
      </c>
      <c r="J88" s="230">
        <v>268</v>
      </c>
      <c r="K88" s="230">
        <v>220</v>
      </c>
      <c r="L88" s="230">
        <v>48</v>
      </c>
    </row>
    <row r="89" spans="2:12" s="186" customFormat="1" ht="15" hidden="1" customHeight="1" outlineLevel="1" x14ac:dyDescent="0.2">
      <c r="B89" s="228" t="s">
        <v>313</v>
      </c>
      <c r="C89" s="229">
        <v>1.0229999999999999</v>
      </c>
      <c r="D89" s="230">
        <v>51726</v>
      </c>
      <c r="E89" s="230">
        <v>239</v>
      </c>
      <c r="F89" s="230">
        <v>195</v>
      </c>
      <c r="G89" s="230">
        <v>44</v>
      </c>
      <c r="H89" s="229">
        <v>0.97399999999999998</v>
      </c>
      <c r="I89" s="230">
        <v>58810</v>
      </c>
      <c r="J89" s="230">
        <v>269</v>
      </c>
      <c r="K89" s="230">
        <v>221</v>
      </c>
      <c r="L89" s="230">
        <v>48</v>
      </c>
    </row>
    <row r="90" spans="2:12" s="186" customFormat="1" ht="15" hidden="1" customHeight="1" outlineLevel="1" x14ac:dyDescent="0.2">
      <c r="B90" s="228" t="s">
        <v>314</v>
      </c>
      <c r="C90" s="229">
        <v>1.024</v>
      </c>
      <c r="D90" s="230">
        <v>51728</v>
      </c>
      <c r="E90" s="230">
        <v>240</v>
      </c>
      <c r="F90" s="230">
        <v>196</v>
      </c>
      <c r="G90" s="230">
        <v>44</v>
      </c>
      <c r="H90" s="229">
        <v>0.97799999999999998</v>
      </c>
      <c r="I90" s="230">
        <v>58916</v>
      </c>
      <c r="J90" s="230">
        <v>269</v>
      </c>
      <c r="K90" s="230">
        <v>221</v>
      </c>
      <c r="L90" s="230">
        <v>48</v>
      </c>
    </row>
    <row r="91" spans="2:12" s="186" customFormat="1" ht="15" hidden="1" customHeight="1" outlineLevel="1" x14ac:dyDescent="0.2">
      <c r="B91" s="228" t="s">
        <v>315</v>
      </c>
      <c r="C91" s="229">
        <v>1.0189999999999999</v>
      </c>
      <c r="D91" s="230">
        <v>51690</v>
      </c>
      <c r="E91" s="230">
        <v>239</v>
      </c>
      <c r="F91" s="230">
        <v>195</v>
      </c>
      <c r="G91" s="230">
        <v>44</v>
      </c>
      <c r="H91" s="229">
        <v>0.97</v>
      </c>
      <c r="I91" s="230">
        <v>59040</v>
      </c>
      <c r="J91" s="230">
        <v>269</v>
      </c>
      <c r="K91" s="230">
        <v>221</v>
      </c>
      <c r="L91" s="230">
        <v>48</v>
      </c>
    </row>
    <row r="92" spans="2:12" s="186" customFormat="1" ht="15" hidden="1" customHeight="1" outlineLevel="1" x14ac:dyDescent="0.2">
      <c r="B92" s="228" t="s">
        <v>316</v>
      </c>
      <c r="C92" s="229">
        <v>1.0169999999999999</v>
      </c>
      <c r="D92" s="230">
        <v>51646</v>
      </c>
      <c r="E92" s="230">
        <v>239</v>
      </c>
      <c r="F92" s="230">
        <v>195</v>
      </c>
      <c r="G92" s="230">
        <v>44</v>
      </c>
      <c r="H92" s="229">
        <v>0.97099999999999997</v>
      </c>
      <c r="I92" s="230">
        <v>59159</v>
      </c>
      <c r="J92" s="230">
        <v>269</v>
      </c>
      <c r="K92" s="230">
        <v>221</v>
      </c>
      <c r="L92" s="230">
        <v>48</v>
      </c>
    </row>
    <row r="93" spans="2:12" s="186" customFormat="1" ht="15" hidden="1" customHeight="1" outlineLevel="1" x14ac:dyDescent="0.2">
      <c r="B93" s="228" t="s">
        <v>317</v>
      </c>
      <c r="C93" s="229">
        <v>1.016</v>
      </c>
      <c r="D93" s="230">
        <v>51571</v>
      </c>
      <c r="E93" s="230">
        <v>240</v>
      </c>
      <c r="F93" s="230">
        <v>196</v>
      </c>
      <c r="G93" s="230">
        <v>44</v>
      </c>
      <c r="H93" s="229">
        <v>0.96899999999999997</v>
      </c>
      <c r="I93" s="230">
        <v>59105</v>
      </c>
      <c r="J93" s="230">
        <v>270</v>
      </c>
      <c r="K93" s="230">
        <v>222</v>
      </c>
      <c r="L93" s="230">
        <v>48</v>
      </c>
    </row>
    <row r="94" spans="2:12" s="186" customFormat="1" ht="15" hidden="1" customHeight="1" outlineLevel="1" x14ac:dyDescent="0.2">
      <c r="B94" s="228" t="s">
        <v>318</v>
      </c>
      <c r="C94" s="229">
        <v>1.0089999999999999</v>
      </c>
      <c r="D94" s="230">
        <v>51521</v>
      </c>
      <c r="E94" s="230">
        <v>239</v>
      </c>
      <c r="F94" s="230">
        <v>195</v>
      </c>
      <c r="G94" s="230">
        <v>44</v>
      </c>
      <c r="H94" s="229">
        <v>0.96599999999999997</v>
      </c>
      <c r="I94" s="230">
        <v>59152</v>
      </c>
      <c r="J94" s="230">
        <v>269</v>
      </c>
      <c r="K94" s="230">
        <v>221</v>
      </c>
      <c r="L94" s="230">
        <v>48</v>
      </c>
    </row>
    <row r="95" spans="2:12" s="186" customFormat="1" ht="15" hidden="1" customHeight="1" outlineLevel="1" x14ac:dyDescent="0.2">
      <c r="B95" s="228" t="s">
        <v>319</v>
      </c>
      <c r="C95" s="229">
        <v>1.014</v>
      </c>
      <c r="D95" s="230">
        <v>51560</v>
      </c>
      <c r="E95" s="230">
        <v>239</v>
      </c>
      <c r="F95" s="230">
        <v>195</v>
      </c>
      <c r="G95" s="230">
        <v>44</v>
      </c>
      <c r="H95" s="229">
        <v>0.97099999999999997</v>
      </c>
      <c r="I95" s="230">
        <v>59300</v>
      </c>
      <c r="J95" s="230">
        <v>268</v>
      </c>
      <c r="K95" s="230">
        <v>220</v>
      </c>
      <c r="L95" s="230">
        <v>48</v>
      </c>
    </row>
    <row r="96" spans="2:12" s="186" customFormat="1" ht="15" hidden="1" customHeight="1" outlineLevel="1" x14ac:dyDescent="0.2">
      <c r="B96" s="228" t="s">
        <v>320</v>
      </c>
      <c r="C96" s="229">
        <v>1.0089999999999999</v>
      </c>
      <c r="D96" s="230">
        <v>51592</v>
      </c>
      <c r="E96" s="230">
        <v>238</v>
      </c>
      <c r="F96" s="230">
        <v>195</v>
      </c>
      <c r="G96" s="230">
        <v>43</v>
      </c>
      <c r="H96" s="229">
        <v>0.96799999999999997</v>
      </c>
      <c r="I96" s="230">
        <v>59343</v>
      </c>
      <c r="J96" s="230">
        <v>269</v>
      </c>
      <c r="K96" s="230">
        <v>221</v>
      </c>
      <c r="L96" s="230">
        <v>48</v>
      </c>
    </row>
    <row r="97" spans="2:12" s="186" customFormat="1" ht="15" hidden="1" customHeight="1" outlineLevel="1" x14ac:dyDescent="0.2">
      <c r="B97" s="228" t="s">
        <v>321</v>
      </c>
      <c r="C97" s="229">
        <v>1.0069999999999999</v>
      </c>
      <c r="D97" s="230">
        <v>51532</v>
      </c>
      <c r="E97" s="230">
        <v>237</v>
      </c>
      <c r="F97" s="230">
        <v>194</v>
      </c>
      <c r="G97" s="230">
        <v>43</v>
      </c>
      <c r="H97" s="229">
        <v>0.96699999999999997</v>
      </c>
      <c r="I97" s="230">
        <v>59515</v>
      </c>
      <c r="J97" s="230">
        <v>269</v>
      </c>
      <c r="K97" s="230">
        <v>221</v>
      </c>
      <c r="L97" s="230">
        <v>48</v>
      </c>
    </row>
    <row r="98" spans="2:12" s="186" customFormat="1" ht="15" hidden="1" customHeight="1" outlineLevel="1" x14ac:dyDescent="0.2">
      <c r="B98" s="228" t="s">
        <v>322</v>
      </c>
      <c r="C98" s="229">
        <v>1.012</v>
      </c>
      <c r="D98" s="230">
        <v>51535</v>
      </c>
      <c r="E98" s="230">
        <v>237</v>
      </c>
      <c r="F98" s="230">
        <v>194</v>
      </c>
      <c r="G98" s="230">
        <v>43</v>
      </c>
      <c r="H98" s="229">
        <v>0.97299999999999998</v>
      </c>
      <c r="I98" s="230">
        <v>59635</v>
      </c>
      <c r="J98" s="230">
        <v>271</v>
      </c>
      <c r="K98" s="230">
        <v>223</v>
      </c>
      <c r="L98" s="230">
        <v>48</v>
      </c>
    </row>
    <row r="99" spans="2:12" s="186" customFormat="1" ht="15" hidden="1" customHeight="1" outlineLevel="1" x14ac:dyDescent="0.2">
      <c r="B99" s="228" t="s">
        <v>323</v>
      </c>
      <c r="C99" s="229">
        <v>1.012</v>
      </c>
      <c r="D99" s="230">
        <v>51512</v>
      </c>
      <c r="E99" s="230">
        <v>237</v>
      </c>
      <c r="F99" s="230">
        <v>193</v>
      </c>
      <c r="G99" s="230">
        <v>44</v>
      </c>
      <c r="H99" s="229">
        <v>0.97499999999999998</v>
      </c>
      <c r="I99" s="230">
        <v>59688</v>
      </c>
      <c r="J99" s="230">
        <v>267</v>
      </c>
      <c r="K99" s="230">
        <v>219</v>
      </c>
      <c r="L99" s="230">
        <v>48</v>
      </c>
    </row>
    <row r="100" spans="2:12" s="186" customFormat="1" ht="15" hidden="1" customHeight="1" outlineLevel="1" x14ac:dyDescent="0.2">
      <c r="B100" s="228" t="s">
        <v>324</v>
      </c>
      <c r="C100" s="229">
        <v>1.016</v>
      </c>
      <c r="D100" s="230">
        <v>51537</v>
      </c>
      <c r="E100" s="230">
        <v>237</v>
      </c>
      <c r="F100" s="230">
        <v>193</v>
      </c>
      <c r="G100" s="230">
        <v>44</v>
      </c>
      <c r="H100" s="229">
        <v>0.98452870191887398</v>
      </c>
      <c r="I100" s="230">
        <v>59934.293567835601</v>
      </c>
      <c r="J100" s="230">
        <v>268</v>
      </c>
      <c r="K100" s="230">
        <v>218.939138810603</v>
      </c>
      <c r="L100" s="230">
        <v>49.214548178801998</v>
      </c>
    </row>
    <row r="101" spans="2:12" s="186" customFormat="1" ht="15" hidden="1" customHeight="1" outlineLevel="1" x14ac:dyDescent="0.2">
      <c r="B101" s="228" t="s">
        <v>325</v>
      </c>
      <c r="C101" s="229">
        <v>1.018</v>
      </c>
      <c r="D101" s="230">
        <v>51615</v>
      </c>
      <c r="E101" s="230">
        <v>237</v>
      </c>
      <c r="F101" s="230">
        <v>193</v>
      </c>
      <c r="G101" s="230">
        <v>44</v>
      </c>
      <c r="H101" s="229">
        <v>0.98659950669546193</v>
      </c>
      <c r="I101" s="230">
        <v>60080.488403673698</v>
      </c>
      <c r="J101" s="230">
        <v>268</v>
      </c>
      <c r="K101" s="230">
        <v>218.285387556731</v>
      </c>
      <c r="L101" s="230">
        <v>49.358896472858497</v>
      </c>
    </row>
    <row r="102" spans="2:12" s="186" customFormat="1" ht="15" hidden="1" customHeight="1" outlineLevel="1" x14ac:dyDescent="0.2">
      <c r="B102" s="228" t="s">
        <v>326</v>
      </c>
      <c r="C102" s="229">
        <v>1.0250000000000001</v>
      </c>
      <c r="D102" s="230">
        <v>51554</v>
      </c>
      <c r="E102" s="230">
        <v>237</v>
      </c>
      <c r="F102" s="230">
        <v>193</v>
      </c>
      <c r="G102" s="230">
        <v>44</v>
      </c>
      <c r="H102" s="229">
        <v>0.987152486437326</v>
      </c>
      <c r="I102" s="230">
        <v>59940.554559612399</v>
      </c>
      <c r="J102" s="230">
        <v>268</v>
      </c>
      <c r="K102" s="230">
        <v>218.763661533137</v>
      </c>
      <c r="L102" s="230">
        <v>49.300744073369103</v>
      </c>
    </row>
    <row r="103" spans="2:12" s="186" customFormat="1" ht="15" hidden="1" customHeight="1" outlineLevel="1" x14ac:dyDescent="0.2">
      <c r="B103" s="228" t="s">
        <v>327</v>
      </c>
      <c r="C103" s="229">
        <v>1.028</v>
      </c>
      <c r="D103" s="230">
        <v>51547</v>
      </c>
      <c r="E103" s="230">
        <v>237</v>
      </c>
      <c r="F103" s="230">
        <v>192</v>
      </c>
      <c r="G103" s="230">
        <v>45</v>
      </c>
      <c r="H103" s="229">
        <v>0.98704499482866692</v>
      </c>
      <c r="I103" s="230">
        <v>59900.481347815497</v>
      </c>
      <c r="J103" s="230">
        <v>268</v>
      </c>
      <c r="K103" s="230">
        <v>218.51684769406901</v>
      </c>
      <c r="L103" s="230">
        <v>49.249470798487003</v>
      </c>
    </row>
    <row r="104" spans="2:12" s="186" customFormat="1" ht="15" hidden="1" customHeight="1" outlineLevel="1" x14ac:dyDescent="0.2">
      <c r="B104" s="228" t="s">
        <v>328</v>
      </c>
      <c r="C104" s="229">
        <v>1.032</v>
      </c>
      <c r="D104" s="230">
        <v>51597</v>
      </c>
      <c r="E104" s="230">
        <v>237</v>
      </c>
      <c r="F104" s="230">
        <v>192</v>
      </c>
      <c r="G104" s="230">
        <v>45</v>
      </c>
      <c r="H104" s="229">
        <v>0.99220709672951402</v>
      </c>
      <c r="I104" s="230">
        <v>60093.382851791503</v>
      </c>
      <c r="J104" s="230">
        <v>268</v>
      </c>
      <c r="K104" s="230">
        <v>218.38392702299601</v>
      </c>
      <c r="L104" s="230">
        <v>49.644133051229602</v>
      </c>
    </row>
    <row r="105" spans="2:12" s="186" customFormat="1" ht="15" hidden="1" customHeight="1" outlineLevel="1" x14ac:dyDescent="0.2">
      <c r="B105" s="228" t="s">
        <v>329</v>
      </c>
      <c r="C105" s="229">
        <v>1.038</v>
      </c>
      <c r="D105" s="230">
        <v>51638</v>
      </c>
      <c r="E105" s="230">
        <v>237</v>
      </c>
      <c r="F105" s="230">
        <v>192</v>
      </c>
      <c r="G105" s="230">
        <v>45</v>
      </c>
      <c r="H105" s="229">
        <v>0.99841631279655696</v>
      </c>
      <c r="I105" s="230">
        <v>60179.653880772697</v>
      </c>
      <c r="J105" s="230">
        <v>268</v>
      </c>
      <c r="K105" s="230">
        <v>217.96617738696901</v>
      </c>
      <c r="L105" s="230">
        <v>50.050301183964599</v>
      </c>
    </row>
    <row r="106" spans="2:12" s="186" customFormat="1" ht="15" hidden="1" customHeight="1" outlineLevel="1" x14ac:dyDescent="0.2">
      <c r="B106" s="228" t="s">
        <v>330</v>
      </c>
      <c r="C106" s="229">
        <v>1.0469999999999999</v>
      </c>
      <c r="D106" s="230">
        <v>51669</v>
      </c>
      <c r="E106" s="230">
        <v>237</v>
      </c>
      <c r="F106" s="230">
        <v>192</v>
      </c>
      <c r="G106" s="230">
        <v>45</v>
      </c>
      <c r="H106" s="229">
        <v>1.004688648513</v>
      </c>
      <c r="I106" s="230">
        <v>60208.379248964498</v>
      </c>
      <c r="J106" s="230">
        <v>269</v>
      </c>
      <c r="K106" s="230">
        <v>218.49392393797299</v>
      </c>
      <c r="L106" s="230">
        <v>50.413274911854302</v>
      </c>
    </row>
    <row r="107" spans="2:12" s="186" customFormat="1" ht="15" hidden="1" customHeight="1" outlineLevel="1" x14ac:dyDescent="0.2">
      <c r="B107" s="228" t="s">
        <v>331</v>
      </c>
      <c r="C107" s="229">
        <v>1.0589999999999999</v>
      </c>
      <c r="D107" s="230">
        <v>51727</v>
      </c>
      <c r="E107" s="230">
        <v>238</v>
      </c>
      <c r="F107" s="230">
        <v>192</v>
      </c>
      <c r="G107" s="230">
        <v>46</v>
      </c>
      <c r="H107" s="229">
        <v>1.01690368464151</v>
      </c>
      <c r="I107" s="230">
        <v>60317.532704531499</v>
      </c>
      <c r="J107" s="230">
        <v>269</v>
      </c>
      <c r="K107" s="230">
        <v>217.98793657303</v>
      </c>
      <c r="L107" s="230">
        <v>51.0859476454104</v>
      </c>
    </row>
    <row r="108" spans="2:12" s="186" customFormat="1" ht="15" hidden="1" customHeight="1" outlineLevel="1" x14ac:dyDescent="0.2">
      <c r="B108" s="228" t="s">
        <v>332</v>
      </c>
      <c r="C108" s="229">
        <v>1.0659999999999998</v>
      </c>
      <c r="D108" s="230">
        <v>51778</v>
      </c>
      <c r="E108" s="230">
        <v>237</v>
      </c>
      <c r="F108" s="230">
        <v>191</v>
      </c>
      <c r="G108" s="230">
        <v>46</v>
      </c>
      <c r="H108" s="229">
        <v>1.03181576972511</v>
      </c>
      <c r="I108" s="230">
        <v>60389.878350233899</v>
      </c>
      <c r="J108" s="230">
        <v>269</v>
      </c>
      <c r="K108" s="230">
        <v>217.38721021543901</v>
      </c>
      <c r="L108" s="230">
        <v>51.90125985865</v>
      </c>
    </row>
    <row r="109" spans="2:12" s="186" customFormat="1" ht="15" hidden="1" customHeight="1" outlineLevel="1" x14ac:dyDescent="0.2">
      <c r="B109" s="228" t="s">
        <v>333</v>
      </c>
      <c r="C109" s="229">
        <v>1.089</v>
      </c>
      <c r="D109" s="230">
        <v>51758</v>
      </c>
      <c r="E109" s="230">
        <v>238</v>
      </c>
      <c r="F109" s="230">
        <v>191</v>
      </c>
      <c r="G109" s="230">
        <v>47</v>
      </c>
      <c r="H109" s="229">
        <v>1.0498653242887002</v>
      </c>
      <c r="I109" s="230">
        <v>60159.181732006196</v>
      </c>
      <c r="J109" s="230">
        <v>270</v>
      </c>
      <c r="K109" s="230">
        <v>216.98378360078499</v>
      </c>
      <c r="L109" s="230">
        <v>52.9549055453992</v>
      </c>
    </row>
    <row r="110" spans="2:12" s="186" customFormat="1" ht="15" hidden="1" customHeight="1" outlineLevel="1" x14ac:dyDescent="0.2">
      <c r="B110" s="228" t="s">
        <v>334</v>
      </c>
      <c r="C110" s="229">
        <v>1.1119999999999999</v>
      </c>
      <c r="D110" s="230">
        <v>51874</v>
      </c>
      <c r="E110" s="230">
        <v>238</v>
      </c>
      <c r="F110" s="230">
        <v>190</v>
      </c>
      <c r="G110" s="230">
        <v>48</v>
      </c>
      <c r="H110" s="229">
        <v>1.07515074489684</v>
      </c>
      <c r="I110" s="230">
        <v>60724.127782469201</v>
      </c>
      <c r="J110" s="230">
        <v>271</v>
      </c>
      <c r="K110" s="230">
        <v>216.456814727242</v>
      </c>
      <c r="L110" s="230">
        <v>54.3532849180882</v>
      </c>
    </row>
    <row r="111" spans="2:12" s="186" customFormat="1" ht="15" hidden="1" customHeight="1" outlineLevel="1" x14ac:dyDescent="0.2">
      <c r="B111" s="228" t="s">
        <v>335</v>
      </c>
      <c r="C111" s="229">
        <v>1.1320000000000001</v>
      </c>
      <c r="D111" s="230">
        <v>51922</v>
      </c>
      <c r="E111" s="230">
        <v>238</v>
      </c>
      <c r="F111" s="230">
        <v>189</v>
      </c>
      <c r="G111" s="230">
        <v>49</v>
      </c>
      <c r="H111" s="229">
        <v>1.0998283083099201</v>
      </c>
      <c r="I111" s="230">
        <v>60823.892445496</v>
      </c>
      <c r="J111" s="230">
        <v>271</v>
      </c>
      <c r="K111" s="230">
        <v>215.486631739057</v>
      </c>
      <c r="L111" s="230">
        <v>55.6952171708636</v>
      </c>
    </row>
    <row r="112" spans="2:12" s="186" customFormat="1" ht="15" hidden="1" customHeight="1" outlineLevel="1" x14ac:dyDescent="0.2">
      <c r="B112" s="228" t="s">
        <v>336</v>
      </c>
      <c r="C112" s="229">
        <v>1.163</v>
      </c>
      <c r="D112" s="230">
        <v>51931</v>
      </c>
      <c r="E112" s="230">
        <v>239</v>
      </c>
      <c r="F112" s="230">
        <v>189</v>
      </c>
      <c r="G112" s="230">
        <v>50</v>
      </c>
      <c r="H112" s="229">
        <v>1.1303108422571899</v>
      </c>
      <c r="I112" s="230">
        <v>60956.332448417197</v>
      </c>
      <c r="J112" s="230">
        <v>272</v>
      </c>
      <c r="K112" s="230">
        <v>214.64648161838801</v>
      </c>
      <c r="L112" s="230">
        <v>57.3485449290947</v>
      </c>
    </row>
    <row r="113" spans="2:12" s="186" customFormat="1" ht="15" hidden="1" customHeight="1" outlineLevel="1" x14ac:dyDescent="0.2">
      <c r="B113" s="228" t="s">
        <v>337</v>
      </c>
      <c r="C113" s="229">
        <v>1.1809999999999998</v>
      </c>
      <c r="D113" s="230">
        <v>52018</v>
      </c>
      <c r="E113" s="230">
        <v>239</v>
      </c>
      <c r="F113" s="230">
        <v>188</v>
      </c>
      <c r="G113" s="230">
        <v>51</v>
      </c>
      <c r="H113" s="229">
        <v>1.1526412391301699</v>
      </c>
      <c r="I113" s="230">
        <v>61140.927129178599</v>
      </c>
      <c r="J113" s="230">
        <v>273</v>
      </c>
      <c r="K113" s="230">
        <v>213.98998824122299</v>
      </c>
      <c r="L113" s="230">
        <v>58.653418444481801</v>
      </c>
    </row>
    <row r="114" spans="2:12" s="186" customFormat="1" ht="15" hidden="1" customHeight="1" outlineLevel="1" x14ac:dyDescent="0.2">
      <c r="B114" s="228" t="s">
        <v>338</v>
      </c>
      <c r="C114" s="229">
        <v>1.1970000000000001</v>
      </c>
      <c r="D114" s="230">
        <v>52096</v>
      </c>
      <c r="E114" s="230">
        <v>240</v>
      </c>
      <c r="F114" s="230">
        <v>188</v>
      </c>
      <c r="G114" s="230">
        <v>52</v>
      </c>
      <c r="H114" s="229">
        <v>1.1712989978156301</v>
      </c>
      <c r="I114" s="230">
        <v>61277.546767907501</v>
      </c>
      <c r="J114" s="230">
        <v>274</v>
      </c>
      <c r="K114" s="230">
        <v>214.07841687945199</v>
      </c>
      <c r="L114" s="230">
        <v>59.7169735250638</v>
      </c>
    </row>
    <row r="115" spans="2:12" s="188" customFormat="1" ht="15" hidden="1" customHeight="1" outlineLevel="1" x14ac:dyDescent="0.2">
      <c r="B115" s="228" t="s">
        <v>339</v>
      </c>
      <c r="C115" s="229">
        <v>1.2149999999999999</v>
      </c>
      <c r="D115" s="230">
        <v>52110</v>
      </c>
      <c r="E115" s="230">
        <v>241</v>
      </c>
      <c r="F115" s="230">
        <v>188</v>
      </c>
      <c r="G115" s="230">
        <v>53</v>
      </c>
      <c r="H115" s="229">
        <v>1.1882292822346299</v>
      </c>
      <c r="I115" s="230">
        <v>61291.935169363802</v>
      </c>
      <c r="J115" s="230">
        <v>274</v>
      </c>
      <c r="K115" s="230">
        <v>213.712165376755</v>
      </c>
      <c r="L115" s="230">
        <v>60.621469494421497</v>
      </c>
    </row>
    <row r="116" spans="2:12" s="188" customFormat="1" ht="15" hidden="1" customHeight="1" outlineLevel="1" x14ac:dyDescent="0.2">
      <c r="B116" s="228" t="s">
        <v>340</v>
      </c>
      <c r="C116" s="229">
        <v>1.2189999999999999</v>
      </c>
      <c r="D116" s="230">
        <v>52196</v>
      </c>
      <c r="E116" s="230">
        <v>240</v>
      </c>
      <c r="F116" s="230">
        <v>187</v>
      </c>
      <c r="G116" s="230">
        <v>53</v>
      </c>
      <c r="H116" s="229">
        <v>1.19296791483263</v>
      </c>
      <c r="I116" s="230">
        <v>61380.681176904298</v>
      </c>
      <c r="J116" s="230">
        <v>277</v>
      </c>
      <c r="K116" s="230">
        <v>215.60138735297099</v>
      </c>
      <c r="L116" s="230">
        <v>60.919573740826401</v>
      </c>
    </row>
    <row r="117" spans="2:12" s="188" customFormat="1" ht="15" hidden="1" customHeight="1" outlineLevel="1" x14ac:dyDescent="0.2">
      <c r="B117" s="228" t="s">
        <v>341</v>
      </c>
      <c r="C117" s="229">
        <v>1.2250000000000001</v>
      </c>
      <c r="D117" s="230">
        <v>52248</v>
      </c>
      <c r="E117" s="230">
        <v>239</v>
      </c>
      <c r="F117" s="230">
        <v>186</v>
      </c>
      <c r="G117" s="230">
        <v>53</v>
      </c>
      <c r="H117" s="229">
        <v>1.1922586769055599</v>
      </c>
      <c r="I117" s="230">
        <v>61499.762760434198</v>
      </c>
      <c r="J117" s="230">
        <v>274</v>
      </c>
      <c r="K117" s="230">
        <v>213.03927584114399</v>
      </c>
      <c r="L117" s="230">
        <v>61.0671566313802</v>
      </c>
    </row>
    <row r="118" spans="2:12" s="188" customFormat="1" ht="15" hidden="1" customHeight="1" outlineLevel="1" x14ac:dyDescent="0.2">
      <c r="B118" s="228" t="s">
        <v>342</v>
      </c>
      <c r="C118" s="229">
        <v>1.228</v>
      </c>
      <c r="D118" s="230">
        <v>52363</v>
      </c>
      <c r="E118" s="230">
        <v>239</v>
      </c>
      <c r="F118" s="230">
        <v>186</v>
      </c>
      <c r="G118" s="230">
        <v>53</v>
      </c>
      <c r="H118" s="229">
        <v>1.1983492070514599</v>
      </c>
      <c r="I118" s="230">
        <v>61614.597214278503</v>
      </c>
      <c r="J118" s="230">
        <v>274</v>
      </c>
      <c r="K118" s="230">
        <v>212.27164148975501</v>
      </c>
      <c r="L118" s="230">
        <v>61.451266695824799</v>
      </c>
    </row>
    <row r="119" spans="2:12" s="188" customFormat="1" ht="15" hidden="1" customHeight="1" outlineLevel="1" x14ac:dyDescent="0.2">
      <c r="B119" s="228" t="s">
        <v>343</v>
      </c>
      <c r="C119" s="229">
        <v>1.242</v>
      </c>
      <c r="D119" s="230">
        <v>52444</v>
      </c>
      <c r="E119" s="230">
        <v>240</v>
      </c>
      <c r="F119" s="230">
        <v>186</v>
      </c>
      <c r="G119" s="230">
        <v>54</v>
      </c>
      <c r="H119" s="229">
        <v>1.20688404137128</v>
      </c>
      <c r="I119" s="230">
        <v>61721.029842738797</v>
      </c>
      <c r="J119" s="230">
        <v>274</v>
      </c>
      <c r="K119" s="230">
        <v>211.78969251919699</v>
      </c>
      <c r="L119" s="230">
        <v>62.0185427354726</v>
      </c>
    </row>
    <row r="120" spans="2:12" s="188" customFormat="1" ht="15" hidden="1" customHeight="1" outlineLevel="1" x14ac:dyDescent="0.2">
      <c r="B120" s="228">
        <v>42186</v>
      </c>
      <c r="C120" s="229">
        <v>1.2569999999999999</v>
      </c>
      <c r="D120" s="230">
        <v>52512</v>
      </c>
      <c r="E120" s="230">
        <v>241</v>
      </c>
      <c r="F120" s="230">
        <v>185</v>
      </c>
      <c r="G120" s="230">
        <v>56</v>
      </c>
      <c r="H120" s="229">
        <v>1.2281724921102</v>
      </c>
      <c r="I120" s="230">
        <v>61843.154984267298</v>
      </c>
      <c r="J120" s="230">
        <v>274</v>
      </c>
      <c r="K120" s="230">
        <v>211.144439981255</v>
      </c>
      <c r="L120" s="230">
        <v>63.149092856664701</v>
      </c>
    </row>
    <row r="121" spans="2:12" s="188" customFormat="1" ht="15" hidden="1" customHeight="1" outlineLevel="1" x14ac:dyDescent="0.2">
      <c r="B121" s="228">
        <v>42156</v>
      </c>
      <c r="C121" s="229">
        <v>1.2749999999999999</v>
      </c>
      <c r="D121" s="230">
        <v>52569</v>
      </c>
      <c r="E121" s="230">
        <v>241</v>
      </c>
      <c r="F121" s="230">
        <v>185</v>
      </c>
      <c r="G121" s="230">
        <v>56</v>
      </c>
      <c r="H121" s="229">
        <v>1.24412861658003</v>
      </c>
      <c r="I121" s="230">
        <v>61956.746187801</v>
      </c>
      <c r="J121" s="230">
        <v>275</v>
      </c>
      <c r="K121" s="230">
        <v>210.724184055645</v>
      </c>
      <c r="L121" s="230">
        <v>64.151785714285694</v>
      </c>
    </row>
    <row r="122" spans="2:12" s="188" customFormat="1" ht="15" hidden="1" customHeight="1" outlineLevel="1" x14ac:dyDescent="0.2">
      <c r="B122" s="228" t="s">
        <v>344</v>
      </c>
      <c r="C122" s="229">
        <v>1.2850000000000001</v>
      </c>
      <c r="D122" s="230">
        <v>52684</v>
      </c>
      <c r="E122" s="230">
        <v>240</v>
      </c>
      <c r="F122" s="230">
        <v>184</v>
      </c>
      <c r="G122" s="230">
        <v>56</v>
      </c>
      <c r="H122" s="229">
        <v>1.2576693268604699</v>
      </c>
      <c r="I122" s="230">
        <v>62072.267813596103</v>
      </c>
      <c r="J122" s="230">
        <v>275</v>
      </c>
      <c r="K122" s="230">
        <v>209.796158343077</v>
      </c>
      <c r="L122" s="230">
        <v>64.9125104392851</v>
      </c>
    </row>
    <row r="123" spans="2:12" s="188" customFormat="1" ht="15" hidden="1" customHeight="1" outlineLevel="1" x14ac:dyDescent="0.2">
      <c r="B123" s="228" t="s">
        <v>345</v>
      </c>
      <c r="C123" s="229">
        <v>1.3</v>
      </c>
      <c r="D123" s="230">
        <v>52763</v>
      </c>
      <c r="E123" s="230">
        <v>241</v>
      </c>
      <c r="F123" s="230">
        <v>184</v>
      </c>
      <c r="G123" s="230">
        <v>57</v>
      </c>
      <c r="H123" s="229">
        <v>1.27362607739208</v>
      </c>
      <c r="I123" s="230">
        <v>62231.408952730897</v>
      </c>
      <c r="J123" s="230">
        <v>275</v>
      </c>
      <c r="K123" s="230">
        <v>209.330215466845</v>
      </c>
      <c r="L123" s="230">
        <v>65.941339569066301</v>
      </c>
    </row>
    <row r="124" spans="2:12" s="188" customFormat="1" ht="15" hidden="1" customHeight="1" outlineLevel="1" x14ac:dyDescent="0.2">
      <c r="B124" s="228" t="s">
        <v>346</v>
      </c>
      <c r="C124" s="229">
        <v>1.3140000000000001</v>
      </c>
      <c r="D124" s="230">
        <v>52849</v>
      </c>
      <c r="E124" s="230">
        <v>241</v>
      </c>
      <c r="F124" s="230">
        <v>183</v>
      </c>
      <c r="G124" s="230">
        <v>58</v>
      </c>
      <c r="H124" s="229">
        <v>1.2888859047385501</v>
      </c>
      <c r="I124" s="230">
        <v>62428.668247236797</v>
      </c>
      <c r="J124" s="230">
        <v>276</v>
      </c>
      <c r="K124" s="230">
        <v>208.626005943834</v>
      </c>
      <c r="L124" s="230">
        <v>66.9079373559956</v>
      </c>
    </row>
    <row r="125" spans="2:12" s="188" customFormat="1" ht="15" hidden="1" customHeight="1" outlineLevel="1" x14ac:dyDescent="0.2">
      <c r="B125" s="228" t="s">
        <v>347</v>
      </c>
      <c r="C125" s="229">
        <v>1.325</v>
      </c>
      <c r="D125" s="230">
        <v>52976</v>
      </c>
      <c r="E125" s="230">
        <v>241</v>
      </c>
      <c r="F125" s="230">
        <v>183</v>
      </c>
      <c r="G125" s="230">
        <v>58</v>
      </c>
      <c r="H125" s="229">
        <v>1.3078602191650701</v>
      </c>
      <c r="I125" s="230">
        <v>62558.550624501702</v>
      </c>
      <c r="J125" s="230">
        <v>276</v>
      </c>
      <c r="K125" s="230">
        <v>208.19146957215</v>
      </c>
      <c r="L125" s="230">
        <v>68.0447448844007</v>
      </c>
    </row>
    <row r="126" spans="2:12" s="188" customFormat="1" ht="15" hidden="1" customHeight="1" outlineLevel="1" x14ac:dyDescent="0.2">
      <c r="B126" s="228" t="s">
        <v>348</v>
      </c>
      <c r="C126" s="229">
        <v>1.34</v>
      </c>
      <c r="D126" s="230">
        <v>53033</v>
      </c>
      <c r="E126" s="230">
        <v>242</v>
      </c>
      <c r="F126" s="230">
        <v>182</v>
      </c>
      <c r="G126" s="230">
        <v>60</v>
      </c>
      <c r="H126" s="229">
        <v>1.3223480724140499</v>
      </c>
      <c r="I126" s="230">
        <v>62683.411553784899</v>
      </c>
      <c r="J126" s="230">
        <v>277</v>
      </c>
      <c r="K126" s="230">
        <v>207.689143426295</v>
      </c>
      <c r="L126" s="230">
        <v>68.9111553784861</v>
      </c>
    </row>
    <row r="127" spans="2:12" s="188" customFormat="1" ht="15" hidden="1" customHeight="1" outlineLevel="1" x14ac:dyDescent="0.2">
      <c r="B127" s="228" t="s">
        <v>349</v>
      </c>
      <c r="C127" s="229">
        <v>1.3839999999999999</v>
      </c>
      <c r="D127" s="230">
        <v>53100</v>
      </c>
      <c r="E127" s="230">
        <v>243</v>
      </c>
      <c r="F127" s="230">
        <v>182</v>
      </c>
      <c r="G127" s="230">
        <v>61</v>
      </c>
      <c r="H127" s="229">
        <v>1.3604360013711501</v>
      </c>
      <c r="I127" s="230">
        <v>62716.430802387302</v>
      </c>
      <c r="J127" s="230">
        <v>278</v>
      </c>
      <c r="K127" s="230">
        <v>207.363561007958</v>
      </c>
      <c r="L127" s="230">
        <v>70.941744031830197</v>
      </c>
    </row>
    <row r="128" spans="2:12" s="188" customFormat="1" ht="15" hidden="1" customHeight="1" outlineLevel="1" x14ac:dyDescent="0.2">
      <c r="B128" s="228">
        <v>41944</v>
      </c>
      <c r="C128" s="229">
        <v>1.409</v>
      </c>
      <c r="D128" s="230">
        <v>53217</v>
      </c>
      <c r="E128" s="230">
        <v>243</v>
      </c>
      <c r="F128" s="230">
        <v>181</v>
      </c>
      <c r="G128" s="230">
        <v>62</v>
      </c>
      <c r="H128" s="229">
        <v>1.4083333347078499</v>
      </c>
      <c r="I128" s="230">
        <v>62927.711817094198</v>
      </c>
      <c r="J128" s="230">
        <v>280</v>
      </c>
      <c r="K128" s="230">
        <v>206.64276219593199</v>
      </c>
      <c r="L128" s="230">
        <v>73.653263325800907</v>
      </c>
    </row>
    <row r="129" spans="2:12" s="188" customFormat="1" ht="15" hidden="1" customHeight="1" outlineLevel="1" x14ac:dyDescent="0.2">
      <c r="B129" s="228" t="s">
        <v>350</v>
      </c>
      <c r="C129" s="229">
        <v>1.448</v>
      </c>
      <c r="D129" s="230">
        <v>53292</v>
      </c>
      <c r="E129" s="230">
        <v>244</v>
      </c>
      <c r="F129" s="230">
        <v>180</v>
      </c>
      <c r="G129" s="230">
        <v>64</v>
      </c>
      <c r="H129" s="229">
        <v>1.4408179679942901</v>
      </c>
      <c r="I129" s="230">
        <v>63029.052014531</v>
      </c>
      <c r="J129" s="230">
        <v>281</v>
      </c>
      <c r="K129" s="230">
        <v>205.68692206076599</v>
      </c>
      <c r="L129" s="230">
        <v>75.475528401585194</v>
      </c>
    </row>
    <row r="130" spans="2:12" s="188" customFormat="1" ht="15" hidden="1" customHeight="1" outlineLevel="1" x14ac:dyDescent="0.2">
      <c r="B130" s="228" t="s">
        <v>351</v>
      </c>
      <c r="C130" s="229">
        <v>1.4810000000000001</v>
      </c>
      <c r="D130" s="230">
        <v>53389</v>
      </c>
      <c r="E130" s="230">
        <v>245</v>
      </c>
      <c r="F130" s="230">
        <v>179</v>
      </c>
      <c r="G130" s="230">
        <v>66</v>
      </c>
      <c r="H130" s="229">
        <v>1.47428235860363</v>
      </c>
      <c r="I130" s="230">
        <v>63128.925155719597</v>
      </c>
      <c r="J130" s="230">
        <v>282</v>
      </c>
      <c r="K130" s="230">
        <v>204.89213327620899</v>
      </c>
      <c r="L130" s="230">
        <v>77.318228256929103</v>
      </c>
    </row>
    <row r="131" spans="2:12" s="188" customFormat="1" ht="15" hidden="1" customHeight="1" outlineLevel="1" x14ac:dyDescent="0.2">
      <c r="B131" s="228" t="s">
        <v>352</v>
      </c>
      <c r="C131" s="229">
        <v>1.5</v>
      </c>
      <c r="D131" s="230">
        <v>53481</v>
      </c>
      <c r="E131" s="230">
        <v>245</v>
      </c>
      <c r="F131" s="230">
        <v>178</v>
      </c>
      <c r="G131" s="230">
        <v>67</v>
      </c>
      <c r="H131" s="229">
        <v>1.4986498095015</v>
      </c>
      <c r="I131" s="230">
        <v>63276.490240610903</v>
      </c>
      <c r="J131" s="230">
        <v>284</v>
      </c>
      <c r="K131" s="230">
        <v>204.77604423817499</v>
      </c>
      <c r="L131" s="230">
        <v>78.771074026529703</v>
      </c>
    </row>
    <row r="132" spans="2:12" s="186" customFormat="1" ht="15" hidden="1" customHeight="1" outlineLevel="1" x14ac:dyDescent="0.2">
      <c r="B132" s="228" t="s">
        <v>353</v>
      </c>
      <c r="C132" s="229">
        <v>1.516</v>
      </c>
      <c r="D132" s="230">
        <v>53557</v>
      </c>
      <c r="E132" s="230">
        <v>245</v>
      </c>
      <c r="F132" s="230">
        <v>178</v>
      </c>
      <c r="G132" s="230">
        <v>67</v>
      </c>
      <c r="H132" s="229">
        <v>1.5125865818054001</v>
      </c>
      <c r="I132" s="230">
        <v>63425.138290911498</v>
      </c>
      <c r="J132" s="230">
        <v>283</v>
      </c>
      <c r="K132" s="230">
        <v>203.60348099195201</v>
      </c>
      <c r="L132" s="230">
        <v>79.680429235097805</v>
      </c>
    </row>
    <row r="133" spans="2:12" s="186" customFormat="1" ht="15" hidden="1" customHeight="1" outlineLevel="1" x14ac:dyDescent="0.2">
      <c r="B133" s="228" t="s">
        <v>354</v>
      </c>
      <c r="C133" s="229">
        <v>1.5010000000000001</v>
      </c>
      <c r="D133" s="230">
        <v>53630</v>
      </c>
      <c r="E133" s="230">
        <v>245</v>
      </c>
      <c r="F133" s="230">
        <v>178</v>
      </c>
      <c r="G133" s="230">
        <v>67</v>
      </c>
      <c r="H133" s="229">
        <v>1.49736625796579</v>
      </c>
      <c r="I133" s="230">
        <v>63532.649988539197</v>
      </c>
      <c r="J133" s="230">
        <v>282</v>
      </c>
      <c r="K133" s="230">
        <v>203.33301679819201</v>
      </c>
      <c r="L133" s="230">
        <v>79.045286355152399</v>
      </c>
    </row>
    <row r="134" spans="2:12" s="186" customFormat="1" ht="15" hidden="1" customHeight="1" outlineLevel="1" x14ac:dyDescent="0.2">
      <c r="B134" s="228" t="s">
        <v>355</v>
      </c>
      <c r="C134" s="229">
        <v>1.482</v>
      </c>
      <c r="D134" s="230">
        <v>53700</v>
      </c>
      <c r="E134" s="230">
        <v>244</v>
      </c>
      <c r="F134" s="230">
        <v>178</v>
      </c>
      <c r="G134" s="230">
        <v>66</v>
      </c>
      <c r="H134" s="229">
        <v>1.4798601731179599</v>
      </c>
      <c r="I134" s="230">
        <v>63651.795910342102</v>
      </c>
      <c r="J134" s="230">
        <v>282</v>
      </c>
      <c r="K134" s="230">
        <v>203.54479617250001</v>
      </c>
      <c r="L134" s="230">
        <v>78.262976799056204</v>
      </c>
    </row>
    <row r="135" spans="2:12" s="186" customFormat="1" ht="15" hidden="1" customHeight="1" outlineLevel="1" x14ac:dyDescent="0.2">
      <c r="B135" s="228" t="s">
        <v>356</v>
      </c>
      <c r="C135" s="229">
        <v>1.476</v>
      </c>
      <c r="D135" s="230">
        <v>53688</v>
      </c>
      <c r="E135" s="230">
        <v>246</v>
      </c>
      <c r="F135" s="230">
        <v>180</v>
      </c>
      <c r="G135" s="230">
        <v>66</v>
      </c>
      <c r="H135" s="229">
        <v>1.48469393734374</v>
      </c>
      <c r="I135" s="230">
        <v>63688.988025911101</v>
      </c>
      <c r="J135" s="230">
        <v>283</v>
      </c>
      <c r="K135" s="230">
        <v>204.57354576981001</v>
      </c>
      <c r="L135" s="230">
        <v>78.587090230975605</v>
      </c>
    </row>
    <row r="136" spans="2:12" s="186" customFormat="1" ht="15" hidden="1" customHeight="1" outlineLevel="1" x14ac:dyDescent="0.2">
      <c r="B136" s="228" t="s">
        <v>357</v>
      </c>
      <c r="C136" s="229">
        <v>1.458</v>
      </c>
      <c r="D136" s="230">
        <v>53786</v>
      </c>
      <c r="E136" s="230">
        <v>244</v>
      </c>
      <c r="F136" s="230">
        <v>179</v>
      </c>
      <c r="G136" s="230">
        <v>65</v>
      </c>
      <c r="H136" s="229">
        <v>1.45708923842536</v>
      </c>
      <c r="I136" s="230">
        <v>63923.900923757501</v>
      </c>
      <c r="J136" s="230">
        <v>282</v>
      </c>
      <c r="K136" s="230">
        <v>204.421675774135</v>
      </c>
      <c r="L136" s="230">
        <v>77.376333593546704</v>
      </c>
    </row>
    <row r="137" spans="2:12" s="186" customFormat="1" ht="15" hidden="1" customHeight="1" outlineLevel="1" x14ac:dyDescent="0.2">
      <c r="B137" s="228" t="s">
        <v>358</v>
      </c>
      <c r="C137" s="229">
        <v>1.4409999999999998</v>
      </c>
      <c r="D137" s="230">
        <v>53985</v>
      </c>
      <c r="E137" s="230">
        <v>244</v>
      </c>
      <c r="F137" s="230">
        <v>179</v>
      </c>
      <c r="G137" s="230">
        <v>65</v>
      </c>
      <c r="H137" s="229">
        <v>1.44005820831159</v>
      </c>
      <c r="I137" s="230">
        <v>64178.762767710003</v>
      </c>
      <c r="J137" s="230">
        <v>282</v>
      </c>
      <c r="K137" s="230">
        <v>204.716509997739</v>
      </c>
      <c r="L137" s="230">
        <v>76.796201182285103</v>
      </c>
    </row>
    <row r="138" spans="2:12" ht="15" hidden="1" customHeight="1" outlineLevel="1" x14ac:dyDescent="0.2">
      <c r="B138" s="228" t="s">
        <v>359</v>
      </c>
      <c r="C138" s="229">
        <v>1.43</v>
      </c>
      <c r="D138" s="230">
        <v>54073</v>
      </c>
      <c r="E138" s="230">
        <v>243</v>
      </c>
      <c r="F138" s="230">
        <v>179</v>
      </c>
      <c r="G138" s="230">
        <v>64</v>
      </c>
      <c r="H138" s="229">
        <v>1.4361021028657999</v>
      </c>
      <c r="I138" s="230">
        <v>64320.502951517701</v>
      </c>
      <c r="J138" s="230">
        <v>282</v>
      </c>
      <c r="K138" s="230">
        <v>205.07354601464499</v>
      </c>
      <c r="L138" s="230">
        <v>76.753362794748597</v>
      </c>
    </row>
    <row r="139" spans="2:12" ht="15" hidden="1" customHeight="1" outlineLevel="1" x14ac:dyDescent="0.2">
      <c r="B139" s="228" t="s">
        <v>360</v>
      </c>
      <c r="C139" s="229">
        <v>1.4350000000000001</v>
      </c>
      <c r="D139" s="230">
        <v>54074</v>
      </c>
      <c r="E139" s="230">
        <v>244</v>
      </c>
      <c r="F139" s="230">
        <v>180</v>
      </c>
      <c r="G139" s="230">
        <v>64</v>
      </c>
      <c r="H139" s="229">
        <v>1.43568424496696</v>
      </c>
      <c r="I139" s="230">
        <v>64273.315217742696</v>
      </c>
      <c r="J139" s="230">
        <v>282</v>
      </c>
      <c r="K139" s="230">
        <v>205.43477417477601</v>
      </c>
      <c r="L139" s="230">
        <v>76.703598331770706</v>
      </c>
    </row>
    <row r="140" spans="2:12" ht="15" hidden="1" customHeight="1" outlineLevel="1" x14ac:dyDescent="0.2">
      <c r="B140" s="228" t="s">
        <v>361</v>
      </c>
      <c r="C140" s="229">
        <v>1.425</v>
      </c>
      <c r="D140" s="230">
        <v>54257</v>
      </c>
      <c r="E140" s="230">
        <v>243</v>
      </c>
      <c r="F140" s="230">
        <v>179</v>
      </c>
      <c r="G140" s="230">
        <v>64</v>
      </c>
      <c r="H140" s="229">
        <v>1.4254172909183001</v>
      </c>
      <c r="I140" s="230">
        <v>64483.455067785697</v>
      </c>
      <c r="J140" s="230">
        <v>281</v>
      </c>
      <c r="K140" s="230">
        <v>204.67243382827601</v>
      </c>
      <c r="L140" s="230">
        <v>76.401000645577795</v>
      </c>
    </row>
    <row r="141" spans="2:12" ht="15" hidden="1" customHeight="1" outlineLevel="1" x14ac:dyDescent="0.2">
      <c r="B141" s="228" t="s">
        <v>362</v>
      </c>
      <c r="C141" s="229">
        <v>1.4219999999999999</v>
      </c>
      <c r="D141" s="230">
        <v>54342</v>
      </c>
      <c r="E141" s="230">
        <v>243</v>
      </c>
      <c r="F141" s="230">
        <v>179</v>
      </c>
      <c r="G141" s="230">
        <v>64</v>
      </c>
      <c r="H141" s="229">
        <v>1.41755899844016</v>
      </c>
      <c r="I141" s="230">
        <v>64611.156986274997</v>
      </c>
      <c r="J141" s="230">
        <v>281</v>
      </c>
      <c r="K141" s="230">
        <v>204.537237632992</v>
      </c>
      <c r="L141" s="230">
        <v>76.128732602616395</v>
      </c>
    </row>
    <row r="142" spans="2:12" ht="15" hidden="1" customHeight="1" outlineLevel="1" x14ac:dyDescent="0.2">
      <c r="B142" s="228" t="s">
        <v>363</v>
      </c>
      <c r="C142" s="229">
        <v>1.4200000000000002</v>
      </c>
      <c r="D142" s="230">
        <v>54429</v>
      </c>
      <c r="E142" s="230">
        <v>243</v>
      </c>
      <c r="F142" s="230">
        <v>179</v>
      </c>
      <c r="G142" s="230">
        <v>64</v>
      </c>
      <c r="H142" s="229">
        <v>1.4195025539350099</v>
      </c>
      <c r="I142" s="230">
        <v>64690.5316346154</v>
      </c>
      <c r="J142" s="230">
        <v>281</v>
      </c>
      <c r="K142" s="230">
        <v>205.007019230769</v>
      </c>
      <c r="L142" s="230">
        <v>76.316282051282002</v>
      </c>
    </row>
    <row r="143" spans="2:12" ht="15" hidden="1" customHeight="1" outlineLevel="1" x14ac:dyDescent="0.2">
      <c r="B143" s="228" t="s">
        <v>364</v>
      </c>
      <c r="C143" s="229">
        <v>1.417</v>
      </c>
      <c r="D143" s="230">
        <v>54522</v>
      </c>
      <c r="E143" s="230">
        <v>243</v>
      </c>
      <c r="F143" s="230">
        <v>179</v>
      </c>
      <c r="G143" s="230">
        <v>64</v>
      </c>
      <c r="H143" s="229">
        <v>1.4199045421079199</v>
      </c>
      <c r="I143" s="230">
        <v>64840.597445827902</v>
      </c>
      <c r="J143" s="230">
        <v>281</v>
      </c>
      <c r="K143" s="230">
        <v>204.70329353775199</v>
      </c>
      <c r="L143" s="230">
        <v>76.514707294433904</v>
      </c>
    </row>
    <row r="144" spans="2:12" ht="15" hidden="1" customHeight="1" outlineLevel="1" x14ac:dyDescent="0.2">
      <c r="B144" s="228" t="s">
        <v>365</v>
      </c>
      <c r="C144" s="229">
        <v>1.425</v>
      </c>
      <c r="D144" s="230">
        <v>54596</v>
      </c>
      <c r="E144" s="230">
        <v>245</v>
      </c>
      <c r="F144" s="230">
        <v>180</v>
      </c>
      <c r="G144" s="230">
        <v>65</v>
      </c>
      <c r="H144" s="229">
        <v>1.4281785844888901</v>
      </c>
      <c r="I144" s="230">
        <v>64927.069441786298</v>
      </c>
      <c r="J144" s="230">
        <v>283</v>
      </c>
      <c r="K144" s="230">
        <v>205.873046251994</v>
      </c>
      <c r="L144" s="230">
        <v>77.092695374800599</v>
      </c>
    </row>
    <row r="145" spans="2:12" ht="15" hidden="1" customHeight="1" outlineLevel="1" x14ac:dyDescent="0.2">
      <c r="B145" s="228" t="s">
        <v>366</v>
      </c>
      <c r="C145" s="229">
        <v>1.4279999999999999</v>
      </c>
      <c r="D145" s="230">
        <v>54687</v>
      </c>
      <c r="E145" s="230">
        <v>244</v>
      </c>
      <c r="F145" s="230">
        <v>179</v>
      </c>
      <c r="G145" s="230">
        <v>65</v>
      </c>
      <c r="H145" s="229">
        <v>1.4349685575445499</v>
      </c>
      <c r="I145" s="230">
        <v>65056.003806173001</v>
      </c>
      <c r="J145" s="230">
        <v>283</v>
      </c>
      <c r="K145" s="230">
        <v>205.400927554774</v>
      </c>
      <c r="L145" s="230">
        <v>77.576459299536197</v>
      </c>
    </row>
    <row r="146" spans="2:12" ht="15" hidden="1" customHeight="1" outlineLevel="1" x14ac:dyDescent="0.2">
      <c r="B146" s="228" t="s">
        <v>367</v>
      </c>
      <c r="C146" s="229">
        <v>1.4419999999999999</v>
      </c>
      <c r="D146" s="230">
        <v>54755</v>
      </c>
      <c r="E146" s="230">
        <v>245</v>
      </c>
      <c r="F146" s="230">
        <v>179</v>
      </c>
      <c r="G146" s="230">
        <v>66</v>
      </c>
      <c r="H146" s="229">
        <v>1.4408079639765601</v>
      </c>
      <c r="I146" s="230">
        <v>65244.139772980197</v>
      </c>
      <c r="J146" s="230">
        <v>284</v>
      </c>
      <c r="K146" s="230">
        <v>205.50507138087801</v>
      </c>
      <c r="L146" s="230">
        <v>78.115322247305301</v>
      </c>
    </row>
    <row r="147" spans="2:12" ht="15" hidden="1" customHeight="1" outlineLevel="1" x14ac:dyDescent="0.2">
      <c r="B147" s="228" t="s">
        <v>368</v>
      </c>
      <c r="C147" s="229">
        <v>1.4529999999999998</v>
      </c>
      <c r="D147" s="230">
        <v>54819</v>
      </c>
      <c r="E147" s="230">
        <v>246</v>
      </c>
      <c r="F147" s="230">
        <v>180</v>
      </c>
      <c r="G147" s="230">
        <v>66</v>
      </c>
      <c r="H147" s="229">
        <v>1.4543693331552099</v>
      </c>
      <c r="I147" s="230">
        <v>65340.234211110102</v>
      </c>
      <c r="J147" s="230">
        <v>286</v>
      </c>
      <c r="K147" s="230">
        <v>206.97845169059201</v>
      </c>
      <c r="L147" s="230">
        <v>78.994042526222401</v>
      </c>
    </row>
    <row r="148" spans="2:12" ht="15" hidden="1" customHeight="1" outlineLevel="1" x14ac:dyDescent="0.2">
      <c r="B148" s="228" t="s">
        <v>369</v>
      </c>
      <c r="C148" s="229">
        <v>1.458</v>
      </c>
      <c r="D148" s="230">
        <v>54949</v>
      </c>
      <c r="E148" s="230">
        <v>246</v>
      </c>
      <c r="F148" s="230">
        <v>179</v>
      </c>
      <c r="G148" s="230">
        <v>67</v>
      </c>
      <c r="H148" s="229">
        <v>1.46570334433123</v>
      </c>
      <c r="I148" s="230">
        <v>65542.077426113494</v>
      </c>
      <c r="J148" s="230">
        <v>286</v>
      </c>
      <c r="K148" s="230">
        <v>205.90644741436799</v>
      </c>
      <c r="L148" s="230">
        <v>79.812482143424006</v>
      </c>
    </row>
    <row r="149" spans="2:12" ht="15" hidden="1" customHeight="1" outlineLevel="1" x14ac:dyDescent="0.2">
      <c r="B149" s="228" t="s">
        <v>370</v>
      </c>
      <c r="C149" s="229">
        <v>1.4909999999999999</v>
      </c>
      <c r="D149" s="230">
        <v>55050</v>
      </c>
      <c r="E149" s="230">
        <v>247</v>
      </c>
      <c r="F149" s="230">
        <v>179</v>
      </c>
      <c r="G149" s="230">
        <v>68</v>
      </c>
      <c r="H149" s="229">
        <v>1.4965227739498901</v>
      </c>
      <c r="I149" s="230">
        <v>65641.467308602994</v>
      </c>
      <c r="J149" s="230">
        <v>287</v>
      </c>
      <c r="K149" s="230">
        <v>205.78339384372501</v>
      </c>
      <c r="L149" s="230">
        <v>81.611586424625102</v>
      </c>
    </row>
    <row r="150" spans="2:12" ht="15" hidden="1" customHeight="1" outlineLevel="1" x14ac:dyDescent="0.2">
      <c r="B150" s="228" t="s">
        <v>371</v>
      </c>
      <c r="C150" s="229">
        <v>1.544</v>
      </c>
      <c r="D150" s="230">
        <v>55123</v>
      </c>
      <c r="E150" s="230">
        <v>249</v>
      </c>
      <c r="F150" s="230">
        <v>178</v>
      </c>
      <c r="G150" s="230">
        <v>71</v>
      </c>
      <c r="H150" s="229">
        <v>1.54378559642145</v>
      </c>
      <c r="I150" s="230">
        <v>65792.439206424198</v>
      </c>
      <c r="J150" s="230">
        <v>290</v>
      </c>
      <c r="K150" s="230">
        <v>205.81225003936399</v>
      </c>
      <c r="L150" s="230">
        <v>84.366273027869596</v>
      </c>
    </row>
    <row r="151" spans="2:12" ht="15" hidden="1" customHeight="1" outlineLevel="1" x14ac:dyDescent="0.2">
      <c r="B151" s="228" t="s">
        <v>372</v>
      </c>
      <c r="C151" s="229">
        <v>1.6240000000000001</v>
      </c>
      <c r="D151" s="230">
        <v>55179</v>
      </c>
      <c r="E151" s="230">
        <v>251</v>
      </c>
      <c r="F151" s="230">
        <v>177</v>
      </c>
      <c r="G151" s="230">
        <v>74</v>
      </c>
      <c r="H151" s="229">
        <v>1.6225574232967801</v>
      </c>
      <c r="I151" s="230">
        <v>65924.740663900404</v>
      </c>
      <c r="J151" s="230">
        <v>293</v>
      </c>
      <c r="K151" s="230">
        <v>204.070382245693</v>
      </c>
      <c r="L151" s="230">
        <v>88.796680497925294</v>
      </c>
    </row>
    <row r="152" spans="2:12" ht="15" hidden="1" customHeight="1" outlineLevel="1" x14ac:dyDescent="0.2">
      <c r="B152" s="228" t="s">
        <v>373</v>
      </c>
      <c r="C152" s="229">
        <v>1.7080000000000002</v>
      </c>
      <c r="D152" s="230">
        <v>55261</v>
      </c>
      <c r="E152" s="230">
        <v>253</v>
      </c>
      <c r="F152" s="230">
        <v>175</v>
      </c>
      <c r="G152" s="230">
        <v>78</v>
      </c>
      <c r="H152" s="229">
        <v>1.71295255279498</v>
      </c>
      <c r="I152" s="230">
        <v>66018.2472012293</v>
      </c>
      <c r="J152" s="230">
        <v>296</v>
      </c>
      <c r="K152" s="230">
        <v>201.77675687541199</v>
      </c>
      <c r="L152" s="230">
        <v>93.859042302988499</v>
      </c>
    </row>
    <row r="153" spans="2:12" ht="15" hidden="1" customHeight="1" outlineLevel="1" x14ac:dyDescent="0.2">
      <c r="B153" s="228" t="s">
        <v>374</v>
      </c>
      <c r="C153" s="229">
        <v>1.8380000000000001</v>
      </c>
      <c r="D153" s="230">
        <v>55326</v>
      </c>
      <c r="E153" s="230">
        <v>257</v>
      </c>
      <c r="F153" s="230">
        <v>173</v>
      </c>
      <c r="G153" s="230">
        <v>84</v>
      </c>
      <c r="H153" s="229">
        <v>1.8461769016277398</v>
      </c>
      <c r="I153" s="230">
        <v>66182.753904297802</v>
      </c>
      <c r="J153" s="230">
        <v>302</v>
      </c>
      <c r="K153" s="230">
        <v>200.86775362318801</v>
      </c>
      <c r="L153" s="230">
        <v>101.355134932534</v>
      </c>
    </row>
    <row r="154" spans="2:12" ht="15" hidden="1" customHeight="1" outlineLevel="1" x14ac:dyDescent="0.2">
      <c r="B154" s="228" t="s">
        <v>375</v>
      </c>
      <c r="C154" s="229">
        <v>1.9460000000000002</v>
      </c>
      <c r="D154" s="230">
        <v>55403</v>
      </c>
      <c r="E154" s="230">
        <v>259</v>
      </c>
      <c r="F154" s="230">
        <v>170</v>
      </c>
      <c r="G154" s="230">
        <v>89</v>
      </c>
      <c r="H154" s="229">
        <v>1.9625508835003198</v>
      </c>
      <c r="I154" s="230">
        <v>66308.459466240194</v>
      </c>
      <c r="J154" s="230">
        <v>305</v>
      </c>
      <c r="K154" s="230">
        <v>196.71079123153601</v>
      </c>
      <c r="L154" s="230">
        <v>107.850566061404</v>
      </c>
    </row>
    <row r="155" spans="2:12" ht="15" hidden="1" customHeight="1" outlineLevel="1" x14ac:dyDescent="0.2">
      <c r="B155" s="228" t="s">
        <v>376</v>
      </c>
      <c r="C155" s="229">
        <v>2.0379999999999998</v>
      </c>
      <c r="D155" s="230">
        <v>55450</v>
      </c>
      <c r="E155" s="230">
        <v>262</v>
      </c>
      <c r="F155" s="230">
        <v>168</v>
      </c>
      <c r="G155" s="230">
        <v>94</v>
      </c>
      <c r="H155" s="229">
        <v>2.0498303306189802</v>
      </c>
      <c r="I155" s="230">
        <v>66403.132634003603</v>
      </c>
      <c r="J155" s="230">
        <v>308</v>
      </c>
      <c r="K155" s="230">
        <v>195.149193799415</v>
      </c>
      <c r="L155" s="230">
        <v>112.823071655357</v>
      </c>
    </row>
    <row r="156" spans="2:12" ht="15" hidden="1" customHeight="1" outlineLevel="1" x14ac:dyDescent="0.2">
      <c r="B156" s="228" t="s">
        <v>377</v>
      </c>
      <c r="C156" s="229">
        <v>2.133</v>
      </c>
      <c r="D156" s="230">
        <v>55513</v>
      </c>
      <c r="E156" s="230">
        <v>265</v>
      </c>
      <c r="F156" s="230">
        <v>167</v>
      </c>
      <c r="G156" s="230">
        <v>98</v>
      </c>
      <c r="H156" s="229">
        <v>2.1472178138221198</v>
      </c>
      <c r="I156" s="230">
        <v>66596.608339538303</v>
      </c>
      <c r="J156" s="230">
        <v>313</v>
      </c>
      <c r="K156" s="230">
        <v>194.22192231322899</v>
      </c>
      <c r="L156" s="230">
        <v>118.44095929511001</v>
      </c>
    </row>
    <row r="157" spans="2:12" ht="15" hidden="1" customHeight="1" outlineLevel="1" x14ac:dyDescent="0.2">
      <c r="B157" s="228" t="s">
        <v>378</v>
      </c>
      <c r="C157" s="229">
        <v>2.242</v>
      </c>
      <c r="D157" s="230">
        <v>55569</v>
      </c>
      <c r="E157" s="230">
        <v>267</v>
      </c>
      <c r="F157" s="230">
        <v>164</v>
      </c>
      <c r="G157" s="230">
        <v>103</v>
      </c>
      <c r="H157" s="229">
        <v>2.26538303223967</v>
      </c>
      <c r="I157" s="230">
        <v>66674.115685787096</v>
      </c>
      <c r="J157" s="230">
        <v>316</v>
      </c>
      <c r="K157" s="230">
        <v>191.031663662917</v>
      </c>
      <c r="L157" s="230">
        <v>125.02942638742201</v>
      </c>
    </row>
    <row r="158" spans="2:12" ht="15" hidden="1" customHeight="1" outlineLevel="1" x14ac:dyDescent="0.2">
      <c r="B158" s="228" t="s">
        <v>379</v>
      </c>
      <c r="C158" s="229">
        <v>2.3810000000000002</v>
      </c>
      <c r="D158" s="230">
        <v>55628</v>
      </c>
      <c r="E158" s="230">
        <v>272</v>
      </c>
      <c r="F158" s="230">
        <v>162</v>
      </c>
      <c r="G158" s="230">
        <v>110</v>
      </c>
      <c r="H158" s="229">
        <v>2.4033514205090301</v>
      </c>
      <c r="I158" s="230">
        <v>66817.858736289199</v>
      </c>
      <c r="J158" s="230">
        <v>324</v>
      </c>
      <c r="K158" s="230">
        <v>191.236582728256</v>
      </c>
      <c r="L158" s="230">
        <v>132.82722076317</v>
      </c>
    </row>
    <row r="159" spans="2:12" ht="15" hidden="1" customHeight="1" outlineLevel="1" x14ac:dyDescent="0.2">
      <c r="B159" s="228" t="s">
        <v>380</v>
      </c>
      <c r="C159" s="229">
        <v>2.5190000000000001</v>
      </c>
      <c r="D159" s="230">
        <v>55683</v>
      </c>
      <c r="E159" s="230">
        <v>275</v>
      </c>
      <c r="F159" s="230">
        <v>159</v>
      </c>
      <c r="G159" s="230">
        <v>116</v>
      </c>
      <c r="H159" s="229">
        <v>2.54124588556888</v>
      </c>
      <c r="I159" s="230">
        <v>66935.433998890701</v>
      </c>
      <c r="J159" s="230">
        <v>329</v>
      </c>
      <c r="K159" s="230">
        <v>188.55463117027199</v>
      </c>
      <c r="L159" s="230">
        <v>140.56741850003101</v>
      </c>
    </row>
    <row r="160" spans="2:12" ht="15" hidden="1" customHeight="1" outlineLevel="1" x14ac:dyDescent="0.2">
      <c r="B160" s="228" t="s">
        <v>381</v>
      </c>
      <c r="C160" s="229">
        <v>2.62</v>
      </c>
      <c r="D160" s="230">
        <v>55720</v>
      </c>
      <c r="E160" s="230">
        <v>278</v>
      </c>
      <c r="F160" s="230">
        <v>157</v>
      </c>
      <c r="G160" s="230">
        <v>121</v>
      </c>
      <c r="H160" s="229">
        <v>2.6483065490107398</v>
      </c>
      <c r="I160" s="230">
        <v>67069.769029839299</v>
      </c>
      <c r="J160" s="230">
        <v>332</v>
      </c>
      <c r="K160" s="230">
        <v>185.322854245413</v>
      </c>
      <c r="L160" s="230">
        <v>146.756399618942</v>
      </c>
    </row>
    <row r="161" spans="2:12" ht="15" hidden="1" customHeight="1" outlineLevel="1" x14ac:dyDescent="0.2">
      <c r="B161" s="228" t="s">
        <v>382</v>
      </c>
      <c r="C161" s="229">
        <v>2.698</v>
      </c>
      <c r="D161" s="230">
        <v>55781</v>
      </c>
      <c r="E161" s="230">
        <v>279</v>
      </c>
      <c r="F161" s="230">
        <v>155</v>
      </c>
      <c r="G161" s="230">
        <v>124</v>
      </c>
      <c r="H161" s="229">
        <v>2.7309398642596099</v>
      </c>
      <c r="I161" s="230">
        <v>67194.677022058793</v>
      </c>
      <c r="J161" s="230">
        <v>335</v>
      </c>
      <c r="K161" s="230">
        <v>183.47711397058799</v>
      </c>
      <c r="L161" s="230">
        <v>151.58774509803899</v>
      </c>
    </row>
    <row r="162" spans="2:12" ht="15" hidden="1" customHeight="1" outlineLevel="1" x14ac:dyDescent="0.2">
      <c r="B162" s="228" t="s">
        <v>383</v>
      </c>
      <c r="C162" s="229">
        <v>2.718</v>
      </c>
      <c r="D162" s="230">
        <v>55795</v>
      </c>
      <c r="E162" s="230">
        <v>280</v>
      </c>
      <c r="F162" s="230">
        <v>155</v>
      </c>
      <c r="G162" s="230">
        <v>125</v>
      </c>
      <c r="H162" s="229">
        <v>2.7511313081149997</v>
      </c>
      <c r="I162" s="230">
        <v>67249.137691322598</v>
      </c>
      <c r="J162" s="230">
        <v>336</v>
      </c>
      <c r="K162" s="230">
        <v>182.703427038234</v>
      </c>
      <c r="L162" s="230">
        <v>152.803585584487</v>
      </c>
    </row>
    <row r="163" spans="2:12" ht="15" hidden="1" customHeight="1" outlineLevel="1" x14ac:dyDescent="0.2">
      <c r="B163" s="228" t="s">
        <v>384</v>
      </c>
      <c r="C163" s="229">
        <v>2.7289999999999996</v>
      </c>
      <c r="D163" s="230">
        <v>55819</v>
      </c>
      <c r="E163" s="230">
        <v>281</v>
      </c>
      <c r="F163" s="230">
        <v>155</v>
      </c>
      <c r="G163" s="230">
        <v>126</v>
      </c>
      <c r="H163" s="229">
        <v>2.76881705338119</v>
      </c>
      <c r="I163" s="230">
        <v>67424.823341642899</v>
      </c>
      <c r="J163" s="230">
        <v>336</v>
      </c>
      <c r="K163" s="230">
        <v>182.00343527695</v>
      </c>
      <c r="L163" s="230">
        <v>154.15635070225599</v>
      </c>
    </row>
    <row r="164" spans="2:12" ht="15" hidden="1" customHeight="1" outlineLevel="1" x14ac:dyDescent="0.2">
      <c r="B164" s="228" t="s">
        <v>385</v>
      </c>
      <c r="C164" s="229">
        <v>2.7160000000000002</v>
      </c>
      <c r="D164" s="230">
        <v>55835</v>
      </c>
      <c r="E164" s="230">
        <v>279</v>
      </c>
      <c r="F164" s="230">
        <v>154</v>
      </c>
      <c r="G164" s="230">
        <v>125</v>
      </c>
      <c r="H164" s="229">
        <v>2.7583264833784602</v>
      </c>
      <c r="I164" s="230">
        <v>67535.546317929402</v>
      </c>
      <c r="J164" s="230">
        <v>336</v>
      </c>
      <c r="K164" s="230">
        <v>182.15241071699501</v>
      </c>
      <c r="L164" s="230">
        <v>153.833115878266</v>
      </c>
    </row>
    <row r="165" spans="2:12" ht="15" hidden="1" customHeight="1" outlineLevel="1" x14ac:dyDescent="0.2">
      <c r="B165" s="228" t="s">
        <v>386</v>
      </c>
      <c r="C165" s="229">
        <v>2.6859999999999999</v>
      </c>
      <c r="D165" s="230">
        <v>55868</v>
      </c>
      <c r="E165" s="230">
        <v>278</v>
      </c>
      <c r="F165" s="230">
        <v>154</v>
      </c>
      <c r="G165" s="230">
        <v>124</v>
      </c>
      <c r="H165" s="229">
        <v>2.7271829235043099</v>
      </c>
      <c r="I165" s="230">
        <v>67649.041483857305</v>
      </c>
      <c r="J165" s="230">
        <v>334</v>
      </c>
      <c r="K165" s="230">
        <v>182.13014009501001</v>
      </c>
      <c r="L165" s="230">
        <v>152.35574450058999</v>
      </c>
    </row>
    <row r="166" spans="2:12" ht="15" hidden="1" customHeight="1" outlineLevel="1" x14ac:dyDescent="0.2">
      <c r="B166" s="228" t="s">
        <v>387</v>
      </c>
      <c r="C166" s="229">
        <v>2.6310000000000002</v>
      </c>
      <c r="D166" s="230">
        <v>55901</v>
      </c>
      <c r="E166" s="230">
        <v>275</v>
      </c>
      <c r="F166" s="230">
        <v>154</v>
      </c>
      <c r="G166" s="230">
        <v>121</v>
      </c>
      <c r="H166" s="229">
        <v>2.6703398716412496</v>
      </c>
      <c r="I166" s="230">
        <v>67728.155821039603</v>
      </c>
      <c r="J166" s="230">
        <v>333</v>
      </c>
      <c r="K166" s="230">
        <v>183.48070715298499</v>
      </c>
      <c r="L166" s="230">
        <v>149.39300690861899</v>
      </c>
    </row>
    <row r="167" spans="2:12" ht="15" hidden="1" customHeight="1" outlineLevel="1" x14ac:dyDescent="0.2">
      <c r="B167" s="228" t="s">
        <v>388</v>
      </c>
      <c r="C167" s="229">
        <v>2.548</v>
      </c>
      <c r="D167" s="230">
        <v>55936</v>
      </c>
      <c r="E167" s="230">
        <v>274</v>
      </c>
      <c r="F167" s="230">
        <v>156</v>
      </c>
      <c r="G167" s="230">
        <v>118</v>
      </c>
      <c r="H167" s="229">
        <v>2.5857597476715002</v>
      </c>
      <c r="I167" s="230">
        <v>67741.091708315798</v>
      </c>
      <c r="J167" s="230">
        <v>330</v>
      </c>
      <c r="K167" s="230">
        <v>185.450502800024</v>
      </c>
      <c r="L167" s="230">
        <v>144.74643222737399</v>
      </c>
    </row>
    <row r="168" spans="2:12" ht="15" hidden="1" customHeight="1" outlineLevel="1" x14ac:dyDescent="0.2">
      <c r="B168" s="228" t="s">
        <v>389</v>
      </c>
      <c r="C168" s="229">
        <v>2.4369999999999998</v>
      </c>
      <c r="D168" s="230">
        <v>55942</v>
      </c>
      <c r="E168" s="230">
        <v>271</v>
      </c>
      <c r="F168" s="230">
        <v>158</v>
      </c>
      <c r="G168" s="230">
        <v>113</v>
      </c>
      <c r="H168" s="229">
        <v>2.47798132000927</v>
      </c>
      <c r="I168" s="230">
        <v>67860.237714802497</v>
      </c>
      <c r="J168" s="230">
        <v>325</v>
      </c>
      <c r="K168" s="230">
        <v>186.420982815797</v>
      </c>
      <c r="L168" s="230">
        <v>139.00355743141401</v>
      </c>
    </row>
    <row r="169" spans="2:12" ht="15" hidden="1" customHeight="1" outlineLevel="1" x14ac:dyDescent="0.2">
      <c r="B169" s="228" t="s">
        <v>390</v>
      </c>
      <c r="C169" s="229">
        <v>2.3449999999999998</v>
      </c>
      <c r="D169" s="230">
        <v>55973</v>
      </c>
      <c r="E169" s="230">
        <v>267</v>
      </c>
      <c r="F169" s="230">
        <v>158</v>
      </c>
      <c r="G169" s="230">
        <v>109</v>
      </c>
      <c r="H169" s="229">
        <v>2.3829679203152003</v>
      </c>
      <c r="I169" s="230">
        <v>68021.728556861795</v>
      </c>
      <c r="J169" s="230">
        <v>323</v>
      </c>
      <c r="K169" s="230">
        <v>188.47822696737001</v>
      </c>
      <c r="L169" s="230">
        <v>134.07017754318599</v>
      </c>
    </row>
    <row r="170" spans="2:12" ht="15" hidden="1" customHeight="1" outlineLevel="1" x14ac:dyDescent="0.2">
      <c r="B170" s="228" t="s">
        <v>391</v>
      </c>
      <c r="C170" s="229">
        <v>2.2709999999999999</v>
      </c>
      <c r="D170" s="230">
        <v>55976</v>
      </c>
      <c r="E170" s="230">
        <v>265</v>
      </c>
      <c r="F170" s="230">
        <v>160</v>
      </c>
      <c r="G170" s="230">
        <v>105</v>
      </c>
      <c r="H170" s="229">
        <v>2.30093267401086</v>
      </c>
      <c r="I170" s="230">
        <v>68128.758929641597</v>
      </c>
      <c r="J170" s="230">
        <v>321</v>
      </c>
      <c r="K170" s="230">
        <v>191.03760637660301</v>
      </c>
      <c r="L170" s="230">
        <v>129.74014143593399</v>
      </c>
    </row>
    <row r="171" spans="2:12" ht="15" hidden="1" customHeight="1" outlineLevel="1" x14ac:dyDescent="0.2">
      <c r="B171" s="228" t="s">
        <v>392</v>
      </c>
      <c r="C171" s="229">
        <v>2.1970000000000001</v>
      </c>
      <c r="D171" s="230">
        <v>56000</v>
      </c>
      <c r="E171" s="230">
        <v>262</v>
      </c>
      <c r="F171" s="230">
        <v>160</v>
      </c>
      <c r="G171" s="230">
        <v>102</v>
      </c>
      <c r="H171" s="229">
        <v>2.24232163593499</v>
      </c>
      <c r="I171" s="230">
        <v>68178.347758050004</v>
      </c>
      <c r="J171" s="230">
        <v>318</v>
      </c>
      <c r="K171" s="230">
        <v>191.61733373457699</v>
      </c>
      <c r="L171" s="230">
        <v>126.532109539573</v>
      </c>
    </row>
    <row r="172" spans="2:12" ht="15" hidden="1" customHeight="1" outlineLevel="1" x14ac:dyDescent="0.2">
      <c r="B172" s="228" t="s">
        <v>393</v>
      </c>
      <c r="C172" s="229">
        <v>2.1789999999999998</v>
      </c>
      <c r="D172" s="230">
        <v>56025</v>
      </c>
      <c r="E172" s="230">
        <v>262</v>
      </c>
      <c r="F172" s="230">
        <v>161</v>
      </c>
      <c r="G172" s="230">
        <v>101</v>
      </c>
      <c r="H172" s="229">
        <v>2.2128952386264</v>
      </c>
      <c r="I172" s="230">
        <v>68316.672367317602</v>
      </c>
      <c r="J172" s="230">
        <v>321</v>
      </c>
      <c r="K172" s="230">
        <v>195.676650293519</v>
      </c>
      <c r="L172" s="230">
        <v>125.11465197076799</v>
      </c>
    </row>
    <row r="173" spans="2:12" ht="15" hidden="1" customHeight="1" outlineLevel="1" x14ac:dyDescent="0.2">
      <c r="B173" s="228" t="s">
        <v>394</v>
      </c>
      <c r="C173" s="229">
        <v>2.153</v>
      </c>
      <c r="D173" s="230">
        <v>56028</v>
      </c>
      <c r="E173" s="230">
        <v>261</v>
      </c>
      <c r="F173" s="230">
        <v>161</v>
      </c>
      <c r="G173" s="230">
        <v>100</v>
      </c>
      <c r="H173" s="229">
        <v>2.1887731344965</v>
      </c>
      <c r="I173" s="230">
        <v>68405.933659238799</v>
      </c>
      <c r="J173" s="230">
        <v>319</v>
      </c>
      <c r="K173" s="230">
        <v>195.42437693068999</v>
      </c>
      <c r="L173" s="230">
        <v>123.947245298863</v>
      </c>
    </row>
    <row r="174" spans="2:12" ht="15" hidden="1" customHeight="1" outlineLevel="1" x14ac:dyDescent="0.2">
      <c r="B174" s="228" t="s">
        <v>395</v>
      </c>
      <c r="C174" s="229">
        <v>2.1080000000000001</v>
      </c>
      <c r="D174" s="230">
        <v>56019</v>
      </c>
      <c r="E174" s="230">
        <v>259</v>
      </c>
      <c r="F174" s="230">
        <v>161</v>
      </c>
      <c r="G174" s="230">
        <v>98</v>
      </c>
      <c r="H174" s="229">
        <v>2.1379368728575501</v>
      </c>
      <c r="I174" s="230">
        <v>68462.164655869201</v>
      </c>
      <c r="J174" s="230">
        <v>317</v>
      </c>
      <c r="K174" s="230">
        <v>195.87402329132101</v>
      </c>
      <c r="L174" s="230">
        <v>121.27500523905</v>
      </c>
    </row>
    <row r="175" spans="2:12" ht="15" hidden="1" customHeight="1" outlineLevel="1" x14ac:dyDescent="0.2">
      <c r="B175" s="228" t="s">
        <v>396</v>
      </c>
      <c r="C175" s="229">
        <v>2.0619999999999998</v>
      </c>
      <c r="D175" s="230">
        <v>56004</v>
      </c>
      <c r="E175" s="230">
        <v>258</v>
      </c>
      <c r="F175" s="230">
        <v>162</v>
      </c>
      <c r="G175" s="230">
        <v>96</v>
      </c>
      <c r="H175" s="229">
        <v>2.0876553562067901</v>
      </c>
      <c r="I175" s="230">
        <v>68530.932790955005</v>
      </c>
      <c r="J175" s="230">
        <v>316</v>
      </c>
      <c r="K175" s="230">
        <v>197.36709239374301</v>
      </c>
      <c r="L175" s="230">
        <v>118.534442018365</v>
      </c>
    </row>
    <row r="176" spans="2:12" ht="15" hidden="1" customHeight="1" outlineLevel="1" x14ac:dyDescent="0.2">
      <c r="B176" s="228" t="s">
        <v>397</v>
      </c>
      <c r="C176" s="229">
        <v>2.0150000000000001</v>
      </c>
      <c r="D176" s="230">
        <v>56006</v>
      </c>
      <c r="E176" s="230">
        <v>256</v>
      </c>
      <c r="F176" s="230">
        <v>163</v>
      </c>
      <c r="G176" s="230">
        <v>93</v>
      </c>
      <c r="H176" s="229">
        <v>2.0440966999851802</v>
      </c>
      <c r="I176" s="230">
        <v>68561.395062468204</v>
      </c>
      <c r="J176" s="230">
        <v>315</v>
      </c>
      <c r="K176" s="230">
        <v>198.832699164095</v>
      </c>
      <c r="L176" s="230">
        <v>116.113760973125</v>
      </c>
    </row>
    <row r="177" spans="2:12" ht="15" hidden="1" customHeight="1" outlineLevel="1" x14ac:dyDescent="0.2">
      <c r="B177" s="228" t="s">
        <v>398</v>
      </c>
      <c r="C177" s="229">
        <v>1.9560000000000002</v>
      </c>
      <c r="D177" s="230">
        <v>55994</v>
      </c>
      <c r="E177" s="230">
        <v>254</v>
      </c>
      <c r="F177" s="230">
        <v>163</v>
      </c>
      <c r="G177" s="230">
        <v>91</v>
      </c>
      <c r="H177" s="229">
        <v>1.9796799766749602</v>
      </c>
      <c r="I177" s="230">
        <v>68558.360845222996</v>
      </c>
      <c r="J177" s="230">
        <v>311</v>
      </c>
      <c r="K177" s="230">
        <v>198.48497983264099</v>
      </c>
      <c r="L177" s="230">
        <v>112.494973210523</v>
      </c>
    </row>
    <row r="178" spans="2:12" ht="15" hidden="1" customHeight="1" outlineLevel="1" x14ac:dyDescent="0.2">
      <c r="B178" s="228" t="s">
        <v>399</v>
      </c>
      <c r="C178" s="229">
        <v>1.9009999999999998</v>
      </c>
      <c r="D178" s="230">
        <v>55984</v>
      </c>
      <c r="E178" s="230">
        <v>252</v>
      </c>
      <c r="F178" s="230">
        <v>164</v>
      </c>
      <c r="G178" s="230">
        <v>88</v>
      </c>
      <c r="H178" s="229">
        <v>1.9268916027127998</v>
      </c>
      <c r="I178" s="230">
        <v>68631.382132582105</v>
      </c>
      <c r="J178" s="230">
        <v>309</v>
      </c>
      <c r="K178" s="230">
        <v>199.72024094941301</v>
      </c>
      <c r="L178" s="230">
        <v>109.607198513546</v>
      </c>
    </row>
    <row r="179" spans="2:12" ht="15" hidden="1" customHeight="1" outlineLevel="1" x14ac:dyDescent="0.2">
      <c r="B179" s="228" t="s">
        <v>400</v>
      </c>
      <c r="C179" s="229">
        <v>1.8499999999999999</v>
      </c>
      <c r="D179" s="230">
        <v>55956</v>
      </c>
      <c r="E179" s="230">
        <v>251</v>
      </c>
      <c r="F179" s="230">
        <v>165</v>
      </c>
      <c r="G179" s="230">
        <v>86</v>
      </c>
      <c r="H179" s="229">
        <v>1.8662383479900699</v>
      </c>
      <c r="I179" s="230">
        <v>68643.6015608585</v>
      </c>
      <c r="J179" s="230">
        <v>307</v>
      </c>
      <c r="K179" s="230">
        <v>200.50574816148901</v>
      </c>
      <c r="L179" s="230">
        <v>106.20321176647199</v>
      </c>
    </row>
    <row r="180" spans="2:12" ht="15" hidden="1" customHeight="1" outlineLevel="1" x14ac:dyDescent="0.2">
      <c r="B180" s="228" t="s">
        <v>401</v>
      </c>
      <c r="C180" s="229">
        <v>1.8280000000000001</v>
      </c>
      <c r="D180" s="230">
        <v>55900</v>
      </c>
      <c r="E180" s="230">
        <v>250</v>
      </c>
      <c r="F180" s="230">
        <v>165</v>
      </c>
      <c r="G180" s="230">
        <v>85</v>
      </c>
      <c r="H180" s="229">
        <v>1.83891662291953</v>
      </c>
      <c r="I180" s="230">
        <v>68590.499564027807</v>
      </c>
      <c r="J180" s="230">
        <v>306</v>
      </c>
      <c r="K180" s="230">
        <v>201.57373943894899</v>
      </c>
      <c r="L180" s="230">
        <v>104.631859045672</v>
      </c>
    </row>
    <row r="181" spans="2:12" ht="15" hidden="1" customHeight="1" outlineLevel="1" x14ac:dyDescent="0.2">
      <c r="B181" s="228" t="s">
        <v>402</v>
      </c>
      <c r="C181" s="229">
        <v>1.8169999999999999</v>
      </c>
      <c r="D181" s="230">
        <v>55837</v>
      </c>
      <c r="E181" s="230">
        <v>249</v>
      </c>
      <c r="F181" s="230">
        <v>165</v>
      </c>
      <c r="G181" s="230">
        <v>84</v>
      </c>
      <c r="H181" s="229">
        <v>1.8254077799730899</v>
      </c>
      <c r="I181" s="230">
        <v>68664.861271502494</v>
      </c>
      <c r="J181" s="230">
        <v>305</v>
      </c>
      <c r="K181" s="230">
        <v>201.425658607001</v>
      </c>
      <c r="L181" s="230">
        <v>103.941146397209</v>
      </c>
    </row>
    <row r="182" spans="2:12" ht="15" hidden="1" customHeight="1" outlineLevel="1" x14ac:dyDescent="0.2">
      <c r="B182" s="228" t="s">
        <v>403</v>
      </c>
      <c r="C182" s="229">
        <v>1.825</v>
      </c>
      <c r="D182" s="230">
        <v>55776</v>
      </c>
      <c r="E182" s="230">
        <v>249</v>
      </c>
      <c r="F182" s="230">
        <v>165</v>
      </c>
      <c r="G182" s="230">
        <v>84</v>
      </c>
      <c r="H182" s="229">
        <v>1.8392823880367701</v>
      </c>
      <c r="I182" s="230">
        <v>68738.908576076195</v>
      </c>
      <c r="J182" s="230">
        <v>306</v>
      </c>
      <c r="K182" s="230">
        <v>201.62879175829099</v>
      </c>
      <c r="L182" s="230">
        <v>104.853330120192</v>
      </c>
    </row>
    <row r="183" spans="2:12" ht="15" hidden="1" customHeight="1" outlineLevel="1" x14ac:dyDescent="0.2">
      <c r="B183" s="228" t="s">
        <v>404</v>
      </c>
      <c r="C183" s="229">
        <v>1.8399999999999999</v>
      </c>
      <c r="D183" s="230">
        <v>55721</v>
      </c>
      <c r="E183" s="230">
        <v>249</v>
      </c>
      <c r="F183" s="230">
        <v>164</v>
      </c>
      <c r="G183" s="230">
        <v>85</v>
      </c>
      <c r="H183" s="229">
        <v>1.8513568208482898</v>
      </c>
      <c r="I183" s="230">
        <v>68743.7974896909</v>
      </c>
      <c r="J183" s="230">
        <v>307</v>
      </c>
      <c r="K183" s="230">
        <v>201.19209583722099</v>
      </c>
      <c r="L183" s="230">
        <v>105.556180958974</v>
      </c>
    </row>
    <row r="184" spans="2:12" ht="15" hidden="1" customHeight="1" outlineLevel="1" x14ac:dyDescent="0.2">
      <c r="B184" s="228" t="s">
        <v>405</v>
      </c>
      <c r="C184" s="229">
        <v>1.8819999999999999</v>
      </c>
      <c r="D184" s="230">
        <v>55638</v>
      </c>
      <c r="E184" s="230">
        <v>252</v>
      </c>
      <c r="F184" s="230">
        <v>165</v>
      </c>
      <c r="G184" s="230">
        <v>87</v>
      </c>
      <c r="H184" s="229">
        <v>1.8956336730555901</v>
      </c>
      <c r="I184" s="230">
        <v>68797.268566259605</v>
      </c>
      <c r="J184" s="230">
        <v>311</v>
      </c>
      <c r="K184" s="230">
        <v>202.68982360922701</v>
      </c>
      <c r="L184" s="230">
        <v>108.127905924921</v>
      </c>
    </row>
    <row r="185" spans="2:12" ht="15" hidden="1" customHeight="1" outlineLevel="1" x14ac:dyDescent="0.2">
      <c r="B185" s="228" t="s">
        <v>406</v>
      </c>
      <c r="C185" s="229">
        <v>1.879</v>
      </c>
      <c r="D185" s="230">
        <v>55652</v>
      </c>
      <c r="E185" s="230">
        <v>249</v>
      </c>
      <c r="F185" s="230">
        <v>162</v>
      </c>
      <c r="G185" s="230">
        <v>87</v>
      </c>
      <c r="H185" s="229">
        <v>1.89430150664773</v>
      </c>
      <c r="I185" s="230">
        <v>68845.900735406307</v>
      </c>
      <c r="J185" s="230">
        <v>310</v>
      </c>
      <c r="K185" s="230">
        <v>201.41948674132601</v>
      </c>
      <c r="L185" s="230">
        <v>108.12736871014</v>
      </c>
    </row>
    <row r="186" spans="2:12" ht="15" hidden="1" customHeight="1" outlineLevel="1" x14ac:dyDescent="0.2">
      <c r="B186" s="228" t="s">
        <v>407</v>
      </c>
      <c r="C186" s="229">
        <v>1.9290000000000003</v>
      </c>
      <c r="D186" s="230">
        <v>55526</v>
      </c>
      <c r="E186" s="230">
        <v>250</v>
      </c>
      <c r="F186" s="230">
        <v>161</v>
      </c>
      <c r="G186" s="230">
        <v>89</v>
      </c>
      <c r="H186" s="229">
        <v>1.9441682534472999</v>
      </c>
      <c r="I186" s="230">
        <v>68847.084932254205</v>
      </c>
      <c r="J186" s="230">
        <v>312</v>
      </c>
      <c r="K186" s="230">
        <v>200.74111121214901</v>
      </c>
      <c r="L186" s="230">
        <v>110.955957685429</v>
      </c>
    </row>
    <row r="187" spans="2:12" ht="15" hidden="1" customHeight="1" outlineLevel="1" x14ac:dyDescent="0.2">
      <c r="B187" s="228" t="s">
        <v>408</v>
      </c>
      <c r="C187" s="229">
        <v>2.004</v>
      </c>
      <c r="D187" s="230">
        <v>55486</v>
      </c>
      <c r="E187" s="230">
        <v>252</v>
      </c>
      <c r="F187" s="230">
        <v>160</v>
      </c>
      <c r="G187" s="230">
        <v>92</v>
      </c>
      <c r="H187" s="229">
        <v>2.0018054827369602</v>
      </c>
      <c r="I187" s="230">
        <v>68871.671317689004</v>
      </c>
      <c r="J187" s="230">
        <v>313</v>
      </c>
      <c r="K187" s="230">
        <v>198.73090513726601</v>
      </c>
      <c r="L187" s="230">
        <v>114.245416930929</v>
      </c>
    </row>
    <row r="188" spans="2:12" ht="15" hidden="1" customHeight="1" outlineLevel="1" x14ac:dyDescent="0.2">
      <c r="B188" s="228" t="s">
        <v>409</v>
      </c>
      <c r="C188" s="229">
        <v>2.093</v>
      </c>
      <c r="D188" s="230">
        <v>55417</v>
      </c>
      <c r="E188" s="230">
        <v>254</v>
      </c>
      <c r="F188" s="230">
        <v>158</v>
      </c>
      <c r="G188" s="230">
        <v>96</v>
      </c>
      <c r="H188" s="229">
        <v>2.0886449808568801</v>
      </c>
      <c r="I188" s="230">
        <v>68839.578901058907</v>
      </c>
      <c r="J188" s="230">
        <v>316</v>
      </c>
      <c r="K188" s="230">
        <v>196.70824357535099</v>
      </c>
      <c r="L188" s="230">
        <v>119.110258199581</v>
      </c>
    </row>
    <row r="189" spans="2:12" ht="15" hidden="1" customHeight="1" outlineLevel="1" x14ac:dyDescent="0.2">
      <c r="B189" s="228" t="s">
        <v>410</v>
      </c>
      <c r="C189" s="229">
        <v>2.2330000000000001</v>
      </c>
      <c r="D189" s="230">
        <v>55358</v>
      </c>
      <c r="E189" s="230">
        <v>258</v>
      </c>
      <c r="F189" s="230">
        <v>156</v>
      </c>
      <c r="G189" s="230">
        <v>102</v>
      </c>
      <c r="H189" s="229">
        <v>2.2168142521219498</v>
      </c>
      <c r="I189" s="230">
        <v>68768.274095012297</v>
      </c>
      <c r="J189" s="230">
        <v>320</v>
      </c>
      <c r="K189" s="230">
        <v>193.94085286161501</v>
      </c>
      <c r="L189" s="230">
        <v>126.186164554269</v>
      </c>
    </row>
    <row r="190" spans="2:12" ht="15" hidden="1" customHeight="1" outlineLevel="1" x14ac:dyDescent="0.2">
      <c r="B190" s="228" t="s">
        <v>411</v>
      </c>
      <c r="C190" s="229">
        <v>2.375</v>
      </c>
      <c r="D190" s="230">
        <v>55282</v>
      </c>
      <c r="E190" s="230">
        <v>262</v>
      </c>
      <c r="F190" s="230">
        <v>153</v>
      </c>
      <c r="G190" s="230">
        <v>109</v>
      </c>
      <c r="H190" s="229">
        <v>2.3769287635434502</v>
      </c>
      <c r="I190" s="230">
        <v>68774.791174680504</v>
      </c>
      <c r="J190" s="230">
        <v>326</v>
      </c>
      <c r="K190" s="230">
        <v>190.675015216068</v>
      </c>
      <c r="L190" s="230">
        <v>135.194096165551</v>
      </c>
    </row>
    <row r="191" spans="2:12" ht="15" hidden="1" customHeight="1" outlineLevel="1" x14ac:dyDescent="0.2">
      <c r="B191" s="228" t="s">
        <v>412</v>
      </c>
      <c r="C191" s="229">
        <v>2.5499999999999998</v>
      </c>
      <c r="D191" s="230">
        <v>55222</v>
      </c>
      <c r="E191" s="230">
        <v>266</v>
      </c>
      <c r="F191" s="230">
        <v>150</v>
      </c>
      <c r="G191" s="230">
        <v>116</v>
      </c>
      <c r="H191" s="229">
        <v>2.5402541392079101</v>
      </c>
      <c r="I191" s="230">
        <v>68772.6183359766</v>
      </c>
      <c r="J191" s="230">
        <v>331</v>
      </c>
      <c r="K191" s="230">
        <v>186.22239843845301</v>
      </c>
      <c r="L191" s="230">
        <v>144.396883005978</v>
      </c>
    </row>
    <row r="192" spans="2:12" ht="15" hidden="1" customHeight="1" outlineLevel="1" x14ac:dyDescent="0.2">
      <c r="B192" s="228" t="s">
        <v>413</v>
      </c>
      <c r="C192" s="229">
        <v>2.7679999999999998</v>
      </c>
      <c r="D192" s="230">
        <v>55130</v>
      </c>
      <c r="E192" s="230">
        <v>272</v>
      </c>
      <c r="F192" s="230">
        <v>146</v>
      </c>
      <c r="G192" s="230">
        <v>126</v>
      </c>
      <c r="H192" s="229">
        <v>2.7445183968495002</v>
      </c>
      <c r="I192" s="230">
        <v>68849.127758809904</v>
      </c>
      <c r="J192" s="230">
        <v>340</v>
      </c>
      <c r="K192" s="230">
        <v>184.375685891964</v>
      </c>
      <c r="L192" s="230">
        <v>156.03225216436999</v>
      </c>
    </row>
    <row r="193" spans="2:15" ht="15" hidden="1" customHeight="1" outlineLevel="1" x14ac:dyDescent="0.2">
      <c r="B193" s="228" t="s">
        <v>414</v>
      </c>
      <c r="C193" s="229">
        <v>3.1360000000000001</v>
      </c>
      <c r="D193" s="230">
        <v>55070</v>
      </c>
      <c r="E193" s="230">
        <v>282</v>
      </c>
      <c r="F193" s="230">
        <v>140</v>
      </c>
      <c r="G193" s="230">
        <v>142</v>
      </c>
      <c r="H193" s="229">
        <v>3.1177266062301801</v>
      </c>
      <c r="I193" s="230">
        <v>68891.036395200106</v>
      </c>
      <c r="J193" s="230">
        <v>355</v>
      </c>
      <c r="K193" s="230">
        <v>177.59343972711201</v>
      </c>
      <c r="L193" s="230">
        <v>176.99494426509099</v>
      </c>
    </row>
    <row r="194" spans="2:15" ht="15" hidden="1" customHeight="1" outlineLevel="1" x14ac:dyDescent="0.2">
      <c r="B194" s="228" t="s">
        <v>415</v>
      </c>
      <c r="C194" s="229">
        <v>3.5589999999999997</v>
      </c>
      <c r="D194" s="230">
        <v>55010</v>
      </c>
      <c r="E194" s="230">
        <v>294</v>
      </c>
      <c r="F194" s="230">
        <v>133</v>
      </c>
      <c r="G194" s="230">
        <v>161</v>
      </c>
      <c r="H194" s="229">
        <v>3.5498554230615902</v>
      </c>
      <c r="I194" s="230">
        <v>68927.337856464597</v>
      </c>
      <c r="J194" s="230">
        <v>370</v>
      </c>
      <c r="K194" s="230">
        <v>168.96266119398399</v>
      </c>
      <c r="L194" s="230">
        <v>201.20853370907</v>
      </c>
    </row>
    <row r="195" spans="2:15" ht="15" hidden="1" customHeight="1" outlineLevel="1" x14ac:dyDescent="0.2">
      <c r="B195" s="228" t="s">
        <v>416</v>
      </c>
      <c r="C195" s="229">
        <v>4.0659999999999998</v>
      </c>
      <c r="D195" s="230">
        <v>54887</v>
      </c>
      <c r="E195" s="230">
        <v>308</v>
      </c>
      <c r="F195" s="230">
        <v>125</v>
      </c>
      <c r="G195" s="230">
        <v>183</v>
      </c>
      <c r="H195" s="229">
        <v>4.0303831588610795</v>
      </c>
      <c r="I195" s="230">
        <v>69151.196718774198</v>
      </c>
      <c r="J195" s="230">
        <v>388</v>
      </c>
      <c r="K195" s="230">
        <v>159.60030954960499</v>
      </c>
      <c r="L195" s="230">
        <v>228.472217922922</v>
      </c>
    </row>
    <row r="196" spans="2:15" ht="15" hidden="1" customHeight="1" outlineLevel="1" x14ac:dyDescent="0.2">
      <c r="B196" s="228" t="s">
        <v>417</v>
      </c>
      <c r="C196" s="229">
        <v>4.7600000000000007</v>
      </c>
      <c r="D196" s="230">
        <v>54737</v>
      </c>
      <c r="E196" s="230">
        <v>329</v>
      </c>
      <c r="F196" s="230">
        <v>116</v>
      </c>
      <c r="G196" s="230">
        <v>212</v>
      </c>
      <c r="H196" s="229">
        <v>4.7187241881385695</v>
      </c>
      <c r="I196" s="230">
        <v>68996.351424946595</v>
      </c>
      <c r="J196" s="230">
        <v>415</v>
      </c>
      <c r="K196" s="230">
        <v>147.79438066652199</v>
      </c>
      <c r="L196" s="230">
        <v>266.85020267970401</v>
      </c>
    </row>
    <row r="197" spans="2:15" ht="15" hidden="1" customHeight="1" outlineLevel="1" x14ac:dyDescent="0.2">
      <c r="B197" s="228" t="s">
        <v>418</v>
      </c>
      <c r="C197" s="229">
        <v>5.3</v>
      </c>
      <c r="D197" s="230">
        <v>54798</v>
      </c>
      <c r="E197" s="230">
        <v>345</v>
      </c>
      <c r="F197" s="230">
        <v>108</v>
      </c>
      <c r="G197" s="230">
        <v>237</v>
      </c>
      <c r="H197" s="229">
        <v>5.3066872591131</v>
      </c>
      <c r="I197" s="230">
        <v>69146.558606519102</v>
      </c>
      <c r="J197" s="230">
        <v>437</v>
      </c>
      <c r="K197" s="230">
        <v>137.53124124404599</v>
      </c>
      <c r="L197" s="230">
        <v>299.429002833038</v>
      </c>
    </row>
    <row r="198" spans="2:15" ht="15" hidden="1" customHeight="1" outlineLevel="1" x14ac:dyDescent="0.2">
      <c r="B198" s="228" t="s">
        <v>419</v>
      </c>
      <c r="C198" s="229">
        <v>5.798</v>
      </c>
      <c r="D198" s="230">
        <v>54698</v>
      </c>
      <c r="E198" s="230">
        <v>361</v>
      </c>
      <c r="F198" s="230">
        <v>103</v>
      </c>
      <c r="G198" s="230">
        <v>258</v>
      </c>
      <c r="H198" s="229">
        <v>5.3066872591131</v>
      </c>
      <c r="I198" s="230">
        <v>69146.558606519102</v>
      </c>
      <c r="J198" s="230">
        <v>437</v>
      </c>
      <c r="K198" s="230">
        <v>137.53124124404599</v>
      </c>
      <c r="L198" s="230">
        <v>299.429002833038</v>
      </c>
    </row>
    <row r="199" spans="2:15" ht="9" customHeight="1" collapsed="1" x14ac:dyDescent="0.2">
      <c r="B199" s="189"/>
      <c r="C199" s="188"/>
      <c r="D199" s="188"/>
      <c r="E199" s="188"/>
      <c r="F199" s="188"/>
      <c r="G199" s="188"/>
      <c r="H199" s="188"/>
      <c r="I199" s="188"/>
      <c r="J199" s="188"/>
      <c r="K199" s="188"/>
      <c r="L199" s="188"/>
    </row>
    <row r="200" spans="2:15" ht="3" customHeight="1" x14ac:dyDescent="0.2">
      <c r="B200" s="190"/>
      <c r="C200" s="191"/>
      <c r="D200" s="191"/>
      <c r="E200" s="191"/>
      <c r="F200" s="191"/>
      <c r="G200" s="191"/>
      <c r="H200" s="191"/>
      <c r="I200" s="191"/>
      <c r="J200" s="191"/>
      <c r="K200" s="191"/>
      <c r="L200" s="191"/>
    </row>
    <row r="201" spans="2:15" ht="9" customHeight="1" x14ac:dyDescent="0.2">
      <c r="B201" s="189"/>
      <c r="C201" s="188"/>
      <c r="D201" s="188"/>
      <c r="E201" s="188"/>
      <c r="F201" s="188"/>
      <c r="G201" s="188"/>
      <c r="H201" s="188"/>
      <c r="I201" s="188"/>
      <c r="J201" s="188"/>
      <c r="K201" s="188"/>
      <c r="L201" s="188"/>
    </row>
    <row r="202" spans="2:15" s="192" customFormat="1" ht="13.5" customHeight="1" x14ac:dyDescent="0.15">
      <c r="B202" s="481" t="s">
        <v>420</v>
      </c>
      <c r="C202" s="481"/>
      <c r="D202" s="481"/>
      <c r="E202" s="481"/>
      <c r="F202" s="481"/>
      <c r="G202" s="481"/>
      <c r="H202" s="481"/>
      <c r="L202" s="193"/>
    </row>
    <row r="203" spans="2:15" s="192" customFormat="1" ht="13.5" customHeight="1" x14ac:dyDescent="0.15">
      <c r="B203" s="449" t="s">
        <v>17</v>
      </c>
      <c r="C203" s="449"/>
      <c r="K203" s="231"/>
    </row>
    <row r="204" spans="2:15" s="32" customFormat="1" ht="13.5" customHeight="1" x14ac:dyDescent="0.15">
      <c r="B204" s="157"/>
      <c r="C204" s="157"/>
      <c r="D204" s="157"/>
      <c r="E204" s="157"/>
      <c r="F204" s="157"/>
      <c r="G204" s="157"/>
      <c r="H204" s="157"/>
      <c r="I204" s="157"/>
      <c r="J204" s="157"/>
      <c r="K204" s="157"/>
      <c r="L204" s="157"/>
      <c r="M204" s="157"/>
      <c r="N204" s="157"/>
      <c r="O204" s="157"/>
    </row>
    <row r="205" spans="2:15" s="1" customFormat="1" ht="12.75" x14ac:dyDescent="0.2">
      <c r="B205" s="138" t="s">
        <v>68</v>
      </c>
    </row>
    <row r="206" spans="2:15" x14ac:dyDescent="0.2">
      <c r="L206" s="232"/>
    </row>
    <row r="207" spans="2:15" x14ac:dyDescent="0.2">
      <c r="C207" s="233"/>
      <c r="D207" s="233"/>
      <c r="E207" s="233"/>
      <c r="F207" s="233"/>
      <c r="G207" s="233"/>
      <c r="H207" s="233"/>
      <c r="I207" s="233"/>
      <c r="J207" s="233"/>
      <c r="K207" s="233"/>
      <c r="L207" s="233"/>
    </row>
    <row r="208" spans="2:15" x14ac:dyDescent="0.2">
      <c r="C208" s="233"/>
      <c r="D208" s="233"/>
      <c r="E208" s="233"/>
      <c r="F208" s="233"/>
      <c r="G208" s="233"/>
      <c r="H208" s="233"/>
      <c r="I208" s="233"/>
      <c r="J208" s="233"/>
      <c r="K208" s="233"/>
      <c r="L208" s="233"/>
    </row>
    <row r="209" spans="3:12" x14ac:dyDescent="0.2">
      <c r="L209" s="232"/>
    </row>
    <row r="210" spans="3:12" x14ac:dyDescent="0.2">
      <c r="C210" s="233"/>
      <c r="D210" s="233"/>
      <c r="E210" s="233"/>
      <c r="F210" s="233"/>
      <c r="G210" s="233"/>
      <c r="H210" s="233"/>
      <c r="I210" s="233"/>
      <c r="J210" s="233"/>
      <c r="K210" s="233"/>
      <c r="L210" s="233"/>
    </row>
    <row r="211" spans="3:12" x14ac:dyDescent="0.2">
      <c r="L211" s="232"/>
    </row>
    <row r="212" spans="3:12" x14ac:dyDescent="0.2">
      <c r="L212" s="232"/>
    </row>
    <row r="213" spans="3:12" x14ac:dyDescent="0.2">
      <c r="L213" s="232"/>
    </row>
    <row r="214" spans="3:12" x14ac:dyDescent="0.2">
      <c r="L214" s="232"/>
    </row>
    <row r="215" spans="3:12" x14ac:dyDescent="0.2">
      <c r="L215" s="232"/>
    </row>
    <row r="216" spans="3:12" x14ac:dyDescent="0.2">
      <c r="L216" s="232"/>
    </row>
    <row r="217" spans="3:12" x14ac:dyDescent="0.2">
      <c r="L217" s="232"/>
    </row>
    <row r="218" spans="3:12" x14ac:dyDescent="0.2">
      <c r="L218" s="232"/>
    </row>
    <row r="219" spans="3:12" x14ac:dyDescent="0.2">
      <c r="L219" s="232"/>
    </row>
    <row r="220" spans="3:12" x14ac:dyDescent="0.2">
      <c r="L220" s="232"/>
    </row>
    <row r="221" spans="3:12" x14ac:dyDescent="0.2">
      <c r="L221" s="232"/>
    </row>
    <row r="222" spans="3:12" x14ac:dyDescent="0.2">
      <c r="L222" s="232"/>
    </row>
    <row r="223" spans="3:12" x14ac:dyDescent="0.2">
      <c r="L223" s="232"/>
    </row>
    <row r="224" spans="3:12" x14ac:dyDescent="0.2">
      <c r="L224" s="232"/>
    </row>
    <row r="225" spans="12:12" x14ac:dyDescent="0.2">
      <c r="L225" s="232"/>
    </row>
    <row r="226" spans="12:12" x14ac:dyDescent="0.2">
      <c r="L226" s="232"/>
    </row>
    <row r="227" spans="12:12" x14ac:dyDescent="0.2">
      <c r="L227" s="232"/>
    </row>
    <row r="228" spans="12:12" x14ac:dyDescent="0.2">
      <c r="L228" s="232"/>
    </row>
    <row r="229" spans="12:12" x14ac:dyDescent="0.2">
      <c r="L229" s="232"/>
    </row>
    <row r="230" spans="12:12" x14ac:dyDescent="0.2">
      <c r="L230" s="232"/>
    </row>
    <row r="231" spans="12:12" x14ac:dyDescent="0.2">
      <c r="L231" s="232"/>
    </row>
    <row r="232" spans="12:12" x14ac:dyDescent="0.2">
      <c r="L232" s="232"/>
    </row>
    <row r="233" spans="12:12" x14ac:dyDescent="0.2">
      <c r="L233" s="232"/>
    </row>
    <row r="234" spans="12:12" x14ac:dyDescent="0.2">
      <c r="L234" s="232"/>
    </row>
    <row r="235" spans="12:12" x14ac:dyDescent="0.2">
      <c r="L235" s="232"/>
    </row>
    <row r="236" spans="12:12" x14ac:dyDescent="0.2">
      <c r="L236" s="232"/>
    </row>
    <row r="237" spans="12:12" x14ac:dyDescent="0.2">
      <c r="L237" s="232"/>
    </row>
    <row r="238" spans="12:12" x14ac:dyDescent="0.2">
      <c r="L238" s="232"/>
    </row>
    <row r="239" spans="12:12" x14ac:dyDescent="0.2">
      <c r="L239" s="232"/>
    </row>
    <row r="240" spans="12:12" x14ac:dyDescent="0.2">
      <c r="L240" s="232"/>
    </row>
    <row r="241" spans="12:12" x14ac:dyDescent="0.2">
      <c r="L241" s="232"/>
    </row>
    <row r="242" spans="12:12" x14ac:dyDescent="0.2">
      <c r="L242" s="232"/>
    </row>
    <row r="243" spans="12:12" x14ac:dyDescent="0.2">
      <c r="L243" s="232"/>
    </row>
    <row r="244" spans="12:12" x14ac:dyDescent="0.2">
      <c r="L244" s="232"/>
    </row>
    <row r="245" spans="12:12" x14ac:dyDescent="0.2">
      <c r="L245" s="232"/>
    </row>
    <row r="246" spans="12:12" x14ac:dyDescent="0.2">
      <c r="L246" s="232"/>
    </row>
    <row r="247" spans="12:12" x14ac:dyDescent="0.2">
      <c r="L247" s="232"/>
    </row>
    <row r="248" spans="12:12" x14ac:dyDescent="0.2">
      <c r="L248" s="232"/>
    </row>
    <row r="249" spans="12:12" x14ac:dyDescent="0.2">
      <c r="L249" s="232"/>
    </row>
    <row r="250" spans="12:12" x14ac:dyDescent="0.2">
      <c r="L250" s="232"/>
    </row>
    <row r="251" spans="12:12" x14ac:dyDescent="0.2">
      <c r="L251" s="232"/>
    </row>
    <row r="252" spans="12:12" x14ac:dyDescent="0.2">
      <c r="L252" s="232"/>
    </row>
    <row r="253" spans="12:12" x14ac:dyDescent="0.2">
      <c r="L253" s="232"/>
    </row>
    <row r="254" spans="12:12" x14ac:dyDescent="0.2">
      <c r="L254" s="232"/>
    </row>
    <row r="255" spans="12:12" x14ac:dyDescent="0.2">
      <c r="L255" s="232"/>
    </row>
    <row r="256" spans="12:12" x14ac:dyDescent="0.2">
      <c r="L256" s="232"/>
    </row>
    <row r="257" spans="12:12" x14ac:dyDescent="0.2">
      <c r="L257" s="232"/>
    </row>
    <row r="258" spans="12:12" x14ac:dyDescent="0.2">
      <c r="L258" s="232"/>
    </row>
    <row r="259" spans="12:12" x14ac:dyDescent="0.2">
      <c r="L259" s="232"/>
    </row>
    <row r="260" spans="12:12" x14ac:dyDescent="0.2">
      <c r="L260" s="232"/>
    </row>
    <row r="261" spans="12:12" x14ac:dyDescent="0.2">
      <c r="L261" s="232"/>
    </row>
    <row r="262" spans="12:12" x14ac:dyDescent="0.2">
      <c r="L262" s="232"/>
    </row>
    <row r="263" spans="12:12" x14ac:dyDescent="0.2">
      <c r="L263" s="232"/>
    </row>
    <row r="264" spans="12:12" x14ac:dyDescent="0.2">
      <c r="L264" s="232"/>
    </row>
    <row r="265" spans="12:12" x14ac:dyDescent="0.2">
      <c r="L265" s="232"/>
    </row>
    <row r="266" spans="12:12" x14ac:dyDescent="0.2">
      <c r="L266" s="232"/>
    </row>
    <row r="267" spans="12:12" x14ac:dyDescent="0.2">
      <c r="L267" s="232"/>
    </row>
    <row r="268" spans="12:12" x14ac:dyDescent="0.2">
      <c r="L268" s="232"/>
    </row>
    <row r="269" spans="12:12" x14ac:dyDescent="0.2">
      <c r="L269" s="232"/>
    </row>
    <row r="270" spans="12:12" x14ac:dyDescent="0.2">
      <c r="L270" s="232"/>
    </row>
    <row r="271" spans="12:12" x14ac:dyDescent="0.2">
      <c r="L271" s="232"/>
    </row>
    <row r="272" spans="12:12" x14ac:dyDescent="0.2">
      <c r="L272" s="232"/>
    </row>
    <row r="273" spans="12:12" x14ac:dyDescent="0.2">
      <c r="L273" s="232"/>
    </row>
    <row r="274" spans="12:12" x14ac:dyDescent="0.2">
      <c r="L274" s="232"/>
    </row>
    <row r="275" spans="12:12" x14ac:dyDescent="0.2">
      <c r="L275" s="232"/>
    </row>
    <row r="276" spans="12:12" x14ac:dyDescent="0.2">
      <c r="L276" s="232"/>
    </row>
    <row r="277" spans="12:12" x14ac:dyDescent="0.2">
      <c r="L277" s="232"/>
    </row>
    <row r="278" spans="12:12" x14ac:dyDescent="0.2">
      <c r="L278" s="232"/>
    </row>
    <row r="279" spans="12:12" x14ac:dyDescent="0.2">
      <c r="L279" s="232"/>
    </row>
    <row r="280" spans="12:12" x14ac:dyDescent="0.2">
      <c r="L280" s="232"/>
    </row>
    <row r="281" spans="12:12" x14ac:dyDescent="0.2">
      <c r="L281" s="232"/>
    </row>
    <row r="282" spans="12:12" x14ac:dyDescent="0.2">
      <c r="L282" s="232"/>
    </row>
    <row r="283" spans="12:12" x14ac:dyDescent="0.2">
      <c r="L283" s="232"/>
    </row>
    <row r="284" spans="12:12" x14ac:dyDescent="0.2">
      <c r="L284" s="232"/>
    </row>
    <row r="285" spans="12:12" x14ac:dyDescent="0.2">
      <c r="L285" s="232"/>
    </row>
    <row r="286" spans="12:12" x14ac:dyDescent="0.2">
      <c r="L286" s="232"/>
    </row>
    <row r="287" spans="12:12" x14ac:dyDescent="0.2">
      <c r="L287" s="232"/>
    </row>
    <row r="288" spans="12:12" x14ac:dyDescent="0.2">
      <c r="L288" s="232"/>
    </row>
    <row r="289" spans="12:12" x14ac:dyDescent="0.2">
      <c r="L289" s="232"/>
    </row>
    <row r="290" spans="12:12" x14ac:dyDescent="0.2">
      <c r="L290" s="232"/>
    </row>
    <row r="291" spans="12:12" x14ac:dyDescent="0.2">
      <c r="L291" s="232"/>
    </row>
    <row r="292" spans="12:12" x14ac:dyDescent="0.2">
      <c r="L292" s="232"/>
    </row>
    <row r="293" spans="12:12" x14ac:dyDescent="0.2">
      <c r="L293" s="232"/>
    </row>
    <row r="294" spans="12:12" x14ac:dyDescent="0.2">
      <c r="L294" s="232"/>
    </row>
    <row r="295" spans="12:12" x14ac:dyDescent="0.2">
      <c r="L295" s="232"/>
    </row>
    <row r="296" spans="12:12" x14ac:dyDescent="0.2">
      <c r="L296" s="232"/>
    </row>
    <row r="297" spans="12:12" x14ac:dyDescent="0.2">
      <c r="L297" s="232"/>
    </row>
    <row r="298" spans="12:12" x14ac:dyDescent="0.2">
      <c r="L298" s="232"/>
    </row>
    <row r="299" spans="12:12" x14ac:dyDescent="0.2">
      <c r="L299" s="232"/>
    </row>
    <row r="300" spans="12:12" x14ac:dyDescent="0.2">
      <c r="L300" s="232"/>
    </row>
    <row r="301" spans="12:12" x14ac:dyDescent="0.2">
      <c r="L301" s="232"/>
    </row>
    <row r="302" spans="12:12" x14ac:dyDescent="0.2">
      <c r="L302" s="232"/>
    </row>
    <row r="303" spans="12:12" x14ac:dyDescent="0.2">
      <c r="L303" s="232"/>
    </row>
    <row r="304" spans="12:12" x14ac:dyDescent="0.2">
      <c r="L304" s="232"/>
    </row>
    <row r="305" spans="12:12" x14ac:dyDescent="0.2">
      <c r="L305" s="232"/>
    </row>
    <row r="306" spans="12:12" x14ac:dyDescent="0.2">
      <c r="L306" s="232"/>
    </row>
    <row r="307" spans="12:12" x14ac:dyDescent="0.2">
      <c r="L307" s="232"/>
    </row>
    <row r="308" spans="12:12" x14ac:dyDescent="0.2">
      <c r="L308" s="232"/>
    </row>
    <row r="309" spans="12:12" x14ac:dyDescent="0.2">
      <c r="L309" s="232"/>
    </row>
    <row r="310" spans="12:12" x14ac:dyDescent="0.2">
      <c r="L310" s="232"/>
    </row>
    <row r="311" spans="12:12" x14ac:dyDescent="0.2">
      <c r="L311" s="232"/>
    </row>
    <row r="312" spans="12:12" x14ac:dyDescent="0.2">
      <c r="L312" s="232"/>
    </row>
    <row r="313" spans="12:12" x14ac:dyDescent="0.2">
      <c r="L313" s="232"/>
    </row>
  </sheetData>
  <mergeCells count="8">
    <mergeCell ref="B202:H202"/>
    <mergeCell ref="B203:C203"/>
    <mergeCell ref="B1:L1"/>
    <mergeCell ref="B3:B5"/>
    <mergeCell ref="C3:G3"/>
    <mergeCell ref="H3:L3"/>
    <mergeCell ref="D5:G5"/>
    <mergeCell ref="I5:L5"/>
  </mergeCells>
  <hyperlinks>
    <hyperlink ref="B203" r:id="rId1" xr:uid="{00000000-0004-0000-5000-000000000000}"/>
    <hyperlink ref="B203:C203" r:id="rId2" display="https://estatistica.madeira.gov.pt/" xr:uid="{00000000-0004-0000-5000-000001000000}"/>
    <hyperlink ref="B205" location="Contents!A1" display="(Back to contents)" xr:uid="{00000000-0004-0000-5000-000002000000}"/>
  </hyperlinks>
  <printOptions horizontalCentered="1"/>
  <pageMargins left="0.47244094488188981" right="0.47244094488188981" top="0.6692913385826772" bottom="0.6692913385826772" header="0" footer="0"/>
  <pageSetup paperSize="9" fitToWidth="2" orientation="landscape" r:id="rId3"/>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B1:V138"/>
  <sheetViews>
    <sheetView showGridLines="0" workbookViewId="0"/>
  </sheetViews>
  <sheetFormatPr defaultRowHeight="9" x14ac:dyDescent="0.15"/>
  <cols>
    <col min="1" max="1" width="6.7109375" style="192" customWidth="1"/>
    <col min="2" max="2" width="13.28515625" style="192" customWidth="1"/>
    <col min="3" max="14" width="10.85546875" style="192" customWidth="1"/>
    <col min="15" max="15" width="6.7109375" style="192" customWidth="1"/>
    <col min="16" max="16384" width="9.140625" style="192"/>
  </cols>
  <sheetData>
    <row r="1" spans="2:22" s="178" customFormat="1" ht="30" customHeight="1" x14ac:dyDescent="0.25">
      <c r="B1" s="493" t="s">
        <v>686</v>
      </c>
      <c r="C1" s="493"/>
      <c r="D1" s="493"/>
      <c r="E1" s="493"/>
      <c r="F1" s="493"/>
      <c r="G1" s="493"/>
      <c r="H1" s="493"/>
      <c r="I1" s="493"/>
      <c r="J1" s="493"/>
      <c r="K1" s="493"/>
      <c r="L1" s="493"/>
      <c r="M1" s="493"/>
      <c r="N1" s="493"/>
      <c r="Q1" s="179"/>
      <c r="R1" s="180"/>
      <c r="S1" s="179"/>
      <c r="T1" s="180"/>
      <c r="U1" s="180"/>
      <c r="V1" s="180"/>
    </row>
    <row r="2" spans="2:22" s="178" customFormat="1" ht="15.75" customHeight="1" x14ac:dyDescent="0.15">
      <c r="B2" s="181"/>
      <c r="C2" s="181"/>
      <c r="D2" s="181"/>
      <c r="E2" s="181"/>
      <c r="F2" s="181"/>
      <c r="G2" s="181"/>
      <c r="H2" s="181"/>
      <c r="I2" s="181"/>
      <c r="J2" s="181"/>
      <c r="K2" s="181"/>
      <c r="L2" s="181"/>
      <c r="M2" s="494"/>
      <c r="N2" s="494"/>
    </row>
    <row r="3" spans="2:22" s="182" customFormat="1" ht="28.5" customHeight="1" x14ac:dyDescent="0.2">
      <c r="B3" s="483" t="s">
        <v>70</v>
      </c>
      <c r="C3" s="484" t="s">
        <v>222</v>
      </c>
      <c r="D3" s="485"/>
      <c r="E3" s="485"/>
      <c r="F3" s="485"/>
      <c r="G3" s="485"/>
      <c r="H3" s="486"/>
      <c r="I3" s="484" t="s">
        <v>225</v>
      </c>
      <c r="J3" s="485"/>
      <c r="K3" s="485"/>
      <c r="L3" s="485"/>
      <c r="M3" s="485"/>
      <c r="N3" s="486"/>
    </row>
    <row r="4" spans="2:22" s="182" customFormat="1" ht="28.5" customHeight="1" x14ac:dyDescent="0.2">
      <c r="B4" s="483"/>
      <c r="C4" s="495" t="s">
        <v>62</v>
      </c>
      <c r="D4" s="491"/>
      <c r="E4" s="495" t="s">
        <v>226</v>
      </c>
      <c r="F4" s="491"/>
      <c r="G4" s="490" t="s">
        <v>227</v>
      </c>
      <c r="H4" s="491"/>
      <c r="I4" s="495" t="s">
        <v>62</v>
      </c>
      <c r="J4" s="491"/>
      <c r="K4" s="495" t="s">
        <v>226</v>
      </c>
      <c r="L4" s="491"/>
      <c r="M4" s="490" t="s">
        <v>227</v>
      </c>
      <c r="N4" s="491"/>
    </row>
    <row r="5" spans="2:22" s="182" customFormat="1" ht="28.5" customHeight="1" x14ac:dyDescent="0.2">
      <c r="B5" s="483"/>
      <c r="C5" s="183" t="s">
        <v>228</v>
      </c>
      <c r="D5" s="183" t="s">
        <v>57</v>
      </c>
      <c r="E5" s="183" t="s">
        <v>228</v>
      </c>
      <c r="F5" s="183" t="s">
        <v>57</v>
      </c>
      <c r="G5" s="183" t="s">
        <v>228</v>
      </c>
      <c r="H5" s="183" t="s">
        <v>57</v>
      </c>
      <c r="I5" s="183" t="s">
        <v>228</v>
      </c>
      <c r="J5" s="183" t="s">
        <v>57</v>
      </c>
      <c r="K5" s="183" t="s">
        <v>228</v>
      </c>
      <c r="L5" s="183" t="s">
        <v>57</v>
      </c>
      <c r="M5" s="183" t="s">
        <v>228</v>
      </c>
      <c r="N5" s="183" t="s">
        <v>57</v>
      </c>
    </row>
    <row r="6" spans="2:22" s="186" customFormat="1" ht="4.5" customHeight="1" x14ac:dyDescent="0.2">
      <c r="B6" s="184"/>
      <c r="C6" s="185"/>
      <c r="D6" s="185"/>
      <c r="E6" s="185"/>
      <c r="F6" s="185"/>
      <c r="G6" s="185"/>
      <c r="H6" s="185"/>
      <c r="I6" s="185"/>
      <c r="J6" s="185"/>
      <c r="K6" s="185"/>
      <c r="L6" s="185"/>
      <c r="M6" s="185"/>
      <c r="N6" s="185"/>
    </row>
    <row r="7" spans="2:22" s="435" customFormat="1" ht="16.5" customHeight="1" x14ac:dyDescent="0.2">
      <c r="B7" s="436">
        <v>2024</v>
      </c>
      <c r="C7" s="286">
        <v>33833174</v>
      </c>
      <c r="D7" s="286">
        <v>156325</v>
      </c>
      <c r="E7" s="286">
        <v>9445973</v>
      </c>
      <c r="F7" s="287">
        <v>31880</v>
      </c>
      <c r="G7" s="286">
        <v>24387200</v>
      </c>
      <c r="H7" s="287">
        <v>124445</v>
      </c>
      <c r="I7" s="286">
        <v>1026155</v>
      </c>
      <c r="J7" s="287">
        <v>3820</v>
      </c>
      <c r="K7" s="286">
        <v>454056</v>
      </c>
      <c r="L7" s="286">
        <v>1204</v>
      </c>
      <c r="M7" s="288">
        <v>572099</v>
      </c>
      <c r="N7" s="289">
        <v>2616</v>
      </c>
    </row>
    <row r="8" spans="2:22" s="186" customFormat="1" ht="15" customHeight="1" x14ac:dyDescent="0.2">
      <c r="B8" s="187">
        <v>2023</v>
      </c>
      <c r="C8" s="286">
        <v>28008617</v>
      </c>
      <c r="D8" s="286">
        <v>136499</v>
      </c>
      <c r="E8" s="286">
        <v>7873981</v>
      </c>
      <c r="F8" s="287">
        <v>28119</v>
      </c>
      <c r="G8" s="286">
        <v>20134636</v>
      </c>
      <c r="H8" s="287">
        <v>108380</v>
      </c>
      <c r="I8" s="286">
        <v>747532</v>
      </c>
      <c r="J8" s="287">
        <v>3299</v>
      </c>
      <c r="K8" s="286">
        <v>217596</v>
      </c>
      <c r="L8" s="286">
        <v>717</v>
      </c>
      <c r="M8" s="288">
        <v>529936</v>
      </c>
      <c r="N8" s="289">
        <v>2582</v>
      </c>
    </row>
    <row r="9" spans="2:22" s="186" customFormat="1" ht="15" customHeight="1" x14ac:dyDescent="0.2">
      <c r="B9" s="187">
        <v>2022</v>
      </c>
      <c r="C9" s="286">
        <v>31783213</v>
      </c>
      <c r="D9" s="286">
        <v>167900</v>
      </c>
      <c r="E9" s="286">
        <v>7675393</v>
      </c>
      <c r="F9" s="287">
        <v>29938</v>
      </c>
      <c r="G9" s="286">
        <v>24107821</v>
      </c>
      <c r="H9" s="287">
        <v>137962</v>
      </c>
      <c r="I9" s="286">
        <v>841469</v>
      </c>
      <c r="J9" s="287">
        <v>4142</v>
      </c>
      <c r="K9" s="286">
        <v>205003</v>
      </c>
      <c r="L9" s="286">
        <v>769</v>
      </c>
      <c r="M9" s="288">
        <v>636467</v>
      </c>
      <c r="N9" s="289">
        <v>3373</v>
      </c>
    </row>
    <row r="10" spans="2:22" s="186" customFormat="1" ht="15" customHeight="1" x14ac:dyDescent="0.2">
      <c r="B10" s="187">
        <v>2021</v>
      </c>
      <c r="C10" s="286">
        <v>28099431</v>
      </c>
      <c r="D10" s="286">
        <v>165682</v>
      </c>
      <c r="E10" s="286">
        <v>6492624</v>
      </c>
      <c r="F10" s="287">
        <v>27594</v>
      </c>
      <c r="G10" s="286">
        <v>21606807</v>
      </c>
      <c r="H10" s="287">
        <v>138088</v>
      </c>
      <c r="I10" s="286">
        <v>611365</v>
      </c>
      <c r="J10" s="287">
        <v>3571</v>
      </c>
      <c r="K10" s="286">
        <v>151234</v>
      </c>
      <c r="L10" s="286">
        <v>648</v>
      </c>
      <c r="M10" s="288">
        <v>460132</v>
      </c>
      <c r="N10" s="289">
        <v>2923</v>
      </c>
    </row>
    <row r="11" spans="2:22" s="186" customFormat="1" ht="15" customHeight="1" x14ac:dyDescent="0.2">
      <c r="B11" s="187">
        <v>2020</v>
      </c>
      <c r="C11" s="286">
        <v>21437084</v>
      </c>
      <c r="D11" s="286">
        <v>137513</v>
      </c>
      <c r="E11" s="286">
        <v>5333065</v>
      </c>
      <c r="F11" s="287">
        <v>24444</v>
      </c>
      <c r="G11" s="286">
        <v>16104019</v>
      </c>
      <c r="H11" s="287">
        <v>113069</v>
      </c>
      <c r="I11" s="286">
        <v>410182</v>
      </c>
      <c r="J11" s="287">
        <v>2706</v>
      </c>
      <c r="K11" s="286">
        <v>119610</v>
      </c>
      <c r="L11" s="286">
        <v>581</v>
      </c>
      <c r="M11" s="288">
        <v>290571</v>
      </c>
      <c r="N11" s="289">
        <v>2125</v>
      </c>
    </row>
    <row r="12" spans="2:22" s="186" customFormat="1" ht="15" customHeight="1" x14ac:dyDescent="0.2">
      <c r="B12" s="187">
        <v>2019</v>
      </c>
      <c r="C12" s="286">
        <v>22612192</v>
      </c>
      <c r="D12" s="286">
        <v>154865</v>
      </c>
      <c r="E12" s="286">
        <v>4887254</v>
      </c>
      <c r="F12" s="287">
        <v>24244</v>
      </c>
      <c r="G12" s="286">
        <v>17724938</v>
      </c>
      <c r="H12" s="287">
        <v>130621</v>
      </c>
      <c r="I12" s="286">
        <v>389861</v>
      </c>
      <c r="J12" s="287">
        <v>2799</v>
      </c>
      <c r="K12" s="286">
        <v>98009</v>
      </c>
      <c r="L12" s="286">
        <v>537</v>
      </c>
      <c r="M12" s="288">
        <v>291852</v>
      </c>
      <c r="N12" s="289">
        <v>2262</v>
      </c>
    </row>
    <row r="13" spans="2:22" s="186" customFormat="1" ht="15" customHeight="1" x14ac:dyDescent="0.2">
      <c r="B13" s="187">
        <v>2018</v>
      </c>
      <c r="C13" s="286">
        <v>21107537</v>
      </c>
      <c r="D13" s="286">
        <v>151209</v>
      </c>
      <c r="E13" s="286">
        <v>4913389</v>
      </c>
      <c r="F13" s="287">
        <v>24908</v>
      </c>
      <c r="G13" s="286">
        <v>16194147</v>
      </c>
      <c r="H13" s="287">
        <v>126300</v>
      </c>
      <c r="I13" s="286">
        <v>380100</v>
      </c>
      <c r="J13" s="287">
        <v>2654</v>
      </c>
      <c r="K13" s="286">
        <v>115978</v>
      </c>
      <c r="L13" s="286">
        <v>624</v>
      </c>
      <c r="M13" s="288">
        <v>264121</v>
      </c>
      <c r="N13" s="289">
        <v>2030</v>
      </c>
    </row>
    <row r="14" spans="2:22" s="186" customFormat="1" ht="15" customHeight="1" x14ac:dyDescent="0.2">
      <c r="B14" s="187">
        <v>2017</v>
      </c>
      <c r="C14" s="286">
        <v>16979191</v>
      </c>
      <c r="D14" s="286">
        <v>129834</v>
      </c>
      <c r="E14" s="286">
        <v>4047321</v>
      </c>
      <c r="F14" s="287">
        <v>22346</v>
      </c>
      <c r="G14" s="286">
        <v>12931871</v>
      </c>
      <c r="H14" s="287">
        <v>107485</v>
      </c>
      <c r="I14" s="286">
        <v>334491</v>
      </c>
      <c r="J14" s="287">
        <v>2501</v>
      </c>
      <c r="K14" s="286">
        <v>110446</v>
      </c>
      <c r="L14" s="286">
        <v>663</v>
      </c>
      <c r="M14" s="288">
        <v>224045</v>
      </c>
      <c r="N14" s="289">
        <v>1838</v>
      </c>
    </row>
    <row r="15" spans="2:22" s="186" customFormat="1" ht="15" customHeight="1" x14ac:dyDescent="0.2">
      <c r="B15" s="187">
        <v>2016</v>
      </c>
      <c r="C15" s="286">
        <v>12993710</v>
      </c>
      <c r="D15" s="286">
        <v>107490</v>
      </c>
      <c r="E15" s="286">
        <v>3525117</v>
      </c>
      <c r="F15" s="287">
        <v>20186</v>
      </c>
      <c r="G15" s="286">
        <v>9468593</v>
      </c>
      <c r="H15" s="287">
        <v>87304</v>
      </c>
      <c r="I15" s="286">
        <v>274335</v>
      </c>
      <c r="J15" s="287">
        <v>2058</v>
      </c>
      <c r="K15" s="286">
        <v>99400</v>
      </c>
      <c r="L15" s="286">
        <v>507</v>
      </c>
      <c r="M15" s="288">
        <v>174934</v>
      </c>
      <c r="N15" s="289">
        <v>1553</v>
      </c>
    </row>
    <row r="16" spans="2:22" s="186" customFormat="1" ht="15" customHeight="1" x14ac:dyDescent="0.2">
      <c r="B16" s="187">
        <v>2015</v>
      </c>
      <c r="C16" s="286">
        <v>10942082</v>
      </c>
      <c r="D16" s="286">
        <v>90509</v>
      </c>
      <c r="E16" s="286">
        <v>3620803</v>
      </c>
      <c r="F16" s="287">
        <v>19997</v>
      </c>
      <c r="G16" s="286">
        <v>7321280</v>
      </c>
      <c r="H16" s="287">
        <v>70512</v>
      </c>
      <c r="I16" s="286">
        <v>278105</v>
      </c>
      <c r="J16" s="287">
        <v>1918</v>
      </c>
      <c r="K16" s="286">
        <v>122707</v>
      </c>
      <c r="L16" s="286">
        <v>512</v>
      </c>
      <c r="M16" s="288">
        <v>155398</v>
      </c>
      <c r="N16" s="289">
        <v>1406</v>
      </c>
    </row>
    <row r="17" spans="2:15" s="186" customFormat="1" ht="15" customHeight="1" x14ac:dyDescent="0.2">
      <c r="B17" s="187">
        <v>2014</v>
      </c>
      <c r="C17" s="286">
        <v>8298645</v>
      </c>
      <c r="D17" s="286">
        <v>69839</v>
      </c>
      <c r="E17" s="286">
        <v>3374709</v>
      </c>
      <c r="F17" s="287">
        <v>18338</v>
      </c>
      <c r="G17" s="286">
        <v>4923936</v>
      </c>
      <c r="H17" s="287">
        <v>51501</v>
      </c>
      <c r="I17" s="286">
        <v>179121</v>
      </c>
      <c r="J17" s="287">
        <v>1380</v>
      </c>
      <c r="K17" s="286">
        <v>79661</v>
      </c>
      <c r="L17" s="286">
        <v>437</v>
      </c>
      <c r="M17" s="288">
        <v>99458</v>
      </c>
      <c r="N17" s="289">
        <v>942</v>
      </c>
    </row>
    <row r="18" spans="2:15" s="188" customFormat="1" ht="15" customHeight="1" x14ac:dyDescent="0.2">
      <c r="B18" s="187">
        <v>2013</v>
      </c>
      <c r="C18" s="286">
        <v>7192668</v>
      </c>
      <c r="D18" s="286">
        <v>66058</v>
      </c>
      <c r="E18" s="286">
        <v>3305629</v>
      </c>
      <c r="F18" s="287">
        <v>19521</v>
      </c>
      <c r="G18" s="286">
        <v>3887038</v>
      </c>
      <c r="H18" s="287">
        <v>46537</v>
      </c>
      <c r="I18" s="286">
        <v>187930</v>
      </c>
      <c r="J18" s="287">
        <v>1453</v>
      </c>
      <c r="K18" s="286">
        <v>100431</v>
      </c>
      <c r="L18" s="286">
        <v>554</v>
      </c>
      <c r="M18" s="288">
        <v>87499</v>
      </c>
      <c r="N18" s="289">
        <v>899</v>
      </c>
    </row>
    <row r="19" spans="2:15" s="188" customFormat="1" ht="15" customHeight="1" x14ac:dyDescent="0.2">
      <c r="B19" s="187">
        <v>2012</v>
      </c>
      <c r="C19" s="286">
        <v>6620461</v>
      </c>
      <c r="D19" s="286">
        <v>62585</v>
      </c>
      <c r="E19" s="286">
        <v>3040171</v>
      </c>
      <c r="F19" s="287">
        <v>19375</v>
      </c>
      <c r="G19" s="286">
        <v>3580290</v>
      </c>
      <c r="H19" s="287">
        <v>43211</v>
      </c>
      <c r="I19" s="286">
        <v>219593</v>
      </c>
      <c r="J19" s="287">
        <v>1656</v>
      </c>
      <c r="K19" s="286">
        <v>115618</v>
      </c>
      <c r="L19" s="286">
        <v>694</v>
      </c>
      <c r="M19" s="288">
        <v>103975</v>
      </c>
      <c r="N19" s="289">
        <v>962</v>
      </c>
    </row>
    <row r="20" spans="2:15" s="188" customFormat="1" ht="15" customHeight="1" x14ac:dyDescent="0.2">
      <c r="B20" s="187">
        <v>2011</v>
      </c>
      <c r="C20" s="286">
        <v>8935105</v>
      </c>
      <c r="D20" s="286">
        <v>76928</v>
      </c>
      <c r="E20" s="286">
        <v>4504364</v>
      </c>
      <c r="F20" s="287">
        <v>26862</v>
      </c>
      <c r="G20" s="286">
        <v>4430742</v>
      </c>
      <c r="H20" s="287">
        <v>50065</v>
      </c>
      <c r="I20" s="286">
        <v>242707</v>
      </c>
      <c r="J20" s="287">
        <v>1917</v>
      </c>
      <c r="K20" s="286">
        <v>145679</v>
      </c>
      <c r="L20" s="286">
        <v>893</v>
      </c>
      <c r="M20" s="288">
        <v>97028</v>
      </c>
      <c r="N20" s="289">
        <v>1023</v>
      </c>
    </row>
    <row r="21" spans="2:15" s="188" customFormat="1" ht="15" customHeight="1" x14ac:dyDescent="0.2">
      <c r="B21" s="187">
        <v>2010</v>
      </c>
      <c r="C21" s="286">
        <v>13360467</v>
      </c>
      <c r="D21" s="286">
        <v>106987</v>
      </c>
      <c r="E21" s="286">
        <v>7228738</v>
      </c>
      <c r="F21" s="287">
        <v>42617</v>
      </c>
      <c r="G21" s="286">
        <v>6131728</v>
      </c>
      <c r="H21" s="287">
        <v>64370</v>
      </c>
      <c r="I21" s="286">
        <v>308805</v>
      </c>
      <c r="J21" s="287">
        <v>2225</v>
      </c>
      <c r="K21" s="286">
        <v>212743</v>
      </c>
      <c r="L21" s="286">
        <v>1261</v>
      </c>
      <c r="M21" s="288">
        <v>96060</v>
      </c>
      <c r="N21" s="289">
        <v>964</v>
      </c>
    </row>
    <row r="22" spans="2:15" s="188" customFormat="1" ht="15" customHeight="1" x14ac:dyDescent="0.2">
      <c r="B22" s="187">
        <v>2009</v>
      </c>
      <c r="C22" s="286">
        <v>12277153</v>
      </c>
      <c r="D22" s="286">
        <v>100092</v>
      </c>
      <c r="E22" s="286">
        <v>6897649</v>
      </c>
      <c r="F22" s="287">
        <v>41191</v>
      </c>
      <c r="G22" s="286">
        <v>5379504</v>
      </c>
      <c r="H22" s="287">
        <v>58900</v>
      </c>
      <c r="I22" s="286">
        <v>317653</v>
      </c>
      <c r="J22" s="287">
        <v>2250</v>
      </c>
      <c r="K22" s="286">
        <v>219972</v>
      </c>
      <c r="L22" s="286">
        <v>1237</v>
      </c>
      <c r="M22" s="288">
        <v>97681</v>
      </c>
      <c r="N22" s="289">
        <v>1014</v>
      </c>
    </row>
    <row r="23" spans="2:15" s="182" customFormat="1" ht="9" customHeight="1" x14ac:dyDescent="0.2">
      <c r="B23" s="189"/>
      <c r="C23" s="188"/>
      <c r="D23" s="188"/>
      <c r="E23" s="188"/>
      <c r="F23" s="188"/>
      <c r="G23" s="188"/>
      <c r="H23" s="188"/>
      <c r="I23" s="188"/>
      <c r="J23" s="188"/>
      <c r="K23" s="188"/>
      <c r="L23" s="188"/>
      <c r="M23" s="188"/>
      <c r="N23" s="188"/>
    </row>
    <row r="24" spans="2:15" s="182" customFormat="1" ht="3" customHeight="1" x14ac:dyDescent="0.2">
      <c r="B24" s="190"/>
      <c r="C24" s="191"/>
      <c r="D24" s="191"/>
      <c r="E24" s="191"/>
      <c r="F24" s="191"/>
      <c r="G24" s="191"/>
      <c r="H24" s="191"/>
      <c r="I24" s="191"/>
      <c r="J24" s="191"/>
      <c r="K24" s="191"/>
      <c r="L24" s="191"/>
      <c r="M24" s="191"/>
      <c r="N24" s="191"/>
    </row>
    <row r="25" spans="2:15" s="182" customFormat="1" ht="9" customHeight="1" x14ac:dyDescent="0.2">
      <c r="B25" s="189"/>
      <c r="C25" s="188"/>
      <c r="D25" s="188"/>
      <c r="E25" s="188"/>
      <c r="F25" s="188"/>
      <c r="G25" s="188"/>
      <c r="H25" s="188"/>
      <c r="I25" s="188"/>
      <c r="J25" s="188"/>
      <c r="K25" s="188"/>
      <c r="L25" s="188"/>
      <c r="M25" s="188"/>
      <c r="N25" s="188"/>
    </row>
    <row r="26" spans="2:15" ht="13.5" customHeight="1" x14ac:dyDescent="0.15">
      <c r="B26" s="481" t="s">
        <v>229</v>
      </c>
      <c r="C26" s="481"/>
      <c r="D26" s="481"/>
      <c r="E26" s="481"/>
      <c r="F26" s="481"/>
      <c r="G26" s="481"/>
      <c r="H26" s="481"/>
      <c r="I26" s="481"/>
      <c r="N26" s="193"/>
    </row>
    <row r="27" spans="2:15" ht="12.75" customHeight="1" x14ac:dyDescent="0.15">
      <c r="B27" s="492" t="s">
        <v>17</v>
      </c>
      <c r="C27" s="492"/>
      <c r="D27" s="37"/>
      <c r="E27" s="38"/>
      <c r="F27" s="38"/>
      <c r="N27" s="193"/>
    </row>
    <row r="28" spans="2:15" ht="5.25" customHeight="1" x14ac:dyDescent="0.15">
      <c r="B28" s="194"/>
      <c r="C28" s="194"/>
      <c r="D28" s="194"/>
      <c r="E28" s="194"/>
      <c r="F28" s="194"/>
      <c r="G28" s="194"/>
      <c r="H28" s="194"/>
      <c r="I28" s="194"/>
      <c r="N28" s="193"/>
    </row>
    <row r="29" spans="2:15" ht="13.5" customHeight="1" x14ac:dyDescent="0.15">
      <c r="B29" s="481" t="s">
        <v>230</v>
      </c>
      <c r="C29" s="481"/>
      <c r="D29" s="481"/>
      <c r="E29" s="481"/>
      <c r="F29" s="481"/>
      <c r="G29" s="481"/>
      <c r="H29" s="481"/>
      <c r="I29" s="481"/>
      <c r="J29" s="195"/>
      <c r="K29" s="195"/>
      <c r="L29" s="195"/>
      <c r="M29" s="195"/>
    </row>
    <row r="30" spans="2:15" s="32" customFormat="1" ht="13.5" customHeight="1" x14ac:dyDescent="0.15">
      <c r="B30" s="157"/>
      <c r="C30" s="157"/>
      <c r="D30" s="157"/>
      <c r="E30" s="157"/>
      <c r="F30" s="157"/>
      <c r="G30" s="157"/>
      <c r="H30" s="157"/>
      <c r="I30" s="157"/>
      <c r="J30" s="157"/>
      <c r="K30" s="157"/>
      <c r="L30" s="157"/>
      <c r="M30" s="157"/>
      <c r="N30" s="157"/>
      <c r="O30" s="157"/>
    </row>
    <row r="31" spans="2:15" s="1" customFormat="1" ht="12.75" x14ac:dyDescent="0.2">
      <c r="B31" s="138" t="s">
        <v>68</v>
      </c>
    </row>
    <row r="32" spans="2:15" ht="9" customHeight="1" x14ac:dyDescent="0.15">
      <c r="C32" s="196"/>
      <c r="D32" s="196"/>
      <c r="E32" s="196"/>
      <c r="F32" s="196"/>
      <c r="G32" s="196"/>
      <c r="H32" s="196"/>
      <c r="I32" s="196"/>
      <c r="J32" s="196"/>
      <c r="K32" s="196"/>
      <c r="L32" s="196"/>
      <c r="M32" s="196"/>
      <c r="N32" s="196"/>
    </row>
    <row r="33" spans="3:14" ht="9" customHeight="1" x14ac:dyDescent="0.15">
      <c r="C33" s="196"/>
      <c r="D33" s="196"/>
      <c r="E33" s="196"/>
      <c r="F33" s="196"/>
      <c r="G33" s="196"/>
      <c r="H33" s="196"/>
      <c r="I33" s="196"/>
      <c r="J33" s="196"/>
      <c r="K33" s="196"/>
      <c r="L33" s="196"/>
      <c r="M33" s="196"/>
      <c r="N33" s="196"/>
    </row>
    <row r="34" spans="3:14" ht="9" customHeight="1" x14ac:dyDescent="0.15">
      <c r="N34" s="193"/>
    </row>
    <row r="35" spans="3:14" ht="9" customHeight="1" x14ac:dyDescent="0.15">
      <c r="C35" s="196"/>
      <c r="D35" s="196"/>
      <c r="E35" s="196"/>
      <c r="F35" s="196"/>
      <c r="G35" s="196"/>
      <c r="H35" s="196"/>
      <c r="I35" s="196"/>
      <c r="J35" s="196"/>
      <c r="K35" s="196"/>
      <c r="L35" s="196"/>
      <c r="M35" s="196"/>
      <c r="N35" s="196"/>
    </row>
    <row r="36" spans="3:14" ht="9" customHeight="1" x14ac:dyDescent="0.15">
      <c r="N36" s="193"/>
    </row>
    <row r="37" spans="3:14" ht="9" customHeight="1" x14ac:dyDescent="0.15">
      <c r="N37" s="193"/>
    </row>
    <row r="38" spans="3:14" ht="9" customHeight="1" x14ac:dyDescent="0.15">
      <c r="N38" s="193"/>
    </row>
    <row r="39" spans="3:14" ht="9" customHeight="1" x14ac:dyDescent="0.15">
      <c r="N39" s="193"/>
    </row>
    <row r="40" spans="3:14" ht="9" customHeight="1" x14ac:dyDescent="0.15">
      <c r="N40" s="193"/>
    </row>
    <row r="41" spans="3:14" ht="9" customHeight="1" x14ac:dyDescent="0.15">
      <c r="N41" s="193"/>
    </row>
    <row r="42" spans="3:14" ht="9" customHeight="1" x14ac:dyDescent="0.15">
      <c r="N42" s="193"/>
    </row>
    <row r="43" spans="3:14" ht="9" customHeight="1" x14ac:dyDescent="0.15">
      <c r="N43" s="193"/>
    </row>
    <row r="44" spans="3:14" ht="9" customHeight="1" x14ac:dyDescent="0.15">
      <c r="N44" s="193"/>
    </row>
    <row r="45" spans="3:14" ht="9" customHeight="1" x14ac:dyDescent="0.15">
      <c r="N45" s="193"/>
    </row>
    <row r="46" spans="3:14" ht="9" customHeight="1" x14ac:dyDescent="0.15">
      <c r="N46" s="193"/>
    </row>
    <row r="47" spans="3:14" ht="9" customHeight="1" x14ac:dyDescent="0.15">
      <c r="N47" s="193"/>
    </row>
    <row r="48" spans="3:14" ht="9" customHeight="1" x14ac:dyDescent="0.15">
      <c r="N48" s="193"/>
    </row>
    <row r="49" spans="14:14" ht="9" customHeight="1" x14ac:dyDescent="0.15">
      <c r="N49" s="193"/>
    </row>
    <row r="50" spans="14:14" ht="9" customHeight="1" x14ac:dyDescent="0.15">
      <c r="N50" s="193"/>
    </row>
    <row r="51" spans="14:14" ht="9" customHeight="1" x14ac:dyDescent="0.15">
      <c r="N51" s="193"/>
    </row>
    <row r="52" spans="14:14" ht="9" customHeight="1" x14ac:dyDescent="0.15">
      <c r="N52" s="193"/>
    </row>
    <row r="53" spans="14:14" ht="9" customHeight="1" x14ac:dyDescent="0.15">
      <c r="N53" s="193"/>
    </row>
    <row r="54" spans="14:14" ht="9" customHeight="1" x14ac:dyDescent="0.15">
      <c r="N54" s="193"/>
    </row>
    <row r="55" spans="14:14" ht="9" customHeight="1" x14ac:dyDescent="0.15">
      <c r="N55" s="193"/>
    </row>
    <row r="56" spans="14:14" ht="9" customHeight="1" x14ac:dyDescent="0.15">
      <c r="N56" s="193"/>
    </row>
    <row r="57" spans="14:14" ht="9" customHeight="1" x14ac:dyDescent="0.15">
      <c r="N57" s="193"/>
    </row>
    <row r="58" spans="14:14" ht="9" customHeight="1" x14ac:dyDescent="0.15">
      <c r="N58" s="193"/>
    </row>
    <row r="59" spans="14:14" ht="9" customHeight="1" x14ac:dyDescent="0.15">
      <c r="N59" s="193"/>
    </row>
    <row r="60" spans="14:14" ht="9" customHeight="1" x14ac:dyDescent="0.15">
      <c r="N60" s="193"/>
    </row>
    <row r="61" spans="14:14" ht="9" customHeight="1" x14ac:dyDescent="0.15">
      <c r="N61" s="193"/>
    </row>
    <row r="62" spans="14:14" ht="9" customHeight="1" x14ac:dyDescent="0.15">
      <c r="N62" s="193"/>
    </row>
    <row r="63" spans="14:14" ht="9" customHeight="1" x14ac:dyDescent="0.15">
      <c r="N63" s="193"/>
    </row>
    <row r="64" spans="14:14" ht="9" customHeight="1" x14ac:dyDescent="0.15">
      <c r="N64" s="193"/>
    </row>
    <row r="65" spans="14:14" ht="9" customHeight="1" x14ac:dyDescent="0.15">
      <c r="N65" s="193"/>
    </row>
    <row r="66" spans="14:14" ht="9" customHeight="1" x14ac:dyDescent="0.15">
      <c r="N66" s="193"/>
    </row>
    <row r="67" spans="14:14" ht="9" customHeight="1" x14ac:dyDescent="0.15">
      <c r="N67" s="193"/>
    </row>
    <row r="68" spans="14:14" ht="9" customHeight="1" x14ac:dyDescent="0.15">
      <c r="N68" s="193"/>
    </row>
    <row r="69" spans="14:14" ht="9" customHeight="1" x14ac:dyDescent="0.15">
      <c r="N69" s="193"/>
    </row>
    <row r="70" spans="14:14" ht="9" customHeight="1" x14ac:dyDescent="0.15">
      <c r="N70" s="193"/>
    </row>
    <row r="71" spans="14:14" ht="9" customHeight="1" x14ac:dyDescent="0.15">
      <c r="N71" s="193"/>
    </row>
    <row r="72" spans="14:14" ht="9" customHeight="1" x14ac:dyDescent="0.15">
      <c r="N72" s="193"/>
    </row>
    <row r="73" spans="14:14" ht="9" customHeight="1" x14ac:dyDescent="0.15">
      <c r="N73" s="193"/>
    </row>
    <row r="74" spans="14:14" ht="9" customHeight="1" x14ac:dyDescent="0.15">
      <c r="N74" s="193"/>
    </row>
    <row r="75" spans="14:14" ht="9" customHeight="1" x14ac:dyDescent="0.15">
      <c r="N75" s="193"/>
    </row>
    <row r="76" spans="14:14" ht="9" customHeight="1" x14ac:dyDescent="0.15">
      <c r="N76" s="193"/>
    </row>
    <row r="77" spans="14:14" ht="9" customHeight="1" x14ac:dyDescent="0.15">
      <c r="N77" s="193"/>
    </row>
    <row r="78" spans="14:14" ht="9" customHeight="1" x14ac:dyDescent="0.15">
      <c r="N78" s="193"/>
    </row>
    <row r="79" spans="14:14" ht="9" customHeight="1" x14ac:dyDescent="0.15">
      <c r="N79" s="193"/>
    </row>
    <row r="80" spans="14:14" ht="9" customHeight="1" x14ac:dyDescent="0.15">
      <c r="N80" s="193"/>
    </row>
    <row r="81" spans="14:14" ht="9" customHeight="1" x14ac:dyDescent="0.15">
      <c r="N81" s="193"/>
    </row>
    <row r="82" spans="14:14" ht="9" customHeight="1" x14ac:dyDescent="0.15">
      <c r="N82" s="193"/>
    </row>
    <row r="83" spans="14:14" ht="9" customHeight="1" x14ac:dyDescent="0.15">
      <c r="N83" s="193"/>
    </row>
    <row r="84" spans="14:14" ht="9" customHeight="1" x14ac:dyDescent="0.15">
      <c r="N84" s="193"/>
    </row>
    <row r="85" spans="14:14" ht="9" customHeight="1" x14ac:dyDescent="0.15">
      <c r="N85" s="193"/>
    </row>
    <row r="86" spans="14:14" ht="9" customHeight="1" x14ac:dyDescent="0.15">
      <c r="N86" s="193"/>
    </row>
    <row r="87" spans="14:14" ht="9" customHeight="1" x14ac:dyDescent="0.15">
      <c r="N87" s="193"/>
    </row>
    <row r="88" spans="14:14" ht="9" customHeight="1" x14ac:dyDescent="0.15">
      <c r="N88" s="193"/>
    </row>
    <row r="89" spans="14:14" ht="9" customHeight="1" x14ac:dyDescent="0.15">
      <c r="N89" s="193"/>
    </row>
    <row r="90" spans="14:14" ht="9" customHeight="1" x14ac:dyDescent="0.15">
      <c r="N90" s="193"/>
    </row>
    <row r="91" spans="14:14" ht="9" customHeight="1" x14ac:dyDescent="0.15">
      <c r="N91" s="193"/>
    </row>
    <row r="92" spans="14:14" ht="9" customHeight="1" x14ac:dyDescent="0.15">
      <c r="N92" s="193"/>
    </row>
    <row r="93" spans="14:14" ht="9" customHeight="1" x14ac:dyDescent="0.15">
      <c r="N93" s="193"/>
    </row>
    <row r="94" spans="14:14" ht="9" customHeight="1" x14ac:dyDescent="0.15">
      <c r="N94" s="193"/>
    </row>
    <row r="95" spans="14:14" ht="9" customHeight="1" x14ac:dyDescent="0.15">
      <c r="N95" s="193"/>
    </row>
    <row r="96" spans="14:14" ht="9" customHeight="1" x14ac:dyDescent="0.15">
      <c r="N96" s="193"/>
    </row>
    <row r="97" spans="14:14" ht="9" customHeight="1" x14ac:dyDescent="0.15">
      <c r="N97" s="193"/>
    </row>
    <row r="98" spans="14:14" ht="9" customHeight="1" x14ac:dyDescent="0.15">
      <c r="N98" s="193"/>
    </row>
    <row r="99" spans="14:14" ht="9" customHeight="1" x14ac:dyDescent="0.15">
      <c r="N99" s="193"/>
    </row>
    <row r="100" spans="14:14" ht="9" customHeight="1" x14ac:dyDescent="0.15">
      <c r="N100" s="193"/>
    </row>
    <row r="101" spans="14:14" ht="9" customHeight="1" x14ac:dyDescent="0.15">
      <c r="N101" s="193"/>
    </row>
    <row r="102" spans="14:14" ht="9" customHeight="1" x14ac:dyDescent="0.15">
      <c r="N102" s="193"/>
    </row>
    <row r="103" spans="14:14" ht="9" customHeight="1" x14ac:dyDescent="0.15">
      <c r="N103" s="193"/>
    </row>
    <row r="104" spans="14:14" ht="9" customHeight="1" x14ac:dyDescent="0.15">
      <c r="N104" s="193"/>
    </row>
    <row r="105" spans="14:14" ht="9" customHeight="1" x14ac:dyDescent="0.15">
      <c r="N105" s="193"/>
    </row>
    <row r="106" spans="14:14" ht="9" customHeight="1" x14ac:dyDescent="0.15">
      <c r="N106" s="193"/>
    </row>
    <row r="107" spans="14:14" ht="9" customHeight="1" x14ac:dyDescent="0.15">
      <c r="N107" s="193"/>
    </row>
    <row r="108" spans="14:14" ht="9" customHeight="1" x14ac:dyDescent="0.15">
      <c r="N108" s="193"/>
    </row>
    <row r="109" spans="14:14" ht="9" customHeight="1" x14ac:dyDescent="0.15">
      <c r="N109" s="193"/>
    </row>
    <row r="110" spans="14:14" ht="9" customHeight="1" x14ac:dyDescent="0.15">
      <c r="N110" s="193"/>
    </row>
    <row r="111" spans="14:14" ht="9" customHeight="1" x14ac:dyDescent="0.15">
      <c r="N111" s="193"/>
    </row>
    <row r="112" spans="14:14" ht="9" customHeight="1" x14ac:dyDescent="0.15">
      <c r="N112" s="193"/>
    </row>
    <row r="113" spans="14:14" ht="9" customHeight="1" x14ac:dyDescent="0.15">
      <c r="N113" s="193"/>
    </row>
    <row r="114" spans="14:14" ht="9" customHeight="1" x14ac:dyDescent="0.15">
      <c r="N114" s="193"/>
    </row>
    <row r="115" spans="14:14" ht="9" customHeight="1" x14ac:dyDescent="0.15">
      <c r="N115" s="193"/>
    </row>
    <row r="116" spans="14:14" ht="9" customHeight="1" x14ac:dyDescent="0.15">
      <c r="N116" s="193"/>
    </row>
    <row r="117" spans="14:14" ht="9" customHeight="1" x14ac:dyDescent="0.15">
      <c r="N117" s="193"/>
    </row>
    <row r="118" spans="14:14" ht="9" customHeight="1" x14ac:dyDescent="0.15">
      <c r="N118" s="193"/>
    </row>
    <row r="119" spans="14:14" ht="9" customHeight="1" x14ac:dyDescent="0.15">
      <c r="N119" s="193"/>
    </row>
    <row r="120" spans="14:14" ht="9" customHeight="1" x14ac:dyDescent="0.15">
      <c r="N120" s="193"/>
    </row>
    <row r="121" spans="14:14" ht="9" customHeight="1" x14ac:dyDescent="0.15">
      <c r="N121" s="193"/>
    </row>
    <row r="122" spans="14:14" ht="9" customHeight="1" x14ac:dyDescent="0.15">
      <c r="N122" s="193"/>
    </row>
    <row r="123" spans="14:14" ht="9" customHeight="1" x14ac:dyDescent="0.15">
      <c r="N123" s="193"/>
    </row>
    <row r="124" spans="14:14" ht="9" customHeight="1" x14ac:dyDescent="0.15">
      <c r="N124" s="193"/>
    </row>
    <row r="125" spans="14:14" ht="9" customHeight="1" x14ac:dyDescent="0.15">
      <c r="N125" s="193"/>
    </row>
    <row r="126" spans="14:14" ht="9" customHeight="1" x14ac:dyDescent="0.15">
      <c r="N126" s="193"/>
    </row>
    <row r="127" spans="14:14" ht="9" customHeight="1" x14ac:dyDescent="0.15">
      <c r="N127" s="193"/>
    </row>
    <row r="128" spans="14:14" ht="9" customHeight="1" x14ac:dyDescent="0.15">
      <c r="N128" s="193"/>
    </row>
    <row r="129" spans="14:14" ht="9" customHeight="1" x14ac:dyDescent="0.15">
      <c r="N129" s="193"/>
    </row>
    <row r="130" spans="14:14" ht="9" customHeight="1" x14ac:dyDescent="0.15">
      <c r="N130" s="193"/>
    </row>
    <row r="131" spans="14:14" x14ac:dyDescent="0.15">
      <c r="N131" s="193"/>
    </row>
    <row r="132" spans="14:14" x14ac:dyDescent="0.15">
      <c r="N132" s="193"/>
    </row>
    <row r="133" spans="14:14" x14ac:dyDescent="0.15">
      <c r="N133" s="193"/>
    </row>
    <row r="134" spans="14:14" x14ac:dyDescent="0.15">
      <c r="N134" s="193"/>
    </row>
    <row r="135" spans="14:14" x14ac:dyDescent="0.15">
      <c r="N135" s="193"/>
    </row>
    <row r="136" spans="14:14" x14ac:dyDescent="0.15">
      <c r="N136" s="193"/>
    </row>
    <row r="137" spans="14:14" x14ac:dyDescent="0.15">
      <c r="N137" s="193"/>
    </row>
    <row r="138" spans="14:14" x14ac:dyDescent="0.15">
      <c r="N138" s="193"/>
    </row>
  </sheetData>
  <mergeCells count="14">
    <mergeCell ref="M4:N4"/>
    <mergeCell ref="B26:I26"/>
    <mergeCell ref="B27:C27"/>
    <mergeCell ref="B29:I29"/>
    <mergeCell ref="B1:N1"/>
    <mergeCell ref="M2:N2"/>
    <mergeCell ref="B3:B5"/>
    <mergeCell ref="C3:H3"/>
    <mergeCell ref="I3:N3"/>
    <mergeCell ref="C4:D4"/>
    <mergeCell ref="E4:F4"/>
    <mergeCell ref="G4:H4"/>
    <mergeCell ref="I4:J4"/>
    <mergeCell ref="K4:L4"/>
  </mergeCells>
  <hyperlinks>
    <hyperlink ref="B27" r:id="rId1" xr:uid="{00000000-0004-0000-5100-000000000000}"/>
    <hyperlink ref="B27:C27" r:id="rId2" display="https://estatistica.madeira.gov.pt/" xr:uid="{00000000-0004-0000-5100-000001000000}"/>
    <hyperlink ref="B31" location="Contents!A1" display="(Back to contents)" xr:uid="{00000000-0004-0000-5100-000002000000}"/>
  </hyperlinks>
  <printOptions horizontalCentered="1"/>
  <pageMargins left="0.47244094488188981" right="0.47244094488188981" top="0.6692913385826772" bottom="0.6692913385826772" header="0" footer="0"/>
  <pageSetup paperSize="9" scale="97" orientation="landscape" verticalDpi="0"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4E06B-C801-43B6-8330-8FDDC9E07145}">
  <sheetPr>
    <pageSetUpPr fitToPage="1"/>
  </sheetPr>
  <dimension ref="B1:N27"/>
  <sheetViews>
    <sheetView showGridLines="0" zoomScaleNormal="90" workbookViewId="0"/>
  </sheetViews>
  <sheetFormatPr defaultRowHeight="9" x14ac:dyDescent="0.15"/>
  <cols>
    <col min="1" max="1" width="6.7109375" style="192" customWidth="1"/>
    <col min="2" max="2" width="16.42578125" style="192" customWidth="1"/>
    <col min="3" max="6" width="17" style="192" customWidth="1"/>
    <col min="7" max="7" width="6.7109375" style="192" customWidth="1"/>
    <col min="8" max="16384" width="9.140625" style="192"/>
  </cols>
  <sheetData>
    <row r="1" spans="2:14" s="178" customFormat="1" ht="30" customHeight="1" x14ac:dyDescent="0.2">
      <c r="B1" s="493" t="s">
        <v>687</v>
      </c>
      <c r="C1" s="493"/>
      <c r="D1" s="493"/>
      <c r="E1" s="493"/>
      <c r="F1" s="493"/>
    </row>
    <row r="2" spans="2:14" s="178" customFormat="1" ht="15" customHeight="1" x14ac:dyDescent="0.2">
      <c r="B2" s="181"/>
      <c r="C2" s="181"/>
      <c r="D2" s="181"/>
      <c r="E2" s="181"/>
      <c r="F2" s="181"/>
    </row>
    <row r="3" spans="2:14" s="182" customFormat="1" ht="28.5" customHeight="1" x14ac:dyDescent="0.2">
      <c r="B3" s="483" t="s">
        <v>70</v>
      </c>
      <c r="C3" s="484" t="s">
        <v>222</v>
      </c>
      <c r="D3" s="485"/>
      <c r="E3" s="484" t="s">
        <v>223</v>
      </c>
      <c r="F3" s="486"/>
    </row>
    <row r="4" spans="2:14" s="182" customFormat="1" ht="28.5" customHeight="1" x14ac:dyDescent="0.2">
      <c r="B4" s="483"/>
      <c r="C4" s="183" t="s">
        <v>491</v>
      </c>
      <c r="D4" s="183" t="s">
        <v>57</v>
      </c>
      <c r="E4" s="183" t="s">
        <v>491</v>
      </c>
      <c r="F4" s="183" t="s">
        <v>57</v>
      </c>
    </row>
    <row r="5" spans="2:14" s="292" customFormat="1" ht="4.5" customHeight="1" x14ac:dyDescent="0.15">
      <c r="B5" s="290"/>
      <c r="C5" s="291"/>
      <c r="D5" s="291"/>
      <c r="E5" s="291"/>
      <c r="F5" s="291"/>
    </row>
    <row r="6" spans="2:14" s="435" customFormat="1" ht="16.5" customHeight="1" x14ac:dyDescent="0.2">
      <c r="B6" s="436">
        <v>2024</v>
      </c>
      <c r="C6" s="286">
        <v>28747428</v>
      </c>
      <c r="D6" s="287">
        <v>134540</v>
      </c>
      <c r="E6" s="286">
        <v>788268</v>
      </c>
      <c r="F6" s="287">
        <v>2967</v>
      </c>
    </row>
    <row r="7" spans="2:14" s="292" customFormat="1" ht="16.5" customHeight="1" x14ac:dyDescent="0.2">
      <c r="B7" s="187">
        <v>2023</v>
      </c>
      <c r="C7" s="286">
        <v>23510797</v>
      </c>
      <c r="D7" s="287">
        <v>116752</v>
      </c>
      <c r="E7" s="286">
        <v>624630</v>
      </c>
      <c r="F7" s="287">
        <v>2754</v>
      </c>
    </row>
    <row r="8" spans="2:14" s="292" customFormat="1" ht="16.5" customHeight="1" x14ac:dyDescent="0.2">
      <c r="B8" s="187">
        <v>2022</v>
      </c>
      <c r="C8" s="286">
        <v>27263658</v>
      </c>
      <c r="D8" s="287">
        <v>145515</v>
      </c>
      <c r="E8" s="286">
        <v>685301</v>
      </c>
      <c r="F8" s="287">
        <v>3343</v>
      </c>
    </row>
    <row r="9" spans="2:14" s="292" customFormat="1" ht="16.5" customHeight="1" x14ac:dyDescent="0.2">
      <c r="B9" s="187">
        <v>2021</v>
      </c>
      <c r="C9" s="286">
        <v>24077956</v>
      </c>
      <c r="D9" s="287">
        <v>141744</v>
      </c>
      <c r="E9" s="286">
        <v>515588</v>
      </c>
      <c r="F9" s="287">
        <v>3012</v>
      </c>
    </row>
    <row r="10" spans="2:14" s="292" customFormat="1" ht="16.5" customHeight="1" x14ac:dyDescent="0.2">
      <c r="B10" s="187">
        <v>2020</v>
      </c>
      <c r="C10" s="293">
        <v>18245952</v>
      </c>
      <c r="D10" s="294">
        <v>118751</v>
      </c>
      <c r="E10" s="293">
        <v>365756</v>
      </c>
      <c r="F10" s="294">
        <v>2393</v>
      </c>
    </row>
    <row r="11" spans="2:14" s="292" customFormat="1" ht="16.5" customHeight="1" x14ac:dyDescent="0.2">
      <c r="B11" s="187">
        <v>2019</v>
      </c>
      <c r="C11" s="293">
        <v>18769696</v>
      </c>
      <c r="D11" s="294">
        <v>131662</v>
      </c>
      <c r="E11" s="293">
        <v>330184</v>
      </c>
      <c r="F11" s="294">
        <v>2395</v>
      </c>
    </row>
    <row r="12" spans="2:14" s="182" customFormat="1" ht="9" customHeight="1" x14ac:dyDescent="0.2">
      <c r="B12" s="189"/>
      <c r="C12" s="188"/>
      <c r="D12" s="188"/>
      <c r="E12" s="188"/>
      <c r="F12" s="188"/>
    </row>
    <row r="13" spans="2:14" s="182" customFormat="1" ht="3" customHeight="1" x14ac:dyDescent="0.2">
      <c r="B13" s="190"/>
      <c r="C13" s="191"/>
      <c r="D13" s="191"/>
      <c r="E13" s="191"/>
      <c r="F13" s="191"/>
    </row>
    <row r="14" spans="2:14" s="182" customFormat="1" ht="9" customHeight="1" x14ac:dyDescent="0.2">
      <c r="B14" s="189"/>
      <c r="C14" s="188"/>
      <c r="D14" s="188"/>
      <c r="E14" s="188"/>
      <c r="F14" s="188"/>
    </row>
    <row r="15" spans="2:14" ht="13.5" customHeight="1" x14ac:dyDescent="0.15">
      <c r="B15" s="481" t="s">
        <v>229</v>
      </c>
      <c r="C15" s="481"/>
      <c r="D15" s="481"/>
      <c r="E15" s="481"/>
      <c r="F15" s="481"/>
      <c r="N15" s="193"/>
    </row>
    <row r="16" spans="2:14" ht="12.75" customHeight="1" x14ac:dyDescent="0.15">
      <c r="B16" s="492" t="s">
        <v>17</v>
      </c>
      <c r="C16" s="492"/>
      <c r="D16" s="37"/>
      <c r="E16" s="38"/>
      <c r="F16" s="38"/>
      <c r="N16" s="193"/>
    </row>
    <row r="17" spans="2:14" ht="5.25" customHeight="1" x14ac:dyDescent="0.15">
      <c r="B17" s="194"/>
      <c r="C17" s="194"/>
      <c r="D17" s="194"/>
      <c r="E17" s="194"/>
      <c r="F17" s="194"/>
      <c r="G17" s="194"/>
      <c r="H17" s="194"/>
      <c r="I17" s="194"/>
      <c r="N17" s="193"/>
    </row>
    <row r="18" spans="2:14" ht="13.5" customHeight="1" x14ac:dyDescent="0.15">
      <c r="B18" s="481" t="s">
        <v>230</v>
      </c>
      <c r="C18" s="481"/>
      <c r="D18" s="481"/>
      <c r="E18" s="481"/>
      <c r="F18" s="481"/>
      <c r="J18" s="195"/>
      <c r="K18" s="195"/>
      <c r="L18" s="195"/>
      <c r="M18" s="195"/>
    </row>
    <row r="19" spans="2:14" ht="15" customHeight="1" x14ac:dyDescent="0.15">
      <c r="B19" s="496"/>
      <c r="C19" s="496"/>
      <c r="D19" s="496"/>
      <c r="E19" s="496"/>
      <c r="F19" s="496"/>
      <c r="G19" s="496"/>
    </row>
    <row r="20" spans="2:14" ht="15" customHeight="1" x14ac:dyDescent="0.15">
      <c r="B20" s="296" t="s">
        <v>492</v>
      </c>
    </row>
    <row r="21" spans="2:14" ht="12.75" customHeight="1" x14ac:dyDescent="0.15">
      <c r="C21" s="231"/>
      <c r="D21" s="231"/>
      <c r="E21" s="231"/>
      <c r="F21" s="231"/>
    </row>
    <row r="24" spans="2:14" x14ac:dyDescent="0.15">
      <c r="C24" s="196"/>
      <c r="D24" s="196"/>
      <c r="E24" s="196"/>
      <c r="F24" s="196"/>
    </row>
    <row r="25" spans="2:14" x14ac:dyDescent="0.15">
      <c r="C25" s="196"/>
      <c r="D25" s="196"/>
      <c r="E25" s="196"/>
      <c r="F25" s="196"/>
    </row>
    <row r="27" spans="2:14" x14ac:dyDescent="0.15">
      <c r="C27" s="196"/>
      <c r="D27" s="196"/>
      <c r="E27" s="196"/>
      <c r="F27" s="196"/>
    </row>
  </sheetData>
  <mergeCells count="8">
    <mergeCell ref="B18:F18"/>
    <mergeCell ref="B19:G19"/>
    <mergeCell ref="B1:F1"/>
    <mergeCell ref="B3:B4"/>
    <mergeCell ref="C3:D3"/>
    <mergeCell ref="E3:F3"/>
    <mergeCell ref="B15:F15"/>
    <mergeCell ref="B16:C16"/>
  </mergeCells>
  <hyperlinks>
    <hyperlink ref="B16" r:id="rId1" xr:uid="{FB21EB38-15C0-49FA-8EB0-48E449240981}"/>
    <hyperlink ref="B16:C16" r:id="rId2" display="https://estatistica.madeira.gov.pt/" xr:uid="{E271F0C2-DA20-4CBD-8853-51C1721AC9D8}"/>
    <hyperlink ref="B20" location="Contents!A1" display="(Back to content)" xr:uid="{6DCF9EC0-63E7-4E2C-AD44-E2DD104AD280}"/>
  </hyperlinks>
  <printOptions horizontalCentered="1"/>
  <pageMargins left="0.47244094488188981" right="0.47244094488188981" top="0.6692913385826772" bottom="0" header="0" footer="0"/>
  <pageSetup paperSize="9" orientation="portrait" r:id="rId3"/>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7B492-E8F1-41C9-885E-A528DC9AFE19}">
  <sheetPr>
    <pageSetUpPr fitToPage="1"/>
  </sheetPr>
  <dimension ref="B1:N27"/>
  <sheetViews>
    <sheetView showGridLines="0" zoomScaleNormal="90" workbookViewId="0"/>
  </sheetViews>
  <sheetFormatPr defaultRowHeight="9" x14ac:dyDescent="0.15"/>
  <cols>
    <col min="1" max="1" width="6.7109375" style="192" customWidth="1"/>
    <col min="2" max="2" width="16.42578125" style="192" customWidth="1"/>
    <col min="3" max="6" width="17" style="192" customWidth="1"/>
    <col min="7" max="7" width="6.7109375" style="192" customWidth="1"/>
    <col min="8" max="16384" width="9.140625" style="192"/>
  </cols>
  <sheetData>
    <row r="1" spans="2:14" s="178" customFormat="1" ht="30" customHeight="1" x14ac:dyDescent="0.2">
      <c r="B1" s="493" t="s">
        <v>688</v>
      </c>
      <c r="C1" s="493"/>
      <c r="D1" s="493"/>
      <c r="E1" s="493"/>
      <c r="F1" s="493"/>
    </row>
    <row r="2" spans="2:14" s="178" customFormat="1" ht="15" customHeight="1" x14ac:dyDescent="0.2">
      <c r="B2" s="181"/>
      <c r="C2" s="181"/>
      <c r="D2" s="181"/>
      <c r="E2" s="181"/>
      <c r="F2" s="181"/>
    </row>
    <row r="3" spans="2:14" s="182" customFormat="1" ht="28.5" customHeight="1" x14ac:dyDescent="0.2">
      <c r="B3" s="483" t="s">
        <v>70</v>
      </c>
      <c r="C3" s="484" t="s">
        <v>222</v>
      </c>
      <c r="D3" s="485"/>
      <c r="E3" s="484" t="s">
        <v>223</v>
      </c>
      <c r="F3" s="486"/>
    </row>
    <row r="4" spans="2:14" s="182" customFormat="1" ht="28.5" customHeight="1" x14ac:dyDescent="0.2">
      <c r="B4" s="483"/>
      <c r="C4" s="183" t="s">
        <v>491</v>
      </c>
      <c r="D4" s="183" t="s">
        <v>57</v>
      </c>
      <c r="E4" s="183" t="s">
        <v>491</v>
      </c>
      <c r="F4" s="183" t="s">
        <v>57</v>
      </c>
    </row>
    <row r="5" spans="2:14" s="292" customFormat="1" ht="4.5" customHeight="1" x14ac:dyDescent="0.15">
      <c r="B5" s="290"/>
      <c r="C5" s="291"/>
      <c r="D5" s="291"/>
      <c r="E5" s="291"/>
      <c r="F5" s="291"/>
    </row>
    <row r="6" spans="2:14" s="435" customFormat="1" ht="16.5" customHeight="1" x14ac:dyDescent="0.2">
      <c r="B6" s="436">
        <v>2024</v>
      </c>
      <c r="C6" s="286">
        <v>30369821</v>
      </c>
      <c r="D6" s="287">
        <v>146551</v>
      </c>
      <c r="E6" s="286">
        <v>873711</v>
      </c>
      <c r="F6" s="287">
        <v>3411</v>
      </c>
    </row>
    <row r="7" spans="2:14" s="292" customFormat="1" ht="16.5" customHeight="1" x14ac:dyDescent="0.2">
      <c r="B7" s="187">
        <v>2023</v>
      </c>
      <c r="C7" s="286">
        <v>24443539</v>
      </c>
      <c r="D7" s="287">
        <v>126108</v>
      </c>
      <c r="E7" s="286">
        <v>632565</v>
      </c>
      <c r="F7" s="287">
        <v>2965</v>
      </c>
    </row>
    <row r="8" spans="2:14" s="292" customFormat="1" ht="16.5" customHeight="1" x14ac:dyDescent="0.2">
      <c r="B8" s="187">
        <v>2022</v>
      </c>
      <c r="C8" s="286">
        <v>28166527</v>
      </c>
      <c r="D8" s="287">
        <v>157178</v>
      </c>
      <c r="E8" s="286">
        <v>717213</v>
      </c>
      <c r="F8" s="287">
        <v>3776</v>
      </c>
    </row>
    <row r="9" spans="2:14" s="292" customFormat="1" ht="16.5" customHeight="1" x14ac:dyDescent="0.2">
      <c r="B9" s="187">
        <v>2021</v>
      </c>
      <c r="C9" s="286">
        <v>25212955</v>
      </c>
      <c r="D9" s="287">
        <v>156759</v>
      </c>
      <c r="E9" s="286">
        <v>560276</v>
      </c>
      <c r="F9" s="287">
        <v>3368</v>
      </c>
    </row>
    <row r="10" spans="2:14" s="292" customFormat="1" ht="16.5" customHeight="1" x14ac:dyDescent="0.2">
      <c r="B10" s="187">
        <v>2020</v>
      </c>
      <c r="C10" s="293">
        <v>19328387</v>
      </c>
      <c r="D10" s="294">
        <v>130259</v>
      </c>
      <c r="E10" s="293">
        <v>380171</v>
      </c>
      <c r="F10" s="294">
        <v>2571</v>
      </c>
    </row>
    <row r="11" spans="2:14" s="292" customFormat="1" ht="16.5" customHeight="1" x14ac:dyDescent="0.2">
      <c r="B11" s="187">
        <v>2019</v>
      </c>
      <c r="C11" s="293">
        <v>20265249</v>
      </c>
      <c r="D11" s="294">
        <v>146054</v>
      </c>
      <c r="E11" s="293">
        <v>369387</v>
      </c>
      <c r="F11" s="294">
        <v>2681</v>
      </c>
    </row>
    <row r="12" spans="2:14" s="182" customFormat="1" ht="9" customHeight="1" x14ac:dyDescent="0.2">
      <c r="B12" s="189"/>
      <c r="C12" s="188"/>
      <c r="D12" s="188"/>
      <c r="E12" s="188"/>
      <c r="F12" s="188"/>
    </row>
    <row r="13" spans="2:14" s="182" customFormat="1" ht="3" customHeight="1" x14ac:dyDescent="0.2">
      <c r="B13" s="190"/>
      <c r="C13" s="191"/>
      <c r="D13" s="191"/>
      <c r="E13" s="191"/>
      <c r="F13" s="191"/>
    </row>
    <row r="14" spans="2:14" s="182" customFormat="1" ht="9" customHeight="1" x14ac:dyDescent="0.2">
      <c r="B14" s="189"/>
      <c r="C14" s="188"/>
      <c r="D14" s="188"/>
      <c r="E14" s="188"/>
      <c r="F14" s="188"/>
    </row>
    <row r="15" spans="2:14" ht="13.5" customHeight="1" x14ac:dyDescent="0.15">
      <c r="B15" s="481" t="s">
        <v>229</v>
      </c>
      <c r="C15" s="481"/>
      <c r="D15" s="481"/>
      <c r="E15" s="481"/>
      <c r="F15" s="481"/>
      <c r="N15" s="193"/>
    </row>
    <row r="16" spans="2:14" ht="12.75" customHeight="1" x14ac:dyDescent="0.15">
      <c r="B16" s="492" t="s">
        <v>17</v>
      </c>
      <c r="C16" s="492"/>
      <c r="D16" s="37"/>
      <c r="E16" s="38"/>
      <c r="F16" s="38"/>
      <c r="N16" s="193"/>
    </row>
    <row r="17" spans="2:14" ht="5.25" customHeight="1" x14ac:dyDescent="0.15">
      <c r="B17" s="194"/>
      <c r="C17" s="194"/>
      <c r="D17" s="194"/>
      <c r="E17" s="194"/>
      <c r="F17" s="194"/>
      <c r="G17" s="194"/>
      <c r="H17" s="194"/>
      <c r="I17" s="194"/>
      <c r="N17" s="193"/>
    </row>
    <row r="18" spans="2:14" ht="13.5" customHeight="1" x14ac:dyDescent="0.15">
      <c r="B18" s="481" t="s">
        <v>230</v>
      </c>
      <c r="C18" s="481"/>
      <c r="D18" s="481"/>
      <c r="E18" s="481"/>
      <c r="F18" s="481"/>
      <c r="J18" s="195"/>
      <c r="K18" s="195"/>
      <c r="L18" s="195"/>
      <c r="M18" s="195"/>
    </row>
    <row r="19" spans="2:14" ht="15" customHeight="1" x14ac:dyDescent="0.15">
      <c r="B19" s="496"/>
      <c r="C19" s="496"/>
      <c r="D19" s="496"/>
      <c r="E19" s="496"/>
      <c r="F19" s="496"/>
      <c r="G19" s="496"/>
    </row>
    <row r="20" spans="2:14" ht="15" customHeight="1" x14ac:dyDescent="0.15">
      <c r="B20" s="296" t="s">
        <v>492</v>
      </c>
    </row>
    <row r="21" spans="2:14" ht="12.75" customHeight="1" x14ac:dyDescent="0.15">
      <c r="C21" s="231"/>
      <c r="D21" s="231"/>
      <c r="E21" s="231"/>
      <c r="F21" s="231"/>
    </row>
    <row r="24" spans="2:14" x14ac:dyDescent="0.15">
      <c r="C24" s="196"/>
      <c r="D24" s="196"/>
      <c r="E24" s="196"/>
      <c r="F24" s="196"/>
    </row>
    <row r="25" spans="2:14" x14ac:dyDescent="0.15">
      <c r="C25" s="196"/>
      <c r="D25" s="196"/>
      <c r="E25" s="196"/>
      <c r="F25" s="196"/>
    </row>
    <row r="27" spans="2:14" x14ac:dyDescent="0.15">
      <c r="C27" s="196"/>
      <c r="D27" s="196"/>
      <c r="E27" s="196"/>
      <c r="F27" s="196"/>
    </row>
  </sheetData>
  <mergeCells count="8">
    <mergeCell ref="B18:F18"/>
    <mergeCell ref="B19:G19"/>
    <mergeCell ref="B1:F1"/>
    <mergeCell ref="B3:B4"/>
    <mergeCell ref="C3:D3"/>
    <mergeCell ref="E3:F3"/>
    <mergeCell ref="B15:F15"/>
    <mergeCell ref="B16:C16"/>
  </mergeCells>
  <hyperlinks>
    <hyperlink ref="B16" r:id="rId1" xr:uid="{1235CA86-5FFC-4D41-B12A-0637991745B7}"/>
    <hyperlink ref="B16:C16" r:id="rId2" display="https://estatistica.madeira.gov.pt/" xr:uid="{083742E9-0C5E-419A-92ED-0E9433A0D0CF}"/>
    <hyperlink ref="B20" location="Contents!A1" display="(Back to content)" xr:uid="{26B3BACB-3FFF-42B1-9FD9-DFC2543BB7EE}"/>
  </hyperlinks>
  <printOptions horizontalCentered="1"/>
  <pageMargins left="0.47244094488188981" right="0.47244094488188981" top="0.6692913385826772" bottom="0" header="0" footer="0"/>
  <pageSetup paperSize="9" orientation="portrait" r:id="rId3"/>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9AF9-3B57-47E9-ADF5-DDE67F21DCF2}">
  <sheetPr>
    <pageSetUpPr fitToPage="1"/>
  </sheetPr>
  <dimension ref="B1:N27"/>
  <sheetViews>
    <sheetView showGridLines="0" zoomScaleNormal="90" workbookViewId="0"/>
  </sheetViews>
  <sheetFormatPr defaultRowHeight="9" x14ac:dyDescent="0.15"/>
  <cols>
    <col min="1" max="1" width="6.7109375" style="192" customWidth="1"/>
    <col min="2" max="2" width="16.42578125" style="192" customWidth="1"/>
    <col min="3" max="6" width="17" style="192" customWidth="1"/>
    <col min="7" max="7" width="6.7109375" style="192" customWidth="1"/>
    <col min="8" max="16384" width="9.140625" style="192"/>
  </cols>
  <sheetData>
    <row r="1" spans="2:14" s="178" customFormat="1" ht="30" customHeight="1" x14ac:dyDescent="0.2">
      <c r="B1" s="493" t="s">
        <v>689</v>
      </c>
      <c r="C1" s="493"/>
      <c r="D1" s="493"/>
      <c r="E1" s="493"/>
      <c r="F1" s="493"/>
    </row>
    <row r="2" spans="2:14" s="178" customFormat="1" ht="15" customHeight="1" x14ac:dyDescent="0.2">
      <c r="B2" s="181"/>
      <c r="C2" s="181"/>
      <c r="D2" s="181"/>
      <c r="E2" s="181"/>
      <c r="F2" s="181"/>
    </row>
    <row r="3" spans="2:14" s="182" customFormat="1" ht="28.5" customHeight="1" x14ac:dyDescent="0.2">
      <c r="B3" s="483" t="s">
        <v>70</v>
      </c>
      <c r="C3" s="484" t="s">
        <v>222</v>
      </c>
      <c r="D3" s="485"/>
      <c r="E3" s="484" t="s">
        <v>223</v>
      </c>
      <c r="F3" s="486"/>
    </row>
    <row r="4" spans="2:14" s="182" customFormat="1" ht="28.5" customHeight="1" x14ac:dyDescent="0.2">
      <c r="B4" s="483"/>
      <c r="C4" s="183" t="s">
        <v>493</v>
      </c>
      <c r="D4" s="183" t="s">
        <v>57</v>
      </c>
      <c r="E4" s="183" t="s">
        <v>493</v>
      </c>
      <c r="F4" s="183" t="s">
        <v>57</v>
      </c>
    </row>
    <row r="5" spans="2:14" s="292" customFormat="1" ht="4.5" customHeight="1" x14ac:dyDescent="0.15">
      <c r="B5" s="290"/>
      <c r="C5" s="291"/>
      <c r="D5" s="291"/>
      <c r="E5" s="291"/>
      <c r="F5" s="291"/>
    </row>
    <row r="6" spans="2:14" s="435" customFormat="1" ht="16.5" customHeight="1" x14ac:dyDescent="0.2">
      <c r="B6" s="436">
        <v>2024</v>
      </c>
      <c r="C6" s="286">
        <v>1400670</v>
      </c>
      <c r="D6" s="287">
        <v>4883</v>
      </c>
      <c r="E6" s="286">
        <v>78974</v>
      </c>
      <c r="F6" s="287">
        <v>235</v>
      </c>
    </row>
    <row r="7" spans="2:14" s="292" customFormat="1" ht="16.5" customHeight="1" x14ac:dyDescent="0.2">
      <c r="B7" s="187">
        <v>2023</v>
      </c>
      <c r="C7" s="286">
        <v>1391410</v>
      </c>
      <c r="D7" s="287">
        <v>5025</v>
      </c>
      <c r="E7" s="286">
        <v>55226</v>
      </c>
      <c r="F7" s="287">
        <v>170</v>
      </c>
    </row>
    <row r="8" spans="2:14" s="292" customFormat="1" ht="16.5" customHeight="1" x14ac:dyDescent="0.2">
      <c r="B8" s="187">
        <v>2022</v>
      </c>
      <c r="C8" s="286">
        <v>1621915</v>
      </c>
      <c r="D8" s="287">
        <v>5812</v>
      </c>
      <c r="E8" s="286">
        <v>70621</v>
      </c>
      <c r="F8" s="287">
        <v>216</v>
      </c>
    </row>
    <row r="9" spans="2:14" s="292" customFormat="1" ht="16.5" customHeight="1" x14ac:dyDescent="0.2">
      <c r="B9" s="187">
        <v>2021</v>
      </c>
      <c r="C9" s="286">
        <v>1146223</v>
      </c>
      <c r="D9" s="287">
        <v>4557</v>
      </c>
      <c r="E9" s="286">
        <v>33058</v>
      </c>
      <c r="F9" s="287">
        <v>133</v>
      </c>
    </row>
    <row r="10" spans="2:14" s="292" customFormat="1" ht="16.5" customHeight="1" x14ac:dyDescent="0.2">
      <c r="B10" s="187">
        <v>2020</v>
      </c>
      <c r="C10" s="293">
        <v>1148642</v>
      </c>
      <c r="D10" s="294">
        <v>4631</v>
      </c>
      <c r="E10" s="293">
        <v>24194</v>
      </c>
      <c r="F10" s="294">
        <v>107</v>
      </c>
    </row>
    <row r="11" spans="2:14" s="292" customFormat="1" ht="16.5" customHeight="1" x14ac:dyDescent="0.2">
      <c r="B11" s="187">
        <v>2019</v>
      </c>
      <c r="C11" s="293">
        <v>1505378</v>
      </c>
      <c r="D11" s="294">
        <v>6342</v>
      </c>
      <c r="E11" s="293">
        <v>17470</v>
      </c>
      <c r="F11" s="294">
        <v>100</v>
      </c>
    </row>
    <row r="12" spans="2:14" s="182" customFormat="1" ht="9" customHeight="1" x14ac:dyDescent="0.2">
      <c r="B12" s="189"/>
      <c r="C12" s="188"/>
      <c r="D12" s="188"/>
      <c r="E12" s="188"/>
      <c r="F12" s="188"/>
    </row>
    <row r="13" spans="2:14" s="182" customFormat="1" ht="3" customHeight="1" x14ac:dyDescent="0.2">
      <c r="B13" s="190"/>
      <c r="C13" s="191"/>
      <c r="D13" s="191"/>
      <c r="E13" s="191"/>
      <c r="F13" s="191"/>
    </row>
    <row r="14" spans="2:14" s="182" customFormat="1" ht="9" customHeight="1" x14ac:dyDescent="0.2">
      <c r="B14" s="189"/>
      <c r="C14" s="188"/>
      <c r="D14" s="188"/>
      <c r="E14" s="188"/>
      <c r="F14" s="188"/>
    </row>
    <row r="15" spans="2:14" ht="13.5" customHeight="1" x14ac:dyDescent="0.15">
      <c r="B15" s="481" t="s">
        <v>229</v>
      </c>
      <c r="C15" s="481"/>
      <c r="D15" s="481"/>
      <c r="E15" s="481"/>
      <c r="F15" s="481"/>
      <c r="N15" s="193"/>
    </row>
    <row r="16" spans="2:14" ht="12.75" customHeight="1" x14ac:dyDescent="0.15">
      <c r="B16" s="492" t="s">
        <v>17</v>
      </c>
      <c r="C16" s="492"/>
      <c r="D16" s="37"/>
      <c r="E16" s="38"/>
      <c r="F16" s="38"/>
      <c r="N16" s="193"/>
    </row>
    <row r="17" spans="2:14" ht="5.25" customHeight="1" x14ac:dyDescent="0.15">
      <c r="B17" s="194"/>
      <c r="C17" s="194"/>
      <c r="D17" s="194"/>
      <c r="E17" s="194"/>
      <c r="F17" s="194"/>
      <c r="G17" s="194"/>
      <c r="H17" s="194"/>
      <c r="I17" s="194"/>
      <c r="N17" s="193"/>
    </row>
    <row r="18" spans="2:14" ht="13.5" customHeight="1" x14ac:dyDescent="0.15">
      <c r="B18" s="481" t="s">
        <v>230</v>
      </c>
      <c r="C18" s="481"/>
      <c r="D18" s="481"/>
      <c r="E18" s="481"/>
      <c r="F18" s="481"/>
      <c r="J18" s="195"/>
      <c r="K18" s="195"/>
      <c r="L18" s="195"/>
      <c r="M18" s="195"/>
    </row>
    <row r="19" spans="2:14" ht="15" customHeight="1" x14ac:dyDescent="0.15">
      <c r="B19" s="496"/>
      <c r="C19" s="496"/>
      <c r="D19" s="496"/>
      <c r="E19" s="496"/>
      <c r="F19" s="496"/>
      <c r="G19" s="496"/>
    </row>
    <row r="20" spans="2:14" ht="15" customHeight="1" x14ac:dyDescent="0.15">
      <c r="B20" s="295" t="s">
        <v>492</v>
      </c>
    </row>
    <row r="21" spans="2:14" ht="12.75" customHeight="1" x14ac:dyDescent="0.15">
      <c r="C21" s="231"/>
      <c r="D21" s="231"/>
      <c r="E21" s="231"/>
      <c r="F21" s="231"/>
    </row>
    <row r="24" spans="2:14" x14ac:dyDescent="0.15">
      <c r="C24" s="196"/>
      <c r="D24" s="196"/>
      <c r="E24" s="196"/>
      <c r="F24" s="196"/>
    </row>
    <row r="25" spans="2:14" x14ac:dyDescent="0.15">
      <c r="C25" s="196"/>
      <c r="D25" s="196"/>
      <c r="E25" s="196"/>
      <c r="F25" s="196"/>
    </row>
    <row r="27" spans="2:14" x14ac:dyDescent="0.15">
      <c r="C27" s="196"/>
      <c r="D27" s="196"/>
      <c r="E27" s="196"/>
      <c r="F27" s="196"/>
    </row>
  </sheetData>
  <mergeCells count="8">
    <mergeCell ref="B18:F18"/>
    <mergeCell ref="B19:G19"/>
    <mergeCell ref="B1:F1"/>
    <mergeCell ref="B3:B4"/>
    <mergeCell ref="C3:D3"/>
    <mergeCell ref="E3:F3"/>
    <mergeCell ref="B15:F15"/>
    <mergeCell ref="B16:C16"/>
  </mergeCells>
  <hyperlinks>
    <hyperlink ref="B16" r:id="rId1" xr:uid="{0F826F6C-7EE1-4DB0-99ED-75D19ED08169}"/>
    <hyperlink ref="B16:C16" r:id="rId2" display="https://estatistica.madeira.gov.pt/" xr:uid="{98C2D548-F6FB-4C4F-B120-F25D582CBA55}"/>
    <hyperlink ref="B20" location="Contents!A1" display="(Back to content)" xr:uid="{BFD16EA0-7E4B-499A-A724-E9BC0F140B93}"/>
  </hyperlinks>
  <printOptions horizontalCentered="1"/>
  <pageMargins left="0.47244094488188981" right="0.47244094488188981" top="0.6692913385826772" bottom="0" header="0" footer="0"/>
  <pageSetup paperSize="9" orientation="portrait" r:id="rId3"/>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1D923-DEEB-4D2C-B97F-0D1CE7B25649}">
  <sheetPr>
    <pageSetUpPr fitToPage="1"/>
  </sheetPr>
  <dimension ref="B1:N27"/>
  <sheetViews>
    <sheetView showGridLines="0" zoomScaleNormal="90" workbookViewId="0"/>
  </sheetViews>
  <sheetFormatPr defaultRowHeight="9" x14ac:dyDescent="0.15"/>
  <cols>
    <col min="1" max="1" width="6.7109375" style="192" customWidth="1"/>
    <col min="2" max="2" width="16.42578125" style="192" customWidth="1"/>
    <col min="3" max="6" width="17" style="192" customWidth="1"/>
    <col min="7" max="7" width="6.7109375" style="192" customWidth="1"/>
    <col min="8" max="16384" width="9.140625" style="192"/>
  </cols>
  <sheetData>
    <row r="1" spans="2:14" s="178" customFormat="1" ht="30" customHeight="1" x14ac:dyDescent="0.2">
      <c r="B1" s="493" t="s">
        <v>690</v>
      </c>
      <c r="C1" s="493"/>
      <c r="D1" s="493"/>
      <c r="E1" s="493"/>
      <c r="F1" s="493"/>
    </row>
    <row r="2" spans="2:14" s="178" customFormat="1" ht="15" customHeight="1" x14ac:dyDescent="0.2">
      <c r="B2" s="181"/>
      <c r="C2" s="181"/>
      <c r="D2" s="181"/>
      <c r="E2" s="181"/>
      <c r="F2" s="181"/>
    </row>
    <row r="3" spans="2:14" s="182" customFormat="1" ht="28.5" customHeight="1" x14ac:dyDescent="0.2">
      <c r="B3" s="483" t="s">
        <v>70</v>
      </c>
      <c r="C3" s="484" t="s">
        <v>222</v>
      </c>
      <c r="D3" s="485"/>
      <c r="E3" s="484" t="s">
        <v>223</v>
      </c>
      <c r="F3" s="486"/>
    </row>
    <row r="4" spans="2:14" s="182" customFormat="1" ht="28.5" customHeight="1" x14ac:dyDescent="0.2">
      <c r="B4" s="483"/>
      <c r="C4" s="183" t="s">
        <v>493</v>
      </c>
      <c r="D4" s="183" t="s">
        <v>57</v>
      </c>
      <c r="E4" s="183" t="s">
        <v>493</v>
      </c>
      <c r="F4" s="183" t="s">
        <v>57</v>
      </c>
    </row>
    <row r="5" spans="2:14" s="292" customFormat="1" ht="4.5" customHeight="1" x14ac:dyDescent="0.15">
      <c r="B5" s="290"/>
      <c r="C5" s="291"/>
      <c r="D5" s="291"/>
      <c r="E5" s="291"/>
      <c r="F5" s="291"/>
    </row>
    <row r="6" spans="2:14" s="435" customFormat="1" ht="16.5" customHeight="1" x14ac:dyDescent="0.2">
      <c r="B6" s="436">
        <v>2024</v>
      </c>
      <c r="C6" s="286">
        <v>2062681</v>
      </c>
      <c r="D6" s="287">
        <v>4891</v>
      </c>
      <c r="E6" s="286">
        <v>73471</v>
      </c>
      <c r="F6" s="287">
        <v>174</v>
      </c>
    </row>
    <row r="7" spans="2:14" s="292" customFormat="1" ht="16.5" customHeight="1" x14ac:dyDescent="0.2">
      <c r="B7" s="187">
        <v>2023</v>
      </c>
      <c r="C7" s="286">
        <v>2173668</v>
      </c>
      <c r="D7" s="287">
        <v>5366</v>
      </c>
      <c r="E7" s="286">
        <v>59741</v>
      </c>
      <c r="F7" s="287">
        <v>164</v>
      </c>
    </row>
    <row r="8" spans="2:14" s="292" customFormat="1" ht="16.5" customHeight="1" x14ac:dyDescent="0.2">
      <c r="B8" s="187">
        <v>2022</v>
      </c>
      <c r="C8" s="286">
        <v>1994772</v>
      </c>
      <c r="D8" s="287">
        <v>4910</v>
      </c>
      <c r="E8" s="286">
        <v>53635</v>
      </c>
      <c r="F8" s="287">
        <v>150</v>
      </c>
    </row>
    <row r="9" spans="2:14" s="292" customFormat="1" ht="16.5" customHeight="1" x14ac:dyDescent="0.2">
      <c r="B9" s="187">
        <v>2021</v>
      </c>
      <c r="C9" s="286">
        <v>1740253</v>
      </c>
      <c r="D9" s="287">
        <v>4366</v>
      </c>
      <c r="E9" s="286">
        <v>18031</v>
      </c>
      <c r="F9" s="287">
        <v>70</v>
      </c>
    </row>
    <row r="10" spans="2:14" s="292" customFormat="1" ht="16.5" customHeight="1" x14ac:dyDescent="0.2">
      <c r="B10" s="187">
        <v>2020</v>
      </c>
      <c r="C10" s="293">
        <v>960055</v>
      </c>
      <c r="D10" s="294">
        <v>2623</v>
      </c>
      <c r="E10" s="293">
        <v>5818</v>
      </c>
      <c r="F10" s="294">
        <v>28</v>
      </c>
    </row>
    <row r="11" spans="2:14" s="292" customFormat="1" ht="16.5" customHeight="1" x14ac:dyDescent="0.2">
      <c r="B11" s="187">
        <v>2019</v>
      </c>
      <c r="C11" s="293">
        <v>841565</v>
      </c>
      <c r="D11" s="294">
        <v>2469</v>
      </c>
      <c r="E11" s="293">
        <v>3003</v>
      </c>
      <c r="F11" s="294">
        <v>18</v>
      </c>
    </row>
    <row r="12" spans="2:14" s="182" customFormat="1" ht="9" customHeight="1" x14ac:dyDescent="0.2">
      <c r="B12" s="189"/>
      <c r="C12" s="188"/>
      <c r="D12" s="188"/>
      <c r="E12" s="188"/>
      <c r="F12" s="188"/>
    </row>
    <row r="13" spans="2:14" s="182" customFormat="1" ht="3" customHeight="1" x14ac:dyDescent="0.2">
      <c r="B13" s="190"/>
      <c r="C13" s="191"/>
      <c r="D13" s="191"/>
      <c r="E13" s="191"/>
      <c r="F13" s="191"/>
    </row>
    <row r="14" spans="2:14" s="182" customFormat="1" ht="9" customHeight="1" x14ac:dyDescent="0.2">
      <c r="B14" s="189"/>
      <c r="C14" s="188"/>
      <c r="D14" s="188"/>
      <c r="E14" s="188"/>
      <c r="F14" s="188"/>
    </row>
    <row r="15" spans="2:14" ht="13.5" customHeight="1" x14ac:dyDescent="0.15">
      <c r="B15" s="481" t="s">
        <v>229</v>
      </c>
      <c r="C15" s="481"/>
      <c r="D15" s="481"/>
      <c r="E15" s="481"/>
      <c r="F15" s="481"/>
      <c r="N15" s="193"/>
    </row>
    <row r="16" spans="2:14" ht="12.75" customHeight="1" x14ac:dyDescent="0.15">
      <c r="B16" s="492" t="s">
        <v>17</v>
      </c>
      <c r="C16" s="492"/>
      <c r="D16" s="37"/>
      <c r="E16" s="38"/>
      <c r="F16" s="38"/>
      <c r="N16" s="193"/>
    </row>
    <row r="17" spans="2:14" ht="5.25" customHeight="1" x14ac:dyDescent="0.15">
      <c r="B17" s="194"/>
      <c r="C17" s="194"/>
      <c r="D17" s="194"/>
      <c r="E17" s="194"/>
      <c r="F17" s="194"/>
      <c r="G17" s="194"/>
      <c r="H17" s="194"/>
      <c r="I17" s="194"/>
      <c r="N17" s="193"/>
    </row>
    <row r="18" spans="2:14" ht="13.5" customHeight="1" x14ac:dyDescent="0.15">
      <c r="B18" s="481" t="s">
        <v>230</v>
      </c>
      <c r="C18" s="481"/>
      <c r="D18" s="481"/>
      <c r="E18" s="481"/>
      <c r="F18" s="481"/>
      <c r="G18" s="194"/>
      <c r="H18" s="194"/>
      <c r="I18" s="194"/>
      <c r="J18" s="195"/>
      <c r="K18" s="195"/>
      <c r="L18" s="195"/>
      <c r="M18" s="195"/>
    </row>
    <row r="19" spans="2:14" ht="15" customHeight="1" x14ac:dyDescent="0.15">
      <c r="B19" s="496"/>
      <c r="C19" s="496"/>
      <c r="D19" s="496"/>
      <c r="E19" s="496"/>
      <c r="F19" s="496"/>
      <c r="G19" s="496"/>
    </row>
    <row r="20" spans="2:14" ht="15" customHeight="1" x14ac:dyDescent="0.15">
      <c r="B20" s="295" t="s">
        <v>492</v>
      </c>
    </row>
    <row r="21" spans="2:14" ht="12.75" customHeight="1" x14ac:dyDescent="0.15">
      <c r="C21" s="231"/>
      <c r="D21" s="231"/>
      <c r="E21" s="231"/>
      <c r="F21" s="231"/>
    </row>
    <row r="24" spans="2:14" x14ac:dyDescent="0.15">
      <c r="C24" s="196"/>
      <c r="D24" s="196"/>
      <c r="E24" s="196"/>
      <c r="F24" s="196"/>
    </row>
    <row r="25" spans="2:14" x14ac:dyDescent="0.15">
      <c r="C25" s="196"/>
      <c r="D25" s="196"/>
      <c r="E25" s="196"/>
      <c r="F25" s="196"/>
    </row>
    <row r="27" spans="2:14" x14ac:dyDescent="0.15">
      <c r="C27" s="196"/>
      <c r="D27" s="196"/>
      <c r="E27" s="196"/>
      <c r="F27" s="196"/>
    </row>
  </sheetData>
  <mergeCells count="8">
    <mergeCell ref="B18:F18"/>
    <mergeCell ref="B19:G19"/>
    <mergeCell ref="B1:F1"/>
    <mergeCell ref="B3:B4"/>
    <mergeCell ref="C3:D3"/>
    <mergeCell ref="E3:F3"/>
    <mergeCell ref="B15:F15"/>
    <mergeCell ref="B16:C16"/>
  </mergeCells>
  <hyperlinks>
    <hyperlink ref="B16" r:id="rId1" xr:uid="{81CBD5E0-FFC4-47B2-A253-3985227ED183}"/>
    <hyperlink ref="B16:C16" r:id="rId2" display="https://estatistica.madeira.gov.pt/" xr:uid="{371D5380-2416-4050-A106-E3C5D4BCAD45}"/>
    <hyperlink ref="B20" location="Contents!A1" display="(Back to content)" xr:uid="{B9B7A43C-7935-486E-B512-BAB7E4538348}"/>
  </hyperlinks>
  <printOptions horizontalCentered="1"/>
  <pageMargins left="0.47244094488188981" right="0.47244094488188981" top="0.6692913385826772" bottom="0" header="0" footer="0"/>
  <pageSetup paperSize="9" orientation="portrait" r:id="rId3"/>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C431C-4235-4B61-945B-6A5E7E70EDA6}">
  <sheetPr>
    <pageSetUpPr fitToPage="1"/>
  </sheetPr>
  <dimension ref="B1:U43"/>
  <sheetViews>
    <sheetView showGridLines="0" zoomScaleNormal="90" workbookViewId="0"/>
  </sheetViews>
  <sheetFormatPr defaultColWidth="9.140625" defaultRowHeight="9" x14ac:dyDescent="0.15"/>
  <cols>
    <col min="1" max="1" width="6.7109375" style="192" customWidth="1"/>
    <col min="2" max="2" width="15" style="192" customWidth="1"/>
    <col min="3" max="17" width="11.5703125" style="192" customWidth="1"/>
    <col min="18" max="18" width="6.7109375" style="192" customWidth="1"/>
    <col min="19" max="19" width="14.7109375" style="192" customWidth="1"/>
    <col min="20" max="16384" width="9.140625" style="192"/>
  </cols>
  <sheetData>
    <row r="1" spans="2:20" s="248" customFormat="1" ht="30" customHeight="1" x14ac:dyDescent="0.2">
      <c r="B1" s="493" t="s">
        <v>705</v>
      </c>
      <c r="C1" s="493"/>
      <c r="D1" s="493"/>
      <c r="E1" s="493"/>
      <c r="F1" s="493"/>
      <c r="G1" s="493"/>
      <c r="H1" s="493"/>
      <c r="I1" s="493"/>
      <c r="J1" s="493"/>
      <c r="K1" s="493"/>
      <c r="L1" s="493"/>
      <c r="M1" s="493"/>
      <c r="N1" s="493"/>
      <c r="O1" s="493"/>
      <c r="P1" s="493"/>
      <c r="Q1" s="493"/>
    </row>
    <row r="2" spans="2:20" s="178" customFormat="1" ht="14.25" customHeight="1" x14ac:dyDescent="0.2">
      <c r="B2" s="298"/>
      <c r="C2" s="298"/>
      <c r="D2" s="298"/>
      <c r="E2" s="298"/>
      <c r="F2" s="235"/>
      <c r="G2" s="235"/>
      <c r="H2" s="235"/>
      <c r="I2" s="235"/>
      <c r="J2" s="235"/>
      <c r="K2" s="235"/>
      <c r="Q2" s="235" t="s">
        <v>35</v>
      </c>
      <c r="S2" s="299" t="s">
        <v>68</v>
      </c>
    </row>
    <row r="3" spans="2:20" ht="30" customHeight="1" x14ac:dyDescent="0.15">
      <c r="B3" s="499"/>
      <c r="C3" s="501" t="s">
        <v>222</v>
      </c>
      <c r="D3" s="502"/>
      <c r="E3" s="502"/>
      <c r="F3" s="502"/>
      <c r="G3" s="503"/>
      <c r="H3" s="501" t="s">
        <v>223</v>
      </c>
      <c r="I3" s="502"/>
      <c r="J3" s="502"/>
      <c r="K3" s="502"/>
      <c r="L3" s="503"/>
      <c r="M3" s="501" t="s">
        <v>2</v>
      </c>
      <c r="N3" s="502"/>
      <c r="O3" s="502"/>
      <c r="P3" s="502"/>
      <c r="Q3" s="503"/>
    </row>
    <row r="4" spans="2:20" ht="33" customHeight="1" x14ac:dyDescent="0.15">
      <c r="B4" s="500"/>
      <c r="C4" s="310" t="s">
        <v>62</v>
      </c>
      <c r="D4" s="311" t="s">
        <v>508</v>
      </c>
      <c r="E4" s="312" t="s">
        <v>509</v>
      </c>
      <c r="F4" s="311" t="s">
        <v>510</v>
      </c>
      <c r="G4" s="313" t="s">
        <v>511</v>
      </c>
      <c r="H4" s="310" t="s">
        <v>62</v>
      </c>
      <c r="I4" s="311" t="s">
        <v>508</v>
      </c>
      <c r="J4" s="312" t="s">
        <v>509</v>
      </c>
      <c r="K4" s="311" t="s">
        <v>510</v>
      </c>
      <c r="L4" s="313" t="s">
        <v>511</v>
      </c>
      <c r="M4" s="310" t="s">
        <v>62</v>
      </c>
      <c r="N4" s="311" t="s">
        <v>508</v>
      </c>
      <c r="O4" s="312" t="s">
        <v>509</v>
      </c>
      <c r="P4" s="311" t="s">
        <v>510</v>
      </c>
      <c r="Q4" s="313" t="s">
        <v>511</v>
      </c>
    </row>
    <row r="5" spans="2:20" ht="5.25" customHeight="1" x14ac:dyDescent="0.15">
      <c r="B5" s="302"/>
      <c r="C5" s="302"/>
      <c r="D5" s="302"/>
      <c r="E5" s="302"/>
      <c r="F5" s="303"/>
      <c r="G5" s="303"/>
      <c r="H5" s="303"/>
      <c r="I5" s="303"/>
      <c r="J5" s="303"/>
      <c r="K5" s="303"/>
    </row>
    <row r="6" spans="2:20" ht="15" customHeight="1" x14ac:dyDescent="0.2">
      <c r="B6" s="304" t="s">
        <v>701</v>
      </c>
      <c r="C6" s="305">
        <v>1870</v>
      </c>
      <c r="D6" s="305">
        <v>1841</v>
      </c>
      <c r="E6" s="305">
        <v>2553</v>
      </c>
      <c r="F6" s="305">
        <v>2240</v>
      </c>
      <c r="G6" s="305">
        <v>2990</v>
      </c>
      <c r="H6" s="305">
        <v>2895</v>
      </c>
      <c r="I6" s="305">
        <v>2857</v>
      </c>
      <c r="J6" s="305">
        <v>3606</v>
      </c>
      <c r="K6" s="305">
        <v>3065</v>
      </c>
      <c r="L6" s="305">
        <v>4707</v>
      </c>
      <c r="M6" s="305">
        <v>3693</v>
      </c>
      <c r="N6" s="305">
        <v>3501</v>
      </c>
      <c r="O6" s="305">
        <v>5230</v>
      </c>
      <c r="P6" s="305" t="s">
        <v>425</v>
      </c>
      <c r="Q6" s="305">
        <v>5551</v>
      </c>
      <c r="S6" s="196"/>
      <c r="T6" s="196"/>
    </row>
    <row r="7" spans="2:20" ht="15" customHeight="1" x14ac:dyDescent="0.2">
      <c r="B7" s="304" t="s">
        <v>702</v>
      </c>
      <c r="C7" s="305">
        <v>1819</v>
      </c>
      <c r="D7" s="305">
        <v>1794</v>
      </c>
      <c r="E7" s="305">
        <v>2415</v>
      </c>
      <c r="F7" s="305">
        <v>2087</v>
      </c>
      <c r="G7" s="305">
        <v>2829</v>
      </c>
      <c r="H7" s="305">
        <v>2327</v>
      </c>
      <c r="I7" s="305">
        <v>2289</v>
      </c>
      <c r="J7" s="305">
        <v>2820</v>
      </c>
      <c r="K7" s="305">
        <v>2870</v>
      </c>
      <c r="L7" s="305" t="s">
        <v>425</v>
      </c>
      <c r="M7" s="305">
        <v>2909</v>
      </c>
      <c r="N7" s="305">
        <v>2867</v>
      </c>
      <c r="O7" s="305">
        <v>3473</v>
      </c>
      <c r="P7" s="305" t="s">
        <v>425</v>
      </c>
      <c r="Q7" s="305" t="s">
        <v>425</v>
      </c>
    </row>
    <row r="8" spans="2:20" ht="15" customHeight="1" x14ac:dyDescent="0.2">
      <c r="B8" s="304" t="s">
        <v>703</v>
      </c>
      <c r="C8" s="305">
        <v>1736</v>
      </c>
      <c r="D8" s="305">
        <v>1702</v>
      </c>
      <c r="E8" s="305">
        <v>2454</v>
      </c>
      <c r="F8" s="305">
        <v>2262</v>
      </c>
      <c r="G8" s="305">
        <v>2734</v>
      </c>
      <c r="H8" s="305">
        <v>2080</v>
      </c>
      <c r="I8" s="305">
        <v>2000</v>
      </c>
      <c r="J8" s="305">
        <v>2808</v>
      </c>
      <c r="K8" s="305">
        <v>2840</v>
      </c>
      <c r="L8" s="305">
        <v>2706</v>
      </c>
      <c r="M8" s="305">
        <v>2732</v>
      </c>
      <c r="N8" s="305">
        <v>2682</v>
      </c>
      <c r="O8" s="305">
        <v>3400</v>
      </c>
      <c r="P8" s="305" t="s">
        <v>425</v>
      </c>
      <c r="Q8" s="305" t="s">
        <v>425</v>
      </c>
    </row>
    <row r="9" spans="2:20" ht="15" customHeight="1" x14ac:dyDescent="0.2">
      <c r="B9" s="304" t="s">
        <v>704</v>
      </c>
      <c r="C9" s="305">
        <v>1644</v>
      </c>
      <c r="D9" s="305">
        <v>1616</v>
      </c>
      <c r="E9" s="305">
        <v>2248</v>
      </c>
      <c r="F9" s="305">
        <v>1924</v>
      </c>
      <c r="G9" s="305">
        <v>2552</v>
      </c>
      <c r="H9" s="305">
        <v>2046</v>
      </c>
      <c r="I9" s="305">
        <v>2006</v>
      </c>
      <c r="J9" s="305">
        <v>2443</v>
      </c>
      <c r="K9" s="305" t="s">
        <v>425</v>
      </c>
      <c r="L9" s="305">
        <v>2446</v>
      </c>
      <c r="M9" s="305">
        <v>2640</v>
      </c>
      <c r="N9" s="305">
        <v>2613</v>
      </c>
      <c r="O9" s="305">
        <v>3098</v>
      </c>
      <c r="P9" s="305" t="s">
        <v>425</v>
      </c>
      <c r="Q9" s="305" t="s">
        <v>425</v>
      </c>
    </row>
    <row r="10" spans="2:20" ht="15" customHeight="1" x14ac:dyDescent="0.2">
      <c r="B10" s="304" t="s">
        <v>629</v>
      </c>
      <c r="C10" s="417">
        <v>1619</v>
      </c>
      <c r="D10" s="417">
        <v>1584</v>
      </c>
      <c r="E10" s="417">
        <v>2241</v>
      </c>
      <c r="F10" s="417">
        <v>1963</v>
      </c>
      <c r="G10" s="417">
        <v>2477</v>
      </c>
      <c r="H10" s="417">
        <v>1869</v>
      </c>
      <c r="I10" s="417">
        <v>1821</v>
      </c>
      <c r="J10" s="417">
        <v>2598</v>
      </c>
      <c r="K10" s="417" t="s">
        <v>425</v>
      </c>
      <c r="L10" s="417">
        <v>2598</v>
      </c>
      <c r="M10" s="417">
        <v>2444</v>
      </c>
      <c r="N10" s="417">
        <v>2387</v>
      </c>
      <c r="O10" s="417" t="s">
        <v>425</v>
      </c>
      <c r="P10" s="417" t="s">
        <v>425</v>
      </c>
      <c r="Q10" s="417" t="s">
        <v>425</v>
      </c>
    </row>
    <row r="11" spans="2:20" ht="15" customHeight="1" x14ac:dyDescent="0.2">
      <c r="B11" s="304" t="s">
        <v>630</v>
      </c>
      <c r="C11" s="417">
        <v>1641</v>
      </c>
      <c r="D11" s="417">
        <v>1602</v>
      </c>
      <c r="E11" s="417">
        <v>2297</v>
      </c>
      <c r="F11" s="417">
        <v>1904</v>
      </c>
      <c r="G11" s="417">
        <v>2743</v>
      </c>
      <c r="H11" s="417">
        <v>2107</v>
      </c>
      <c r="I11" s="417">
        <v>2060</v>
      </c>
      <c r="J11" s="417">
        <v>2669</v>
      </c>
      <c r="K11" s="417">
        <v>2453</v>
      </c>
      <c r="L11" s="417">
        <v>2931</v>
      </c>
      <c r="M11" s="417">
        <v>2667</v>
      </c>
      <c r="N11" s="417">
        <v>2581</v>
      </c>
      <c r="O11" s="417">
        <v>3682</v>
      </c>
      <c r="P11" s="417" t="s">
        <v>425</v>
      </c>
      <c r="Q11" s="417" t="s">
        <v>425</v>
      </c>
    </row>
    <row r="12" spans="2:20" ht="15" customHeight="1" x14ac:dyDescent="0.2">
      <c r="B12" s="304" t="s">
        <v>631</v>
      </c>
      <c r="C12" s="417">
        <v>1629</v>
      </c>
      <c r="D12" s="417">
        <v>1588</v>
      </c>
      <c r="E12" s="417">
        <v>2409</v>
      </c>
      <c r="F12" s="417">
        <v>2143</v>
      </c>
      <c r="G12" s="417">
        <v>2645</v>
      </c>
      <c r="H12" s="417">
        <v>1916</v>
      </c>
      <c r="I12" s="417">
        <v>1843</v>
      </c>
      <c r="J12" s="417">
        <v>2413</v>
      </c>
      <c r="K12" s="417">
        <v>2142</v>
      </c>
      <c r="L12" s="417" t="s">
        <v>425</v>
      </c>
      <c r="M12" s="417">
        <v>2559</v>
      </c>
      <c r="N12" s="417">
        <v>2500</v>
      </c>
      <c r="O12" s="417" t="s">
        <v>425</v>
      </c>
      <c r="P12" s="417" t="s">
        <v>425</v>
      </c>
      <c r="Q12" s="417" t="s">
        <v>425</v>
      </c>
    </row>
    <row r="13" spans="2:20" ht="15" customHeight="1" x14ac:dyDescent="0.2">
      <c r="B13" s="304" t="s">
        <v>632</v>
      </c>
      <c r="C13" s="417">
        <v>1565</v>
      </c>
      <c r="D13" s="417">
        <v>1524</v>
      </c>
      <c r="E13" s="417">
        <v>2411</v>
      </c>
      <c r="F13" s="417">
        <v>2100</v>
      </c>
      <c r="G13" s="417">
        <v>2740</v>
      </c>
      <c r="H13" s="417">
        <v>1697</v>
      </c>
      <c r="I13" s="417">
        <v>1619</v>
      </c>
      <c r="J13" s="417">
        <v>2283</v>
      </c>
      <c r="K13" s="417">
        <v>2169</v>
      </c>
      <c r="L13" s="417">
        <v>2356</v>
      </c>
      <c r="M13" s="417">
        <v>2233</v>
      </c>
      <c r="N13" s="417">
        <v>2138</v>
      </c>
      <c r="O13" s="417">
        <v>3175</v>
      </c>
      <c r="P13" s="417" t="s">
        <v>425</v>
      </c>
      <c r="Q13" s="417" t="s">
        <v>425</v>
      </c>
    </row>
    <row r="14" spans="2:20" ht="15" customHeight="1" x14ac:dyDescent="0.2">
      <c r="B14" s="304" t="s">
        <v>607</v>
      </c>
      <c r="C14" s="417">
        <v>1500</v>
      </c>
      <c r="D14" s="417">
        <v>1467</v>
      </c>
      <c r="E14" s="417">
        <v>2239</v>
      </c>
      <c r="F14" s="417">
        <v>2034</v>
      </c>
      <c r="G14" s="417">
        <v>2497</v>
      </c>
      <c r="H14" s="417">
        <v>1791</v>
      </c>
      <c r="I14" s="417">
        <v>1724</v>
      </c>
      <c r="J14" s="417">
        <v>2500</v>
      </c>
      <c r="K14" s="417">
        <v>2360</v>
      </c>
      <c r="L14" s="417">
        <v>2612</v>
      </c>
      <c r="M14" s="417">
        <v>2429</v>
      </c>
      <c r="N14" s="417">
        <v>2391</v>
      </c>
      <c r="O14" s="417">
        <v>2985</v>
      </c>
      <c r="P14" s="417" t="s">
        <v>425</v>
      </c>
      <c r="Q14" s="417" t="s">
        <v>425</v>
      </c>
    </row>
    <row r="15" spans="2:20" ht="15" customHeight="1" x14ac:dyDescent="0.2">
      <c r="B15" s="304" t="s">
        <v>608</v>
      </c>
      <c r="C15" s="417">
        <v>1492</v>
      </c>
      <c r="D15" s="417">
        <v>1464</v>
      </c>
      <c r="E15" s="417">
        <v>2199</v>
      </c>
      <c r="F15" s="417">
        <v>1945</v>
      </c>
      <c r="G15" s="417">
        <v>2500</v>
      </c>
      <c r="H15" s="417">
        <v>1473</v>
      </c>
      <c r="I15" s="417">
        <v>1441</v>
      </c>
      <c r="J15" s="417">
        <v>1935</v>
      </c>
      <c r="K15" s="417">
        <v>1865</v>
      </c>
      <c r="L15" s="417" t="s">
        <v>425</v>
      </c>
      <c r="M15" s="417">
        <v>2218</v>
      </c>
      <c r="N15" s="417">
        <v>2167</v>
      </c>
      <c r="O15" s="417" t="s">
        <v>425</v>
      </c>
      <c r="P15" s="417" t="s">
        <v>425</v>
      </c>
      <c r="Q15" s="417" t="s">
        <v>425</v>
      </c>
    </row>
    <row r="16" spans="2:20" ht="15" customHeight="1" x14ac:dyDescent="0.2">
      <c r="B16" s="304" t="s">
        <v>609</v>
      </c>
      <c r="C16" s="417">
        <v>1494</v>
      </c>
      <c r="D16" s="417">
        <v>1461</v>
      </c>
      <c r="E16" s="417">
        <v>2292</v>
      </c>
      <c r="F16" s="417">
        <v>2113</v>
      </c>
      <c r="G16" s="417">
        <v>2574</v>
      </c>
      <c r="H16" s="417">
        <v>1534</v>
      </c>
      <c r="I16" s="417">
        <v>1496</v>
      </c>
      <c r="J16" s="417">
        <v>2207</v>
      </c>
      <c r="K16" s="417">
        <v>2299</v>
      </c>
      <c r="L16" s="417">
        <v>2025</v>
      </c>
      <c r="M16" s="417">
        <v>1919</v>
      </c>
      <c r="N16" s="417">
        <v>1831</v>
      </c>
      <c r="O16" s="417">
        <v>2822</v>
      </c>
      <c r="P16" s="417" t="s">
        <v>425</v>
      </c>
      <c r="Q16" s="417" t="s">
        <v>425</v>
      </c>
    </row>
    <row r="17" spans="2:17" ht="15" customHeight="1" x14ac:dyDescent="0.2">
      <c r="B17" s="304" t="s">
        <v>610</v>
      </c>
      <c r="C17" s="417">
        <v>1454</v>
      </c>
      <c r="D17" s="417">
        <v>1428</v>
      </c>
      <c r="E17" s="417">
        <v>2209</v>
      </c>
      <c r="F17" s="417">
        <v>1987</v>
      </c>
      <c r="G17" s="417">
        <v>2430</v>
      </c>
      <c r="H17" s="417">
        <v>1586</v>
      </c>
      <c r="I17" s="417">
        <v>1550</v>
      </c>
      <c r="J17" s="417">
        <v>1957</v>
      </c>
      <c r="K17" s="417">
        <v>1874</v>
      </c>
      <c r="L17" s="417">
        <v>2123</v>
      </c>
      <c r="M17" s="417">
        <v>1971</v>
      </c>
      <c r="N17" s="417">
        <v>1939</v>
      </c>
      <c r="O17" s="417">
        <v>2510</v>
      </c>
      <c r="P17" s="417" t="s">
        <v>425</v>
      </c>
      <c r="Q17" s="417" t="s">
        <v>425</v>
      </c>
    </row>
    <row r="18" spans="2:17" ht="15" customHeight="1" x14ac:dyDescent="0.2">
      <c r="B18" s="304" t="s">
        <v>496</v>
      </c>
      <c r="C18" s="417">
        <v>1355</v>
      </c>
      <c r="D18" s="417">
        <v>1319</v>
      </c>
      <c r="E18" s="417">
        <v>2302</v>
      </c>
      <c r="F18" s="417">
        <v>1837</v>
      </c>
      <c r="G18" s="417">
        <v>2849</v>
      </c>
      <c r="H18" s="417">
        <v>1506</v>
      </c>
      <c r="I18" s="417">
        <v>1499</v>
      </c>
      <c r="J18" s="417">
        <v>1748</v>
      </c>
      <c r="K18" s="417">
        <v>1904</v>
      </c>
      <c r="L18" s="417" t="s">
        <v>425</v>
      </c>
      <c r="M18" s="417">
        <v>1967</v>
      </c>
      <c r="N18" s="417">
        <v>1941</v>
      </c>
      <c r="O18" s="417" t="s">
        <v>425</v>
      </c>
      <c r="P18" s="417" t="s">
        <v>425</v>
      </c>
      <c r="Q18" s="417" t="s">
        <v>425</v>
      </c>
    </row>
    <row r="19" spans="2:17" ht="15" customHeight="1" x14ac:dyDescent="0.2">
      <c r="B19" s="304" t="s">
        <v>497</v>
      </c>
      <c r="C19" s="305">
        <v>1314</v>
      </c>
      <c r="D19" s="305">
        <v>1289</v>
      </c>
      <c r="E19" s="305">
        <v>2093</v>
      </c>
      <c r="F19" s="305">
        <v>1809</v>
      </c>
      <c r="G19" s="305">
        <v>2482</v>
      </c>
      <c r="H19" s="305">
        <v>1393</v>
      </c>
      <c r="I19" s="305">
        <v>1374</v>
      </c>
      <c r="J19" s="305">
        <v>1716</v>
      </c>
      <c r="K19" s="305">
        <v>1759</v>
      </c>
      <c r="L19" s="305" t="s">
        <v>425</v>
      </c>
      <c r="M19" s="305">
        <v>1816</v>
      </c>
      <c r="N19" s="305">
        <v>1816</v>
      </c>
      <c r="O19" s="305" t="s">
        <v>425</v>
      </c>
      <c r="P19" s="305" t="s">
        <v>425</v>
      </c>
      <c r="Q19" s="305" t="s">
        <v>425</v>
      </c>
    </row>
    <row r="20" spans="2:17" ht="15" customHeight="1" x14ac:dyDescent="0.2">
      <c r="B20" s="304" t="s">
        <v>498</v>
      </c>
      <c r="C20" s="305">
        <v>1268</v>
      </c>
      <c r="D20" s="305">
        <v>1250</v>
      </c>
      <c r="E20" s="305">
        <v>1978</v>
      </c>
      <c r="F20" s="305">
        <v>1769</v>
      </c>
      <c r="G20" s="305">
        <v>2523</v>
      </c>
      <c r="H20" s="305">
        <v>1450</v>
      </c>
      <c r="I20" s="305">
        <v>1446</v>
      </c>
      <c r="J20" s="305">
        <v>1589</v>
      </c>
      <c r="K20" s="305" t="s">
        <v>425</v>
      </c>
      <c r="L20" s="305" t="s">
        <v>425</v>
      </c>
      <c r="M20" s="305">
        <v>1613</v>
      </c>
      <c r="N20" s="305">
        <v>1609</v>
      </c>
      <c r="O20" s="305" t="s">
        <v>425</v>
      </c>
      <c r="P20" s="305" t="s">
        <v>425</v>
      </c>
      <c r="Q20" s="305" t="s">
        <v>425</v>
      </c>
    </row>
    <row r="21" spans="2:17" ht="15" customHeight="1" x14ac:dyDescent="0.2">
      <c r="B21" s="304" t="s">
        <v>499</v>
      </c>
      <c r="C21" s="305">
        <v>1241</v>
      </c>
      <c r="D21" s="305">
        <v>1224</v>
      </c>
      <c r="E21" s="305">
        <v>1889</v>
      </c>
      <c r="F21" s="305">
        <v>1747</v>
      </c>
      <c r="G21" s="305">
        <v>2135</v>
      </c>
      <c r="H21" s="305">
        <v>1389</v>
      </c>
      <c r="I21" s="305">
        <v>1366</v>
      </c>
      <c r="J21" s="305" t="s">
        <v>425</v>
      </c>
      <c r="K21" s="305" t="s">
        <v>425</v>
      </c>
      <c r="L21" s="305" t="s">
        <v>425</v>
      </c>
      <c r="M21" s="305">
        <v>1741</v>
      </c>
      <c r="N21" s="305">
        <v>1737</v>
      </c>
      <c r="O21" s="305" t="s">
        <v>425</v>
      </c>
      <c r="P21" s="305" t="s">
        <v>425</v>
      </c>
      <c r="Q21" s="305" t="s">
        <v>425</v>
      </c>
    </row>
    <row r="22" spans="2:17" ht="15" customHeight="1" x14ac:dyDescent="0.2">
      <c r="B22" s="304" t="s">
        <v>500</v>
      </c>
      <c r="C22" s="305">
        <v>1188</v>
      </c>
      <c r="D22" s="305">
        <v>1167</v>
      </c>
      <c r="E22" s="305">
        <v>1842</v>
      </c>
      <c r="F22" s="305">
        <v>1689</v>
      </c>
      <c r="G22" s="305">
        <v>2365</v>
      </c>
      <c r="H22" s="305">
        <v>1252</v>
      </c>
      <c r="I22" s="305">
        <v>1250</v>
      </c>
      <c r="J22" s="305">
        <v>1370</v>
      </c>
      <c r="K22" s="305" t="s">
        <v>425</v>
      </c>
      <c r="L22" s="305" t="s">
        <v>425</v>
      </c>
      <c r="M22" s="305">
        <v>1605</v>
      </c>
      <c r="N22" s="305">
        <v>1600</v>
      </c>
      <c r="O22" s="305" t="s">
        <v>425</v>
      </c>
      <c r="P22" s="305" t="s">
        <v>425</v>
      </c>
      <c r="Q22" s="305" t="s">
        <v>425</v>
      </c>
    </row>
    <row r="23" spans="2:17" ht="15" customHeight="1" x14ac:dyDescent="0.2">
      <c r="B23" s="304" t="s">
        <v>501</v>
      </c>
      <c r="C23" s="305">
        <v>1171</v>
      </c>
      <c r="D23" s="305">
        <v>1152</v>
      </c>
      <c r="E23" s="305">
        <v>1843</v>
      </c>
      <c r="F23" s="305">
        <v>1663</v>
      </c>
      <c r="G23" s="305">
        <v>2251</v>
      </c>
      <c r="H23" s="305">
        <v>1324</v>
      </c>
      <c r="I23" s="305">
        <v>1316</v>
      </c>
      <c r="J23" s="305">
        <v>1561</v>
      </c>
      <c r="K23" s="305" t="s">
        <v>425</v>
      </c>
      <c r="L23" s="305" t="s">
        <v>425</v>
      </c>
      <c r="M23" s="305">
        <v>1716</v>
      </c>
      <c r="N23" s="305">
        <v>1703</v>
      </c>
      <c r="O23" s="305" t="s">
        <v>425</v>
      </c>
      <c r="P23" s="305" t="s">
        <v>425</v>
      </c>
      <c r="Q23" s="305" t="s">
        <v>425</v>
      </c>
    </row>
    <row r="24" spans="2:17" ht="15" customHeight="1" x14ac:dyDescent="0.2">
      <c r="B24" s="304" t="s">
        <v>502</v>
      </c>
      <c r="C24" s="305">
        <v>1189</v>
      </c>
      <c r="D24" s="305">
        <v>1168</v>
      </c>
      <c r="E24" s="305">
        <v>2074</v>
      </c>
      <c r="F24" s="305">
        <v>1835</v>
      </c>
      <c r="G24" s="305">
        <v>2911</v>
      </c>
      <c r="H24" s="305">
        <v>1290</v>
      </c>
      <c r="I24" s="305">
        <v>1289</v>
      </c>
      <c r="J24" s="305" t="s">
        <v>425</v>
      </c>
      <c r="K24" s="305" t="s">
        <v>425</v>
      </c>
      <c r="L24" s="305" t="s">
        <v>425</v>
      </c>
      <c r="M24" s="305">
        <v>1511</v>
      </c>
      <c r="N24" s="305">
        <v>1506</v>
      </c>
      <c r="O24" s="305" t="s">
        <v>425</v>
      </c>
      <c r="P24" s="305" t="s">
        <v>425</v>
      </c>
      <c r="Q24" s="305" t="s">
        <v>425</v>
      </c>
    </row>
    <row r="25" spans="2:17" ht="15" customHeight="1" x14ac:dyDescent="0.2">
      <c r="B25" s="304" t="s">
        <v>503</v>
      </c>
      <c r="C25" s="305">
        <v>1211</v>
      </c>
      <c r="D25" s="305">
        <v>1188</v>
      </c>
      <c r="E25" s="305">
        <v>2017</v>
      </c>
      <c r="F25" s="305">
        <v>1734</v>
      </c>
      <c r="G25" s="305">
        <v>3000</v>
      </c>
      <c r="H25" s="305">
        <v>1354</v>
      </c>
      <c r="I25" s="305">
        <v>1343</v>
      </c>
      <c r="J25" s="305">
        <v>1597</v>
      </c>
      <c r="K25" s="305">
        <v>1572</v>
      </c>
      <c r="L25" s="305" t="s">
        <v>425</v>
      </c>
      <c r="M25" s="305">
        <v>1762</v>
      </c>
      <c r="N25" s="305">
        <v>1757</v>
      </c>
      <c r="O25" s="305" t="s">
        <v>425</v>
      </c>
      <c r="P25" s="305" t="s">
        <v>425</v>
      </c>
      <c r="Q25" s="305" t="s">
        <v>425</v>
      </c>
    </row>
    <row r="26" spans="2:17" ht="15" customHeight="1" x14ac:dyDescent="0.2">
      <c r="B26" s="304" t="s">
        <v>504</v>
      </c>
      <c r="C26" s="305">
        <v>1111</v>
      </c>
      <c r="D26" s="305">
        <v>1091</v>
      </c>
      <c r="E26" s="305">
        <v>1838</v>
      </c>
      <c r="F26" s="305">
        <v>1675</v>
      </c>
      <c r="G26" s="305">
        <v>2500</v>
      </c>
      <c r="H26" s="305">
        <v>1238</v>
      </c>
      <c r="I26" s="305">
        <v>1237</v>
      </c>
      <c r="J26" s="305" t="s">
        <v>425</v>
      </c>
      <c r="K26" s="305" t="s">
        <v>425</v>
      </c>
      <c r="L26" s="305" t="s">
        <v>425</v>
      </c>
      <c r="M26" s="305">
        <v>1540</v>
      </c>
      <c r="N26" s="305">
        <v>1526</v>
      </c>
      <c r="O26" s="305" t="s">
        <v>425</v>
      </c>
      <c r="P26" s="305" t="s">
        <v>425</v>
      </c>
      <c r="Q26" s="305" t="s">
        <v>425</v>
      </c>
    </row>
    <row r="27" spans="2:17" ht="15" customHeight="1" x14ac:dyDescent="0.2">
      <c r="B27" s="304" t="s">
        <v>505</v>
      </c>
      <c r="C27" s="305">
        <v>1099</v>
      </c>
      <c r="D27" s="305">
        <v>1080</v>
      </c>
      <c r="E27" s="305">
        <v>1721</v>
      </c>
      <c r="F27" s="305">
        <v>1596</v>
      </c>
      <c r="G27" s="305">
        <v>2239</v>
      </c>
      <c r="H27" s="305">
        <v>1219</v>
      </c>
      <c r="I27" s="305">
        <v>1215</v>
      </c>
      <c r="J27" s="305" t="s">
        <v>425</v>
      </c>
      <c r="K27" s="305" t="s">
        <v>425</v>
      </c>
      <c r="L27" s="305" t="s">
        <v>425</v>
      </c>
      <c r="M27" s="305">
        <v>1575</v>
      </c>
      <c r="N27" s="305">
        <v>1571</v>
      </c>
      <c r="O27" s="305" t="s">
        <v>425</v>
      </c>
      <c r="P27" s="305" t="s">
        <v>425</v>
      </c>
      <c r="Q27" s="305" t="s">
        <v>425</v>
      </c>
    </row>
    <row r="28" spans="2:17" ht="15" customHeight="1" x14ac:dyDescent="0.2">
      <c r="B28" s="304" t="s">
        <v>506</v>
      </c>
      <c r="C28" s="305">
        <v>1098</v>
      </c>
      <c r="D28" s="305">
        <v>1074</v>
      </c>
      <c r="E28" s="305">
        <v>1843</v>
      </c>
      <c r="F28" s="305">
        <v>1711</v>
      </c>
      <c r="G28" s="305">
        <v>2559</v>
      </c>
      <c r="H28" s="305">
        <v>1209</v>
      </c>
      <c r="I28" s="305">
        <v>1192</v>
      </c>
      <c r="J28" s="305" t="s">
        <v>425</v>
      </c>
      <c r="K28" s="305" t="s">
        <v>425</v>
      </c>
      <c r="L28" s="305" t="s">
        <v>425</v>
      </c>
      <c r="M28" s="305">
        <v>1539</v>
      </c>
      <c r="N28" s="305">
        <v>1529</v>
      </c>
      <c r="O28" s="305" t="s">
        <v>425</v>
      </c>
      <c r="P28" s="305" t="s">
        <v>425</v>
      </c>
      <c r="Q28" s="305" t="s">
        <v>425</v>
      </c>
    </row>
    <row r="29" spans="2:17" ht="15" customHeight="1" x14ac:dyDescent="0.2">
      <c r="B29" s="304" t="s">
        <v>507</v>
      </c>
      <c r="C29" s="305">
        <v>1065</v>
      </c>
      <c r="D29" s="305">
        <v>1042</v>
      </c>
      <c r="E29" s="305">
        <v>1820</v>
      </c>
      <c r="F29" s="305">
        <v>1726</v>
      </c>
      <c r="G29" s="305">
        <v>2552</v>
      </c>
      <c r="H29" s="305">
        <v>1209</v>
      </c>
      <c r="I29" s="305">
        <v>1192</v>
      </c>
      <c r="J29" s="305" t="s">
        <v>425</v>
      </c>
      <c r="K29" s="305" t="s">
        <v>425</v>
      </c>
      <c r="L29" s="305" t="s">
        <v>425</v>
      </c>
      <c r="M29" s="305">
        <v>1509</v>
      </c>
      <c r="N29" s="305">
        <v>1502</v>
      </c>
      <c r="O29" s="305" t="s">
        <v>425</v>
      </c>
      <c r="P29" s="305" t="s">
        <v>425</v>
      </c>
      <c r="Q29" s="305" t="s">
        <v>425</v>
      </c>
    </row>
    <row r="30" spans="2:17" s="292" customFormat="1" ht="9" customHeight="1" x14ac:dyDescent="0.2">
      <c r="B30" s="304"/>
      <c r="C30" s="304"/>
      <c r="D30" s="304"/>
      <c r="E30" s="304"/>
      <c r="F30" s="306"/>
      <c r="G30" s="306"/>
      <c r="H30" s="306"/>
      <c r="I30" s="306"/>
      <c r="J30" s="306"/>
      <c r="K30" s="306"/>
    </row>
    <row r="31" spans="2:17" s="292" customFormat="1" ht="3" customHeight="1" x14ac:dyDescent="0.2">
      <c r="B31" s="307"/>
      <c r="C31" s="307"/>
      <c r="D31" s="307"/>
      <c r="E31" s="307"/>
      <c r="F31" s="308"/>
      <c r="G31" s="308"/>
      <c r="H31" s="308"/>
      <c r="I31" s="308"/>
      <c r="J31" s="308"/>
      <c r="K31" s="308"/>
      <c r="L31" s="308"/>
      <c r="M31" s="308"/>
      <c r="N31" s="308"/>
      <c r="O31" s="308"/>
      <c r="P31" s="308"/>
      <c r="Q31" s="308"/>
    </row>
    <row r="32" spans="2:17" ht="9" customHeight="1" x14ac:dyDescent="0.2">
      <c r="B32" s="189"/>
      <c r="C32" s="189"/>
      <c r="D32" s="189"/>
      <c r="E32" s="189"/>
      <c r="F32" s="188"/>
      <c r="G32" s="188"/>
      <c r="H32" s="188"/>
      <c r="I32" s="188"/>
      <c r="J32" s="188"/>
      <c r="K32" s="188"/>
    </row>
    <row r="33" spans="2:21" s="309" customFormat="1" ht="13.5" customHeight="1" x14ac:dyDescent="0.15">
      <c r="B33" s="504" t="s">
        <v>424</v>
      </c>
      <c r="C33" s="504"/>
      <c r="D33" s="504"/>
      <c r="E33" s="504"/>
      <c r="F33" s="504"/>
      <c r="G33" s="504"/>
      <c r="H33" s="504"/>
      <c r="I33" s="504"/>
      <c r="J33" s="504"/>
      <c r="K33" s="504"/>
      <c r="L33" s="504"/>
      <c r="M33" s="504"/>
      <c r="N33" s="504"/>
      <c r="O33" s="504"/>
      <c r="P33" s="504"/>
      <c r="Q33" s="504"/>
    </row>
    <row r="34" spans="2:21" ht="13.5" customHeight="1" x14ac:dyDescent="0.15">
      <c r="B34" s="449" t="s">
        <v>17</v>
      </c>
      <c r="C34" s="449"/>
      <c r="D34" s="285"/>
      <c r="E34" s="285"/>
      <c r="F34" s="285"/>
      <c r="G34" s="37"/>
      <c r="H34" s="37"/>
      <c r="I34" s="37"/>
      <c r="J34" s="37"/>
      <c r="K34" s="37"/>
      <c r="L34" s="38"/>
      <c r="M34" s="38"/>
      <c r="U34" s="193"/>
    </row>
    <row r="35" spans="2:21" ht="5.25" customHeight="1" x14ac:dyDescent="0.15">
      <c r="B35" s="194"/>
    </row>
    <row r="36" spans="2:21" s="309" customFormat="1" ht="13.5" customHeight="1" x14ac:dyDescent="0.15">
      <c r="B36" s="497" t="s">
        <v>426</v>
      </c>
      <c r="C36" s="497"/>
      <c r="D36" s="497"/>
      <c r="E36" s="497"/>
      <c r="F36" s="497"/>
      <c r="G36" s="497"/>
      <c r="H36" s="497"/>
      <c r="I36" s="497"/>
      <c r="J36" s="497"/>
      <c r="K36" s="497"/>
      <c r="L36" s="497"/>
      <c r="M36" s="497"/>
      <c r="N36" s="497"/>
      <c r="O36" s="497"/>
      <c r="P36" s="497"/>
      <c r="Q36" s="497"/>
    </row>
    <row r="37" spans="2:21" s="309" customFormat="1" ht="13.5" customHeight="1" x14ac:dyDescent="0.15">
      <c r="B37" s="498" t="s">
        <v>427</v>
      </c>
      <c r="C37" s="498"/>
      <c r="D37" s="498"/>
      <c r="E37" s="498"/>
      <c r="F37" s="498"/>
      <c r="G37" s="498"/>
      <c r="H37" s="498"/>
      <c r="I37" s="498"/>
      <c r="J37" s="498"/>
      <c r="K37" s="498"/>
      <c r="L37" s="498"/>
      <c r="M37" s="498"/>
      <c r="N37" s="498"/>
      <c r="O37" s="498"/>
      <c r="P37" s="498"/>
      <c r="Q37" s="498"/>
    </row>
    <row r="40" spans="2:21" x14ac:dyDescent="0.15">
      <c r="F40" s="196"/>
      <c r="G40" s="196"/>
      <c r="H40" s="196"/>
      <c r="I40" s="196"/>
      <c r="J40" s="196"/>
      <c r="K40" s="196"/>
    </row>
    <row r="41" spans="2:21" x14ac:dyDescent="0.15">
      <c r="F41" s="196"/>
      <c r="G41" s="196"/>
      <c r="H41" s="196"/>
      <c r="I41" s="196"/>
      <c r="J41" s="196"/>
      <c r="K41" s="196"/>
    </row>
    <row r="43" spans="2:21" x14ac:dyDescent="0.15">
      <c r="F43" s="196"/>
      <c r="G43" s="196"/>
      <c r="H43" s="196"/>
      <c r="I43" s="196"/>
      <c r="J43" s="196"/>
      <c r="K43" s="196"/>
    </row>
  </sheetData>
  <mergeCells count="9">
    <mergeCell ref="B34:C34"/>
    <mergeCell ref="B36:Q36"/>
    <mergeCell ref="B37:Q37"/>
    <mergeCell ref="B1:Q1"/>
    <mergeCell ref="B3:B4"/>
    <mergeCell ref="C3:G3"/>
    <mergeCell ref="H3:L3"/>
    <mergeCell ref="M3:Q3"/>
    <mergeCell ref="B33:Q33"/>
  </mergeCells>
  <hyperlinks>
    <hyperlink ref="B34" r:id="rId1" xr:uid="{37ED509D-ACA1-437F-ADFA-35DBBC544C72}"/>
    <hyperlink ref="B34:C34" r:id="rId2" display="https://estatistica.madeira.gov.pt/" xr:uid="{87BCDE16-6D5C-4FEF-867A-369B089B86BE}"/>
    <hyperlink ref="S2" location="Contents!A1" display="(Back to contents)" xr:uid="{1E93D9CF-9CAB-43AA-9D46-D453A1999A8B}"/>
  </hyperlinks>
  <printOptions horizontalCentered="1"/>
  <pageMargins left="0.47244094488188981" right="0.47244094488188981" top="0.6692913385826772" bottom="0.6692913385826772" header="0" footer="0"/>
  <pageSetup paperSize="9" scale="74"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G28"/>
  <sheetViews>
    <sheetView showGridLines="0" workbookViewId="0">
      <pane xSplit="2" topLeftCell="C1" activePane="topRight" state="frozen"/>
      <selection pane="topRight"/>
    </sheetView>
  </sheetViews>
  <sheetFormatPr defaultRowHeight="11.25" x14ac:dyDescent="0.2"/>
  <cols>
    <col min="1" max="1" width="6.7109375" style="11" customWidth="1"/>
    <col min="2" max="2" width="25.7109375" style="11" customWidth="1"/>
    <col min="3" max="32" width="7.28515625" style="11" customWidth="1"/>
    <col min="33" max="33" width="12.85546875" style="11" bestFit="1" customWidth="1"/>
    <col min="34" max="16384" width="9.140625" style="11"/>
  </cols>
  <sheetData>
    <row r="1" spans="2:33" ht="30" customHeight="1" x14ac:dyDescent="0.2">
      <c r="B1" s="446" t="s">
        <v>774</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row>
    <row r="2" spans="2:33" ht="21" customHeight="1" x14ac:dyDescent="0.2">
      <c r="AF2" s="29" t="s">
        <v>12</v>
      </c>
      <c r="AG2" s="24"/>
    </row>
    <row r="3" spans="2:33" s="13" customFormat="1" ht="30" customHeight="1" x14ac:dyDescent="0.2">
      <c r="B3" s="49"/>
      <c r="C3" s="50">
        <v>1995</v>
      </c>
      <c r="D3" s="50">
        <v>1996</v>
      </c>
      <c r="E3" s="50">
        <v>1997</v>
      </c>
      <c r="F3" s="50">
        <v>1998</v>
      </c>
      <c r="G3" s="50">
        <v>1999</v>
      </c>
      <c r="H3" s="50">
        <v>2000</v>
      </c>
      <c r="I3" s="50">
        <v>2001</v>
      </c>
      <c r="J3" s="50">
        <v>2002</v>
      </c>
      <c r="K3" s="50">
        <v>2003</v>
      </c>
      <c r="L3" s="50">
        <v>2004</v>
      </c>
      <c r="M3" s="50">
        <v>2005</v>
      </c>
      <c r="N3" s="50">
        <v>2006</v>
      </c>
      <c r="O3" s="50">
        <v>2007</v>
      </c>
      <c r="P3" s="50">
        <v>2008</v>
      </c>
      <c r="Q3" s="50">
        <v>2009</v>
      </c>
      <c r="R3" s="50">
        <v>2010</v>
      </c>
      <c r="S3" s="50">
        <v>2011</v>
      </c>
      <c r="T3" s="50">
        <v>2012</v>
      </c>
      <c r="U3" s="50">
        <v>2013</v>
      </c>
      <c r="V3" s="50">
        <v>2014</v>
      </c>
      <c r="W3" s="50">
        <v>2015</v>
      </c>
      <c r="X3" s="50">
        <v>2016</v>
      </c>
      <c r="Y3" s="51">
        <v>2017</v>
      </c>
      <c r="Z3" s="51">
        <v>2018</v>
      </c>
      <c r="AA3" s="51">
        <v>2019</v>
      </c>
      <c r="AB3" s="51">
        <v>2020</v>
      </c>
      <c r="AC3" s="51">
        <v>2021</v>
      </c>
      <c r="AD3" s="51">
        <v>2022</v>
      </c>
      <c r="AE3" s="51">
        <v>2023</v>
      </c>
      <c r="AF3" s="51">
        <v>2024</v>
      </c>
    </row>
    <row r="4" spans="2:33" s="13" customFormat="1" ht="19.5" customHeight="1" x14ac:dyDescent="0.2">
      <c r="B4" s="33" t="s">
        <v>11</v>
      </c>
      <c r="C4" s="283">
        <v>232</v>
      </c>
      <c r="D4" s="283">
        <v>227</v>
      </c>
      <c r="E4" s="283">
        <v>262</v>
      </c>
      <c r="F4" s="283">
        <v>259</v>
      </c>
      <c r="G4" s="283">
        <v>270</v>
      </c>
      <c r="H4" s="283">
        <v>250</v>
      </c>
      <c r="I4" s="283">
        <v>227</v>
      </c>
      <c r="J4" s="283">
        <v>151</v>
      </c>
      <c r="K4" s="283">
        <v>163</v>
      </c>
      <c r="L4" s="283">
        <v>144</v>
      </c>
      <c r="M4" s="283">
        <v>164</v>
      </c>
      <c r="N4" s="283">
        <v>142</v>
      </c>
      <c r="O4" s="283">
        <v>114</v>
      </c>
      <c r="P4" s="283">
        <v>105</v>
      </c>
      <c r="Q4" s="283">
        <v>57</v>
      </c>
      <c r="R4" s="283">
        <v>73</v>
      </c>
      <c r="S4" s="283">
        <f t="shared" ref="S4:AF4" si="0">SUM(S5:S15)</f>
        <v>83</v>
      </c>
      <c r="T4" s="283">
        <f t="shared" si="0"/>
        <v>61</v>
      </c>
      <c r="U4" s="283">
        <f t="shared" si="0"/>
        <v>64</v>
      </c>
      <c r="V4" s="283">
        <f t="shared" si="0"/>
        <v>48</v>
      </c>
      <c r="W4" s="283">
        <f t="shared" si="0"/>
        <v>51</v>
      </c>
      <c r="X4" s="283">
        <f t="shared" si="0"/>
        <v>43</v>
      </c>
      <c r="Y4" s="283">
        <f t="shared" si="0"/>
        <v>34</v>
      </c>
      <c r="Z4" s="283">
        <f t="shared" si="0"/>
        <v>53</v>
      </c>
      <c r="AA4" s="283">
        <f t="shared" si="0"/>
        <v>61</v>
      </c>
      <c r="AB4" s="283">
        <f t="shared" si="0"/>
        <v>84</v>
      </c>
      <c r="AC4" s="283">
        <f t="shared" si="0"/>
        <v>64</v>
      </c>
      <c r="AD4" s="283">
        <f>SUM(AD5:AD15)</f>
        <v>49</v>
      </c>
      <c r="AE4" s="283">
        <f>SUM(AE5:AE15)</f>
        <v>66</v>
      </c>
      <c r="AF4" s="283">
        <f t="shared" si="0"/>
        <v>64</v>
      </c>
    </row>
    <row r="5" spans="2:33" ht="19.5" customHeight="1" x14ac:dyDescent="0.2">
      <c r="B5" s="34" t="s">
        <v>0</v>
      </c>
      <c r="C5" s="282">
        <v>22</v>
      </c>
      <c r="D5" s="282">
        <v>24</v>
      </c>
      <c r="E5" s="282">
        <v>28</v>
      </c>
      <c r="F5" s="282">
        <v>25</v>
      </c>
      <c r="G5" s="282">
        <v>26</v>
      </c>
      <c r="H5" s="282">
        <v>33</v>
      </c>
      <c r="I5" s="282">
        <v>28</v>
      </c>
      <c r="J5" s="282">
        <v>25</v>
      </c>
      <c r="K5" s="282">
        <v>35</v>
      </c>
      <c r="L5" s="282">
        <v>10</v>
      </c>
      <c r="M5" s="282">
        <v>11</v>
      </c>
      <c r="N5" s="282">
        <v>8</v>
      </c>
      <c r="O5" s="282">
        <v>0</v>
      </c>
      <c r="P5" s="282">
        <v>0</v>
      </c>
      <c r="Q5" s="282">
        <v>1</v>
      </c>
      <c r="R5" s="282">
        <v>1</v>
      </c>
      <c r="S5" s="282">
        <v>1</v>
      </c>
      <c r="T5" s="282">
        <v>0</v>
      </c>
      <c r="U5" s="282">
        <v>0</v>
      </c>
      <c r="V5" s="282">
        <v>2</v>
      </c>
      <c r="W5" s="282">
        <v>0</v>
      </c>
      <c r="X5" s="282">
        <v>0</v>
      </c>
      <c r="Y5" s="282">
        <v>0</v>
      </c>
      <c r="Z5" s="282">
        <v>0</v>
      </c>
      <c r="AA5" s="282">
        <v>2</v>
      </c>
      <c r="AB5" s="282">
        <v>0</v>
      </c>
      <c r="AC5" s="282">
        <v>0</v>
      </c>
      <c r="AD5" s="282">
        <v>0</v>
      </c>
      <c r="AE5" s="282">
        <v>0</v>
      </c>
      <c r="AF5" s="282">
        <v>0</v>
      </c>
    </row>
    <row r="6" spans="2:33" ht="19.5" customHeight="1" x14ac:dyDescent="0.2">
      <c r="B6" s="34" t="s">
        <v>1</v>
      </c>
      <c r="C6" s="282">
        <v>13</v>
      </c>
      <c r="D6" s="282">
        <v>12</v>
      </c>
      <c r="E6" s="282">
        <v>16</v>
      </c>
      <c r="F6" s="282">
        <v>14</v>
      </c>
      <c r="G6" s="282">
        <v>12</v>
      </c>
      <c r="H6" s="282">
        <v>26</v>
      </c>
      <c r="I6" s="282">
        <v>24</v>
      </c>
      <c r="J6" s="282">
        <v>31</v>
      </c>
      <c r="K6" s="282">
        <v>17</v>
      </c>
      <c r="L6" s="282">
        <v>33</v>
      </c>
      <c r="M6" s="282">
        <v>25</v>
      </c>
      <c r="N6" s="282">
        <v>21</v>
      </c>
      <c r="O6" s="282">
        <v>28</v>
      </c>
      <c r="P6" s="282">
        <v>28</v>
      </c>
      <c r="Q6" s="282">
        <v>11</v>
      </c>
      <c r="R6" s="282">
        <v>12</v>
      </c>
      <c r="S6" s="282">
        <v>9</v>
      </c>
      <c r="T6" s="282">
        <v>7</v>
      </c>
      <c r="U6" s="282">
        <v>9</v>
      </c>
      <c r="V6" s="282">
        <v>10</v>
      </c>
      <c r="W6" s="282">
        <v>4</v>
      </c>
      <c r="X6" s="282">
        <v>5</v>
      </c>
      <c r="Y6" s="282">
        <v>1</v>
      </c>
      <c r="Z6" s="282">
        <v>6</v>
      </c>
      <c r="AA6" s="282">
        <v>3</v>
      </c>
      <c r="AB6" s="282">
        <v>6</v>
      </c>
      <c r="AC6" s="282">
        <v>0</v>
      </c>
      <c r="AD6" s="282">
        <v>0</v>
      </c>
      <c r="AE6" s="282">
        <v>8</v>
      </c>
      <c r="AF6" s="282">
        <v>3</v>
      </c>
    </row>
    <row r="7" spans="2:33" ht="19.5" customHeight="1" x14ac:dyDescent="0.2">
      <c r="B7" s="34" t="s">
        <v>2</v>
      </c>
      <c r="C7" s="282">
        <v>58</v>
      </c>
      <c r="D7" s="282">
        <v>35</v>
      </c>
      <c r="E7" s="282">
        <v>60</v>
      </c>
      <c r="F7" s="282">
        <v>65</v>
      </c>
      <c r="G7" s="282">
        <v>72</v>
      </c>
      <c r="H7" s="282">
        <v>63</v>
      </c>
      <c r="I7" s="282">
        <v>48</v>
      </c>
      <c r="J7" s="282">
        <v>12</v>
      </c>
      <c r="K7" s="282">
        <v>49</v>
      </c>
      <c r="L7" s="282">
        <v>46</v>
      </c>
      <c r="M7" s="282">
        <v>49</v>
      </c>
      <c r="N7" s="282">
        <v>59</v>
      </c>
      <c r="O7" s="282">
        <v>34</v>
      </c>
      <c r="P7" s="282">
        <v>37</v>
      </c>
      <c r="Q7" s="282">
        <v>10</v>
      </c>
      <c r="R7" s="282">
        <v>13</v>
      </c>
      <c r="S7" s="282">
        <v>18</v>
      </c>
      <c r="T7" s="282">
        <v>12</v>
      </c>
      <c r="U7" s="282">
        <v>18</v>
      </c>
      <c r="V7" s="282">
        <v>6</v>
      </c>
      <c r="W7" s="282">
        <v>12</v>
      </c>
      <c r="X7" s="282">
        <v>15</v>
      </c>
      <c r="Y7" s="282">
        <v>13</v>
      </c>
      <c r="Z7" s="282">
        <v>16</v>
      </c>
      <c r="AA7" s="282">
        <v>16</v>
      </c>
      <c r="AB7" s="282">
        <v>15</v>
      </c>
      <c r="AC7" s="282">
        <v>12</v>
      </c>
      <c r="AD7" s="282">
        <v>15</v>
      </c>
      <c r="AE7" s="282">
        <v>15</v>
      </c>
      <c r="AF7" s="282">
        <v>12</v>
      </c>
    </row>
    <row r="8" spans="2:33" ht="19.5" customHeight="1" x14ac:dyDescent="0.2">
      <c r="B8" s="34" t="s">
        <v>3</v>
      </c>
      <c r="C8" s="282">
        <v>67</v>
      </c>
      <c r="D8" s="282">
        <v>74</v>
      </c>
      <c r="E8" s="282">
        <v>93</v>
      </c>
      <c r="F8" s="282">
        <v>84</v>
      </c>
      <c r="G8" s="282">
        <v>71</v>
      </c>
      <c r="H8" s="282">
        <v>42</v>
      </c>
      <c r="I8" s="282">
        <v>41</v>
      </c>
      <c r="J8" s="282">
        <v>25</v>
      </c>
      <c r="K8" s="282">
        <v>23</v>
      </c>
      <c r="L8" s="282">
        <v>25</v>
      </c>
      <c r="M8" s="282">
        <v>42</v>
      </c>
      <c r="N8" s="282">
        <v>26</v>
      </c>
      <c r="O8" s="282">
        <v>22</v>
      </c>
      <c r="P8" s="282">
        <v>19</v>
      </c>
      <c r="Q8" s="282">
        <v>16</v>
      </c>
      <c r="R8" s="282">
        <v>10</v>
      </c>
      <c r="S8" s="282">
        <v>21</v>
      </c>
      <c r="T8" s="282">
        <v>21</v>
      </c>
      <c r="U8" s="282">
        <v>10</v>
      </c>
      <c r="V8" s="282">
        <v>15</v>
      </c>
      <c r="W8" s="282">
        <v>7</v>
      </c>
      <c r="X8" s="282">
        <v>6</v>
      </c>
      <c r="Y8" s="282">
        <v>6</v>
      </c>
      <c r="Z8" s="282">
        <v>8</v>
      </c>
      <c r="AA8" s="282">
        <v>10</v>
      </c>
      <c r="AB8" s="282">
        <v>7</v>
      </c>
      <c r="AC8" s="282">
        <v>10</v>
      </c>
      <c r="AD8" s="282">
        <v>8</v>
      </c>
      <c r="AE8" s="282">
        <v>13</v>
      </c>
      <c r="AF8" s="282">
        <v>8</v>
      </c>
    </row>
    <row r="9" spans="2:33" ht="19.5" customHeight="1" x14ac:dyDescent="0.2">
      <c r="B9" s="34" t="s">
        <v>4</v>
      </c>
      <c r="C9" s="282">
        <v>21</v>
      </c>
      <c r="D9" s="282">
        <v>29</v>
      </c>
      <c r="E9" s="282">
        <v>35</v>
      </c>
      <c r="F9" s="282">
        <v>16</v>
      </c>
      <c r="G9" s="282">
        <v>26</v>
      </c>
      <c r="H9" s="282">
        <v>19</v>
      </c>
      <c r="I9" s="282">
        <v>13</v>
      </c>
      <c r="J9" s="282">
        <v>11</v>
      </c>
      <c r="K9" s="282">
        <v>12</v>
      </c>
      <c r="L9" s="282">
        <v>6</v>
      </c>
      <c r="M9" s="282">
        <v>8</v>
      </c>
      <c r="N9" s="282">
        <v>14</v>
      </c>
      <c r="O9" s="282">
        <v>8</v>
      </c>
      <c r="P9" s="282">
        <v>2</v>
      </c>
      <c r="Q9" s="282">
        <v>6</v>
      </c>
      <c r="R9" s="282">
        <v>7</v>
      </c>
      <c r="S9" s="282">
        <v>13</v>
      </c>
      <c r="T9" s="282">
        <v>6</v>
      </c>
      <c r="U9" s="282">
        <v>7</v>
      </c>
      <c r="V9" s="282">
        <v>4</v>
      </c>
      <c r="W9" s="282">
        <v>7</v>
      </c>
      <c r="X9" s="282">
        <v>9</v>
      </c>
      <c r="Y9" s="282">
        <v>6</v>
      </c>
      <c r="Z9" s="282">
        <v>5</v>
      </c>
      <c r="AA9" s="282">
        <v>8</v>
      </c>
      <c r="AB9" s="282">
        <v>17</v>
      </c>
      <c r="AC9" s="282">
        <v>10</v>
      </c>
      <c r="AD9" s="282">
        <v>6</v>
      </c>
      <c r="AE9" s="282">
        <v>2</v>
      </c>
      <c r="AF9" s="282">
        <v>8</v>
      </c>
    </row>
    <row r="10" spans="2:33" ht="19.5" customHeight="1" x14ac:dyDescent="0.2">
      <c r="B10" s="34" t="s">
        <v>5</v>
      </c>
      <c r="C10" s="282">
        <v>1</v>
      </c>
      <c r="D10" s="282">
        <v>5</v>
      </c>
      <c r="E10" s="282">
        <v>0</v>
      </c>
      <c r="F10" s="282">
        <v>3</v>
      </c>
      <c r="G10" s="282">
        <v>1</v>
      </c>
      <c r="H10" s="282">
        <v>6</v>
      </c>
      <c r="I10" s="282">
        <v>2</v>
      </c>
      <c r="J10" s="282">
        <v>7</v>
      </c>
      <c r="K10" s="282">
        <v>0</v>
      </c>
      <c r="L10" s="282">
        <v>0</v>
      </c>
      <c r="M10" s="282">
        <v>4</v>
      </c>
      <c r="N10" s="282">
        <v>1</v>
      </c>
      <c r="O10" s="282">
        <v>1</v>
      </c>
      <c r="P10" s="282">
        <v>0</v>
      </c>
      <c r="Q10" s="282">
        <v>0</v>
      </c>
      <c r="R10" s="282">
        <v>0</v>
      </c>
      <c r="S10" s="282">
        <v>0</v>
      </c>
      <c r="T10" s="282">
        <v>0</v>
      </c>
      <c r="U10" s="282">
        <v>0</v>
      </c>
      <c r="V10" s="282">
        <v>0</v>
      </c>
      <c r="W10" s="282">
        <v>0</v>
      </c>
      <c r="X10" s="282">
        <v>0</v>
      </c>
      <c r="Y10" s="282">
        <v>0</v>
      </c>
      <c r="Z10" s="282">
        <v>0</v>
      </c>
      <c r="AA10" s="282">
        <v>0</v>
      </c>
      <c r="AB10" s="282">
        <v>0</v>
      </c>
      <c r="AC10" s="282">
        <v>0</v>
      </c>
      <c r="AD10" s="282">
        <v>0</v>
      </c>
      <c r="AE10" s="282">
        <v>6</v>
      </c>
      <c r="AF10" s="282">
        <v>4</v>
      </c>
    </row>
    <row r="11" spans="2:33" ht="19.5" customHeight="1" x14ac:dyDescent="0.2">
      <c r="B11" s="34" t="s">
        <v>6</v>
      </c>
      <c r="C11" s="282">
        <v>3</v>
      </c>
      <c r="D11" s="282">
        <v>6</v>
      </c>
      <c r="E11" s="282">
        <v>3</v>
      </c>
      <c r="F11" s="282">
        <v>1</v>
      </c>
      <c r="G11" s="282">
        <v>9</v>
      </c>
      <c r="H11" s="282">
        <v>6</v>
      </c>
      <c r="I11" s="282">
        <v>1</v>
      </c>
      <c r="J11" s="282">
        <v>3</v>
      </c>
      <c r="K11" s="282">
        <v>2</v>
      </c>
      <c r="L11" s="282">
        <v>3</v>
      </c>
      <c r="M11" s="282">
        <v>1</v>
      </c>
      <c r="N11" s="282">
        <v>0</v>
      </c>
      <c r="O11" s="282">
        <v>2</v>
      </c>
      <c r="P11" s="282">
        <v>0</v>
      </c>
      <c r="Q11" s="282">
        <v>0</v>
      </c>
      <c r="R11" s="282">
        <v>2</v>
      </c>
      <c r="S11" s="282">
        <v>0</v>
      </c>
      <c r="T11" s="282">
        <v>2</v>
      </c>
      <c r="U11" s="282">
        <v>0</v>
      </c>
      <c r="V11" s="282">
        <v>0</v>
      </c>
      <c r="W11" s="282">
        <v>2</v>
      </c>
      <c r="X11" s="282">
        <v>0</v>
      </c>
      <c r="Y11" s="282">
        <v>0</v>
      </c>
      <c r="Z11" s="282">
        <v>1</v>
      </c>
      <c r="AA11" s="282">
        <v>2</v>
      </c>
      <c r="AB11" s="282">
        <v>1</v>
      </c>
      <c r="AC11" s="282">
        <v>0</v>
      </c>
      <c r="AD11" s="282">
        <v>1</v>
      </c>
      <c r="AE11" s="282">
        <v>2</v>
      </c>
      <c r="AF11" s="282">
        <v>4</v>
      </c>
    </row>
    <row r="12" spans="2:33" ht="19.5" customHeight="1" x14ac:dyDescent="0.2">
      <c r="B12" s="34" t="s">
        <v>7</v>
      </c>
      <c r="C12" s="282">
        <v>27</v>
      </c>
      <c r="D12" s="282">
        <v>19</v>
      </c>
      <c r="E12" s="282">
        <v>22</v>
      </c>
      <c r="F12" s="282">
        <v>23</v>
      </c>
      <c r="G12" s="282">
        <v>31</v>
      </c>
      <c r="H12" s="282">
        <v>24</v>
      </c>
      <c r="I12" s="282">
        <v>46</v>
      </c>
      <c r="J12" s="282">
        <v>21</v>
      </c>
      <c r="K12" s="282">
        <v>17</v>
      </c>
      <c r="L12" s="282">
        <v>14</v>
      </c>
      <c r="M12" s="282">
        <v>14</v>
      </c>
      <c r="N12" s="282">
        <v>8</v>
      </c>
      <c r="O12" s="282">
        <v>14</v>
      </c>
      <c r="P12" s="282">
        <v>11</v>
      </c>
      <c r="Q12" s="282">
        <v>5</v>
      </c>
      <c r="R12" s="282">
        <v>13</v>
      </c>
      <c r="S12" s="282">
        <v>14</v>
      </c>
      <c r="T12" s="282">
        <v>5</v>
      </c>
      <c r="U12" s="282">
        <v>9</v>
      </c>
      <c r="V12" s="282">
        <v>7</v>
      </c>
      <c r="W12" s="282">
        <v>11</v>
      </c>
      <c r="X12" s="282">
        <v>6</v>
      </c>
      <c r="Y12" s="282">
        <v>4</v>
      </c>
      <c r="Z12" s="282">
        <v>6</v>
      </c>
      <c r="AA12" s="282">
        <v>9</v>
      </c>
      <c r="AB12" s="282">
        <v>15</v>
      </c>
      <c r="AC12" s="282">
        <v>9</v>
      </c>
      <c r="AD12" s="282">
        <v>7</v>
      </c>
      <c r="AE12" s="282">
        <v>10</v>
      </c>
      <c r="AF12" s="282">
        <v>8</v>
      </c>
    </row>
    <row r="13" spans="2:33" ht="19.5" customHeight="1" x14ac:dyDescent="0.2">
      <c r="B13" s="34" t="s">
        <v>8</v>
      </c>
      <c r="C13" s="282">
        <v>4</v>
      </c>
      <c r="D13" s="282">
        <v>9</v>
      </c>
      <c r="E13" s="282">
        <v>0</v>
      </c>
      <c r="F13" s="282">
        <v>3</v>
      </c>
      <c r="G13" s="282">
        <v>10</v>
      </c>
      <c r="H13" s="282">
        <v>6</v>
      </c>
      <c r="I13" s="282">
        <v>5</v>
      </c>
      <c r="J13" s="282">
        <v>11</v>
      </c>
      <c r="K13" s="282">
        <v>1</v>
      </c>
      <c r="L13" s="282">
        <v>3</v>
      </c>
      <c r="M13" s="282">
        <v>2</v>
      </c>
      <c r="N13" s="282">
        <v>3</v>
      </c>
      <c r="O13" s="282">
        <v>0</v>
      </c>
      <c r="P13" s="282">
        <v>1</v>
      </c>
      <c r="Q13" s="282">
        <v>1</v>
      </c>
      <c r="R13" s="282">
        <v>1</v>
      </c>
      <c r="S13" s="282">
        <v>3</v>
      </c>
      <c r="T13" s="282">
        <v>1</v>
      </c>
      <c r="U13" s="282">
        <v>0</v>
      </c>
      <c r="V13" s="282">
        <v>0</v>
      </c>
      <c r="W13" s="282">
        <v>0</v>
      </c>
      <c r="X13" s="282">
        <v>0</v>
      </c>
      <c r="Y13" s="282">
        <v>0</v>
      </c>
      <c r="Z13" s="282">
        <v>0</v>
      </c>
      <c r="AA13" s="282">
        <v>1</v>
      </c>
      <c r="AB13" s="282">
        <v>1</v>
      </c>
      <c r="AC13" s="282">
        <v>0</v>
      </c>
      <c r="AD13" s="282">
        <v>1</v>
      </c>
      <c r="AE13" s="282">
        <v>1</v>
      </c>
      <c r="AF13" s="282">
        <v>0</v>
      </c>
    </row>
    <row r="14" spans="2:33" ht="19.5" customHeight="1" x14ac:dyDescent="0.2">
      <c r="B14" s="34" t="s">
        <v>9</v>
      </c>
      <c r="C14" s="282">
        <v>6</v>
      </c>
      <c r="D14" s="282">
        <v>3</v>
      </c>
      <c r="E14" s="282">
        <v>3</v>
      </c>
      <c r="F14" s="282">
        <v>7</v>
      </c>
      <c r="G14" s="282">
        <v>4</v>
      </c>
      <c r="H14" s="282">
        <v>7</v>
      </c>
      <c r="I14" s="282">
        <v>8</v>
      </c>
      <c r="J14" s="282">
        <v>3</v>
      </c>
      <c r="K14" s="282">
        <v>7</v>
      </c>
      <c r="L14" s="282">
        <v>4</v>
      </c>
      <c r="M14" s="282">
        <v>7</v>
      </c>
      <c r="N14" s="282">
        <v>2</v>
      </c>
      <c r="O14" s="282">
        <v>3</v>
      </c>
      <c r="P14" s="282">
        <v>0</v>
      </c>
      <c r="Q14" s="282">
        <v>5</v>
      </c>
      <c r="R14" s="282">
        <v>3</v>
      </c>
      <c r="S14" s="282">
        <v>2</v>
      </c>
      <c r="T14" s="282">
        <v>6</v>
      </c>
      <c r="U14" s="282">
        <v>10</v>
      </c>
      <c r="V14" s="282">
        <v>4</v>
      </c>
      <c r="W14" s="282">
        <v>6</v>
      </c>
      <c r="X14" s="282">
        <v>2</v>
      </c>
      <c r="Y14" s="282">
        <v>4</v>
      </c>
      <c r="Z14" s="282">
        <v>9</v>
      </c>
      <c r="AA14" s="282">
        <v>6</v>
      </c>
      <c r="AB14" s="282">
        <v>22</v>
      </c>
      <c r="AC14" s="282">
        <v>19</v>
      </c>
      <c r="AD14" s="282">
        <v>10</v>
      </c>
      <c r="AE14" s="282">
        <v>6</v>
      </c>
      <c r="AF14" s="282">
        <v>16</v>
      </c>
    </row>
    <row r="15" spans="2:33" ht="19.5" customHeight="1" x14ac:dyDescent="0.2">
      <c r="B15" s="34" t="s">
        <v>10</v>
      </c>
      <c r="C15" s="282">
        <v>10</v>
      </c>
      <c r="D15" s="282">
        <v>11</v>
      </c>
      <c r="E15" s="282">
        <v>2</v>
      </c>
      <c r="F15" s="282">
        <v>18</v>
      </c>
      <c r="G15" s="282">
        <v>8</v>
      </c>
      <c r="H15" s="282">
        <v>18</v>
      </c>
      <c r="I15" s="282">
        <v>11</v>
      </c>
      <c r="J15" s="282">
        <v>2</v>
      </c>
      <c r="K15" s="282">
        <v>0</v>
      </c>
      <c r="L15" s="282">
        <v>0</v>
      </c>
      <c r="M15" s="282">
        <v>1</v>
      </c>
      <c r="N15" s="282">
        <v>0</v>
      </c>
      <c r="O15" s="282">
        <v>2</v>
      </c>
      <c r="P15" s="282">
        <v>7</v>
      </c>
      <c r="Q15" s="282">
        <v>2</v>
      </c>
      <c r="R15" s="282">
        <v>11</v>
      </c>
      <c r="S15" s="282">
        <v>2</v>
      </c>
      <c r="T15" s="282">
        <v>1</v>
      </c>
      <c r="U15" s="282">
        <v>1</v>
      </c>
      <c r="V15" s="282">
        <v>0</v>
      </c>
      <c r="W15" s="282">
        <v>2</v>
      </c>
      <c r="X15" s="282">
        <v>0</v>
      </c>
      <c r="Y15" s="282">
        <v>0</v>
      </c>
      <c r="Z15" s="282">
        <v>2</v>
      </c>
      <c r="AA15" s="282">
        <v>4</v>
      </c>
      <c r="AB15" s="282">
        <v>0</v>
      </c>
      <c r="AC15" s="282">
        <v>4</v>
      </c>
      <c r="AD15" s="282">
        <v>1</v>
      </c>
      <c r="AE15" s="282">
        <v>3</v>
      </c>
      <c r="AF15" s="282">
        <v>1</v>
      </c>
    </row>
    <row r="16" spans="2:33" ht="9" customHeight="1" x14ac:dyDescent="0.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2:32" ht="3" customHeight="1" x14ac:dyDescent="0.2">
      <c r="B17" s="57"/>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row>
    <row r="18" spans="2:32" ht="9" customHeight="1" x14ac:dyDescent="0.2">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2:32" s="32" customFormat="1" ht="13.5" customHeight="1" x14ac:dyDescent="0.15">
      <c r="B19" s="32" t="s">
        <v>19</v>
      </c>
    </row>
    <row r="20" spans="2:32" s="32" customFormat="1" ht="13.5" customHeight="1" x14ac:dyDescent="0.15">
      <c r="B20" s="449" t="s">
        <v>17</v>
      </c>
      <c r="C20" s="449"/>
      <c r="D20" s="37"/>
      <c r="E20" s="38"/>
      <c r="F20" s="38"/>
      <c r="N20" s="39"/>
    </row>
    <row r="21" spans="2:32" s="40" customFormat="1" ht="5.25" customHeight="1" x14ac:dyDescent="0.15">
      <c r="B21" s="41"/>
      <c r="C21" s="41"/>
      <c r="D21" s="41"/>
      <c r="E21" s="41"/>
      <c r="F21" s="41"/>
    </row>
    <row r="22" spans="2:32" s="32" customFormat="1" ht="13.5" customHeight="1" x14ac:dyDescent="0.15">
      <c r="B22" s="43" t="s">
        <v>20</v>
      </c>
      <c r="C22" s="43"/>
      <c r="D22" s="43"/>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2:32" s="32" customFormat="1" ht="13.5" customHeight="1" x14ac:dyDescent="0.15">
      <c r="B23" s="62" t="s">
        <v>14</v>
      </c>
      <c r="C23" s="45"/>
      <c r="D23" s="4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2:32" s="32" customFormat="1" ht="13.5" customHeight="1" x14ac:dyDescent="0.15">
      <c r="B24" s="32" t="s">
        <v>22</v>
      </c>
    </row>
    <row r="25" spans="2:32" s="32" customFormat="1" ht="13.5" customHeight="1" x14ac:dyDescent="0.15">
      <c r="B25" s="32" t="s">
        <v>661</v>
      </c>
    </row>
    <row r="26" spans="2:32" s="32" customFormat="1" ht="13.5" customHeight="1" x14ac:dyDescent="0.15">
      <c r="B26" s="32" t="s">
        <v>794</v>
      </c>
    </row>
    <row r="27" spans="2:32" s="32" customFormat="1" ht="13.5" customHeight="1" x14ac:dyDescent="0.15">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row>
    <row r="28" spans="2:32" ht="13.5" customHeight="1" x14ac:dyDescent="0.2">
      <c r="B28" s="22" t="s">
        <v>68</v>
      </c>
    </row>
  </sheetData>
  <mergeCells count="2">
    <mergeCell ref="B1:AF1"/>
    <mergeCell ref="B20:C20"/>
  </mergeCells>
  <hyperlinks>
    <hyperlink ref="B28" location="Contents!A1" display="(Back to contents)" xr:uid="{00000000-0004-0000-0800-000000000000}"/>
    <hyperlink ref="B20" r:id="rId1" xr:uid="{00000000-0004-0000-0800-000001000000}"/>
    <hyperlink ref="B20:C20" r:id="rId2" display="https://estatistica.madeira.gov.pt/" xr:uid="{00000000-0004-0000-0800-000002000000}"/>
  </hyperlinks>
  <pageMargins left="0.70866141732283472" right="0.70866141732283472" top="0.74803149606299213" bottom="0.74803149606299213" header="0.31496062992125984" footer="0.31496062992125984"/>
  <pageSetup paperSize="9" scale="50" orientation="landscape" verticalDpi="0"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705D6-E918-4067-9F21-58845251C629}">
  <sheetPr>
    <pageSetUpPr fitToPage="1"/>
  </sheetPr>
  <dimension ref="B1:U43"/>
  <sheetViews>
    <sheetView showGridLines="0" zoomScaleNormal="90" workbookViewId="0"/>
  </sheetViews>
  <sheetFormatPr defaultColWidth="9.140625" defaultRowHeight="9" x14ac:dyDescent="0.15"/>
  <cols>
    <col min="1" max="1" width="6.7109375" style="192" customWidth="1"/>
    <col min="2" max="2" width="15" style="192" customWidth="1"/>
    <col min="3" max="11" width="16.28515625" style="192" customWidth="1"/>
    <col min="12" max="12" width="6.7109375" style="192" customWidth="1"/>
    <col min="13" max="13" width="14.7109375" style="192" customWidth="1"/>
    <col min="14" max="16384" width="9.140625" style="192"/>
  </cols>
  <sheetData>
    <row r="1" spans="2:13" s="248" customFormat="1" ht="30" customHeight="1" x14ac:dyDescent="0.2">
      <c r="B1" s="493" t="s">
        <v>706</v>
      </c>
      <c r="C1" s="493"/>
      <c r="D1" s="493"/>
      <c r="E1" s="493"/>
      <c r="F1" s="493"/>
      <c r="G1" s="493"/>
      <c r="H1" s="493"/>
      <c r="I1" s="493"/>
      <c r="J1" s="493"/>
      <c r="K1" s="493"/>
    </row>
    <row r="2" spans="2:13" s="178" customFormat="1" ht="14.25" customHeight="1" x14ac:dyDescent="0.2">
      <c r="B2" s="298"/>
      <c r="C2" s="298"/>
      <c r="D2" s="235"/>
      <c r="E2" s="235"/>
      <c r="F2" s="235"/>
      <c r="G2" s="235"/>
      <c r="K2" s="235" t="s">
        <v>35</v>
      </c>
      <c r="M2" s="299" t="s">
        <v>68</v>
      </c>
    </row>
    <row r="3" spans="2:13" ht="30" customHeight="1" x14ac:dyDescent="0.15">
      <c r="B3" s="499"/>
      <c r="C3" s="501" t="s">
        <v>222</v>
      </c>
      <c r="D3" s="502"/>
      <c r="E3" s="503"/>
      <c r="F3" s="501" t="s">
        <v>223</v>
      </c>
      <c r="G3" s="502"/>
      <c r="H3" s="503"/>
      <c r="I3" s="501" t="s">
        <v>2</v>
      </c>
      <c r="J3" s="502"/>
      <c r="K3" s="503"/>
    </row>
    <row r="4" spans="2:13" ht="33" customHeight="1" x14ac:dyDescent="0.15">
      <c r="B4" s="500"/>
      <c r="C4" s="310" t="s">
        <v>62</v>
      </c>
      <c r="D4" s="311" t="s">
        <v>252</v>
      </c>
      <c r="E4" s="313" t="s">
        <v>512</v>
      </c>
      <c r="F4" s="310" t="s">
        <v>62</v>
      </c>
      <c r="G4" s="311" t="s">
        <v>252</v>
      </c>
      <c r="H4" s="313" t="s">
        <v>512</v>
      </c>
      <c r="I4" s="310" t="s">
        <v>62</v>
      </c>
      <c r="J4" s="311" t="s">
        <v>252</v>
      </c>
      <c r="K4" s="313" t="s">
        <v>512</v>
      </c>
    </row>
    <row r="5" spans="2:13" ht="5.25" customHeight="1" x14ac:dyDescent="0.15">
      <c r="B5" s="302"/>
      <c r="C5" s="302"/>
      <c r="D5" s="303"/>
      <c r="E5" s="303"/>
      <c r="F5" s="303"/>
      <c r="G5" s="303"/>
    </row>
    <row r="6" spans="2:13" ht="15" customHeight="1" x14ac:dyDescent="0.2">
      <c r="B6" s="304" t="s">
        <v>701</v>
      </c>
      <c r="C6" s="305">
        <v>1870</v>
      </c>
      <c r="D6" s="305">
        <v>1905</v>
      </c>
      <c r="E6" s="305">
        <v>1563</v>
      </c>
      <c r="F6" s="305">
        <v>2895</v>
      </c>
      <c r="G6" s="305">
        <v>2750</v>
      </c>
      <c r="H6" s="305">
        <v>3013</v>
      </c>
      <c r="I6" s="305">
        <v>3693</v>
      </c>
      <c r="J6" s="305">
        <v>3646</v>
      </c>
      <c r="K6" s="305">
        <v>3814</v>
      </c>
    </row>
    <row r="7" spans="2:13" ht="15" customHeight="1" x14ac:dyDescent="0.2">
      <c r="B7" s="304" t="s">
        <v>702</v>
      </c>
      <c r="C7" s="305">
        <v>1819</v>
      </c>
      <c r="D7" s="305">
        <v>1835</v>
      </c>
      <c r="E7" s="305">
        <v>1674</v>
      </c>
      <c r="F7" s="305">
        <v>2327</v>
      </c>
      <c r="G7" s="305">
        <v>2353</v>
      </c>
      <c r="H7" s="305">
        <v>2232</v>
      </c>
      <c r="I7" s="305">
        <v>2909</v>
      </c>
      <c r="J7" s="305">
        <v>3036</v>
      </c>
      <c r="K7" s="305">
        <v>2196</v>
      </c>
    </row>
    <row r="8" spans="2:13" ht="15" customHeight="1" x14ac:dyDescent="0.2">
      <c r="B8" s="304" t="s">
        <v>703</v>
      </c>
      <c r="C8" s="305">
        <v>1736</v>
      </c>
      <c r="D8" s="305">
        <v>1750</v>
      </c>
      <c r="E8" s="305">
        <v>1600</v>
      </c>
      <c r="F8" s="305">
        <v>2080</v>
      </c>
      <c r="G8" s="305">
        <v>2062</v>
      </c>
      <c r="H8" s="305">
        <v>2226</v>
      </c>
      <c r="I8" s="305">
        <v>2732</v>
      </c>
      <c r="J8" s="305">
        <v>2730</v>
      </c>
      <c r="K8" s="305">
        <v>2737</v>
      </c>
    </row>
    <row r="9" spans="2:13" ht="15" customHeight="1" x14ac:dyDescent="0.2">
      <c r="B9" s="304" t="s">
        <v>704</v>
      </c>
      <c r="C9" s="305">
        <v>1644</v>
      </c>
      <c r="D9" s="305">
        <v>1667</v>
      </c>
      <c r="E9" s="305">
        <v>1500</v>
      </c>
      <c r="F9" s="305">
        <v>2046</v>
      </c>
      <c r="G9" s="305">
        <v>2068</v>
      </c>
      <c r="H9" s="305">
        <v>1895</v>
      </c>
      <c r="I9" s="305">
        <v>2640</v>
      </c>
      <c r="J9" s="305">
        <v>2636</v>
      </c>
      <c r="K9" s="305">
        <v>2759</v>
      </c>
    </row>
    <row r="10" spans="2:13" ht="15" customHeight="1" x14ac:dyDescent="0.2">
      <c r="B10" s="304" t="s">
        <v>629</v>
      </c>
      <c r="C10" s="417">
        <v>1619</v>
      </c>
      <c r="D10" s="417">
        <v>1637</v>
      </c>
      <c r="E10" s="417">
        <v>1500</v>
      </c>
      <c r="F10" s="417">
        <v>1869</v>
      </c>
      <c r="G10" s="417">
        <v>1872</v>
      </c>
      <c r="H10" s="417">
        <v>1827</v>
      </c>
      <c r="I10" s="417">
        <v>2444</v>
      </c>
      <c r="J10" s="417">
        <v>2500</v>
      </c>
      <c r="K10" s="417">
        <v>2197</v>
      </c>
    </row>
    <row r="11" spans="2:13" ht="15" customHeight="1" x14ac:dyDescent="0.2">
      <c r="B11" s="304" t="s">
        <v>630</v>
      </c>
      <c r="C11" s="417">
        <v>1641</v>
      </c>
      <c r="D11" s="417">
        <v>1648</v>
      </c>
      <c r="E11" s="417">
        <v>1578</v>
      </c>
      <c r="F11" s="417">
        <v>2107</v>
      </c>
      <c r="G11" s="417">
        <v>2154</v>
      </c>
      <c r="H11" s="417">
        <v>1589</v>
      </c>
      <c r="I11" s="417">
        <v>2667</v>
      </c>
      <c r="J11" s="417">
        <v>2716</v>
      </c>
      <c r="K11" s="417">
        <v>2331</v>
      </c>
    </row>
    <row r="12" spans="2:13" ht="15" customHeight="1" x14ac:dyDescent="0.2">
      <c r="B12" s="304" t="s">
        <v>631</v>
      </c>
      <c r="C12" s="417">
        <v>1629</v>
      </c>
      <c r="D12" s="417">
        <v>1639</v>
      </c>
      <c r="E12" s="417">
        <v>1549</v>
      </c>
      <c r="F12" s="417">
        <v>1916</v>
      </c>
      <c r="G12" s="417">
        <v>1923</v>
      </c>
      <c r="H12" s="417">
        <v>1800</v>
      </c>
      <c r="I12" s="417">
        <v>2559</v>
      </c>
      <c r="J12" s="417">
        <v>2597</v>
      </c>
      <c r="K12" s="417">
        <v>2182</v>
      </c>
    </row>
    <row r="13" spans="2:13" ht="15" customHeight="1" x14ac:dyDescent="0.2">
      <c r="B13" s="304" t="s">
        <v>632</v>
      </c>
      <c r="C13" s="417">
        <v>1565</v>
      </c>
      <c r="D13" s="417">
        <v>1584</v>
      </c>
      <c r="E13" s="417">
        <v>1432</v>
      </c>
      <c r="F13" s="417">
        <v>1697</v>
      </c>
      <c r="G13" s="417">
        <v>1689</v>
      </c>
      <c r="H13" s="417">
        <v>1712</v>
      </c>
      <c r="I13" s="417">
        <v>2233</v>
      </c>
      <c r="J13" s="417">
        <v>2239</v>
      </c>
      <c r="K13" s="417">
        <v>2176</v>
      </c>
    </row>
    <row r="14" spans="2:13" ht="15" customHeight="1" x14ac:dyDescent="0.2">
      <c r="B14" s="304" t="s">
        <v>607</v>
      </c>
      <c r="C14" s="417">
        <v>1500</v>
      </c>
      <c r="D14" s="417">
        <v>1528</v>
      </c>
      <c r="E14" s="417">
        <v>1333</v>
      </c>
      <c r="F14" s="417">
        <v>1791</v>
      </c>
      <c r="G14" s="417">
        <v>1765</v>
      </c>
      <c r="H14" s="417">
        <v>1855</v>
      </c>
      <c r="I14" s="417">
        <v>2429</v>
      </c>
      <c r="J14" s="417">
        <v>2417</v>
      </c>
      <c r="K14" s="417">
        <v>2507</v>
      </c>
    </row>
    <row r="15" spans="2:13" ht="15" customHeight="1" x14ac:dyDescent="0.2">
      <c r="B15" s="304" t="s">
        <v>608</v>
      </c>
      <c r="C15" s="417">
        <v>1492</v>
      </c>
      <c r="D15" s="417">
        <v>1516</v>
      </c>
      <c r="E15" s="417">
        <v>1333</v>
      </c>
      <c r="F15" s="417">
        <v>1473</v>
      </c>
      <c r="G15" s="417">
        <v>1571</v>
      </c>
      <c r="H15" s="417">
        <v>1142</v>
      </c>
      <c r="I15" s="417">
        <v>2218</v>
      </c>
      <c r="J15" s="417">
        <v>2253</v>
      </c>
      <c r="K15" s="417">
        <v>2104</v>
      </c>
    </row>
    <row r="16" spans="2:13" ht="15" customHeight="1" x14ac:dyDescent="0.2">
      <c r="B16" s="304" t="s">
        <v>609</v>
      </c>
      <c r="C16" s="417">
        <v>1494</v>
      </c>
      <c r="D16" s="417">
        <v>1508</v>
      </c>
      <c r="E16" s="417">
        <v>1356</v>
      </c>
      <c r="F16" s="417">
        <v>1534</v>
      </c>
      <c r="G16" s="417">
        <v>1515</v>
      </c>
      <c r="H16" s="417">
        <v>1561</v>
      </c>
      <c r="I16" s="417">
        <v>1919</v>
      </c>
      <c r="J16" s="417">
        <v>2127</v>
      </c>
      <c r="K16" s="417">
        <v>1594</v>
      </c>
    </row>
    <row r="17" spans="2:11" ht="15" customHeight="1" x14ac:dyDescent="0.2">
      <c r="B17" s="304" t="s">
        <v>610</v>
      </c>
      <c r="C17" s="417">
        <v>1454</v>
      </c>
      <c r="D17" s="417">
        <v>1471</v>
      </c>
      <c r="E17" s="417">
        <v>1293</v>
      </c>
      <c r="F17" s="417">
        <v>1586</v>
      </c>
      <c r="G17" s="417">
        <v>1577</v>
      </c>
      <c r="H17" s="417">
        <v>1700</v>
      </c>
      <c r="I17" s="417">
        <v>1971</v>
      </c>
      <c r="J17" s="417">
        <v>1973</v>
      </c>
      <c r="K17" s="417">
        <v>1885</v>
      </c>
    </row>
    <row r="18" spans="2:11" ht="15" customHeight="1" x14ac:dyDescent="0.2">
      <c r="B18" s="304" t="s">
        <v>496</v>
      </c>
      <c r="C18" s="417">
        <v>1355</v>
      </c>
      <c r="D18" s="417">
        <v>1388</v>
      </c>
      <c r="E18" s="417">
        <v>1097</v>
      </c>
      <c r="F18" s="417">
        <v>1506</v>
      </c>
      <c r="G18" s="417">
        <v>1531</v>
      </c>
      <c r="H18" s="417">
        <v>1353</v>
      </c>
      <c r="I18" s="417">
        <v>1967</v>
      </c>
      <c r="J18" s="417">
        <v>2030</v>
      </c>
      <c r="K18" s="417">
        <v>1572</v>
      </c>
    </row>
    <row r="19" spans="2:11" ht="15" customHeight="1" x14ac:dyDescent="0.2">
      <c r="B19" s="304" t="s">
        <v>497</v>
      </c>
      <c r="C19" s="418">
        <v>1314</v>
      </c>
      <c r="D19" s="418">
        <v>1343</v>
      </c>
      <c r="E19" s="417">
        <v>1067</v>
      </c>
      <c r="F19" s="417">
        <v>1393</v>
      </c>
      <c r="G19" s="417">
        <v>1406</v>
      </c>
      <c r="H19" s="417">
        <v>1222</v>
      </c>
      <c r="I19" s="417">
        <v>1816</v>
      </c>
      <c r="J19" s="417">
        <v>1852</v>
      </c>
      <c r="K19" s="417">
        <v>1453</v>
      </c>
    </row>
    <row r="20" spans="2:11" ht="15" customHeight="1" x14ac:dyDescent="0.2">
      <c r="B20" s="304" t="s">
        <v>498</v>
      </c>
      <c r="C20" s="305">
        <v>1268</v>
      </c>
      <c r="D20" s="314">
        <v>1319</v>
      </c>
      <c r="E20" s="305">
        <v>975</v>
      </c>
      <c r="F20" s="305">
        <v>1450</v>
      </c>
      <c r="G20" s="305">
        <v>1456</v>
      </c>
      <c r="H20" s="305">
        <v>1445</v>
      </c>
      <c r="I20" s="305">
        <v>1613</v>
      </c>
      <c r="J20" s="305">
        <v>1765</v>
      </c>
      <c r="K20" s="305">
        <v>1508</v>
      </c>
    </row>
    <row r="21" spans="2:11" ht="15" customHeight="1" x14ac:dyDescent="0.2">
      <c r="B21" s="304" t="s">
        <v>499</v>
      </c>
      <c r="C21" s="314">
        <v>1241</v>
      </c>
      <c r="D21" s="314">
        <v>1280</v>
      </c>
      <c r="E21" s="305">
        <v>961</v>
      </c>
      <c r="F21" s="305">
        <v>1389</v>
      </c>
      <c r="G21" s="305">
        <v>1396</v>
      </c>
      <c r="H21" s="305">
        <v>1282</v>
      </c>
      <c r="I21" s="305">
        <v>1741</v>
      </c>
      <c r="J21" s="305">
        <v>1764</v>
      </c>
      <c r="K21" s="305">
        <v>1661</v>
      </c>
    </row>
    <row r="22" spans="2:11" ht="15" customHeight="1" x14ac:dyDescent="0.2">
      <c r="B22" s="304" t="s">
        <v>500</v>
      </c>
      <c r="C22" s="305">
        <v>1188</v>
      </c>
      <c r="D22" s="314">
        <v>1218</v>
      </c>
      <c r="E22" s="305">
        <v>969</v>
      </c>
      <c r="F22" s="305">
        <v>1252</v>
      </c>
      <c r="G22" s="305">
        <v>1264</v>
      </c>
      <c r="H22" s="305">
        <v>1119</v>
      </c>
      <c r="I22" s="305">
        <v>1605</v>
      </c>
      <c r="J22" s="305">
        <v>1607</v>
      </c>
      <c r="K22" s="305">
        <v>1604</v>
      </c>
    </row>
    <row r="23" spans="2:11" ht="15" customHeight="1" x14ac:dyDescent="0.2">
      <c r="B23" s="304" t="s">
        <v>501</v>
      </c>
      <c r="C23" s="314">
        <v>1171</v>
      </c>
      <c r="D23" s="314">
        <v>1177</v>
      </c>
      <c r="E23" s="305">
        <v>1094</v>
      </c>
      <c r="F23" s="305">
        <v>1324</v>
      </c>
      <c r="G23" s="305">
        <v>1331</v>
      </c>
      <c r="H23" s="305">
        <v>1241</v>
      </c>
      <c r="I23" s="305">
        <v>1716</v>
      </c>
      <c r="J23" s="305">
        <v>1753</v>
      </c>
      <c r="K23" s="305" t="s">
        <v>425</v>
      </c>
    </row>
    <row r="24" spans="2:11" ht="15" customHeight="1" x14ac:dyDescent="0.2">
      <c r="B24" s="304" t="s">
        <v>502</v>
      </c>
      <c r="C24" s="305">
        <v>1189</v>
      </c>
      <c r="D24" s="314">
        <v>1218</v>
      </c>
      <c r="E24" s="305">
        <v>966</v>
      </c>
      <c r="F24" s="305">
        <v>1290</v>
      </c>
      <c r="G24" s="305">
        <v>1323</v>
      </c>
      <c r="H24" s="305">
        <v>1024</v>
      </c>
      <c r="I24" s="305">
        <v>1511</v>
      </c>
      <c r="J24" s="305">
        <v>1550</v>
      </c>
      <c r="K24" s="305" t="s">
        <v>425</v>
      </c>
    </row>
    <row r="25" spans="2:11" ht="15" customHeight="1" x14ac:dyDescent="0.2">
      <c r="B25" s="304" t="s">
        <v>503</v>
      </c>
      <c r="C25" s="314">
        <v>1211</v>
      </c>
      <c r="D25" s="314">
        <v>1215</v>
      </c>
      <c r="E25" s="305">
        <v>1186</v>
      </c>
      <c r="F25" s="305">
        <v>1354</v>
      </c>
      <c r="G25" s="305">
        <v>1351</v>
      </c>
      <c r="H25" s="305">
        <v>1392</v>
      </c>
      <c r="I25" s="305">
        <v>1762</v>
      </c>
      <c r="J25" s="305">
        <v>1780</v>
      </c>
      <c r="K25" s="305">
        <v>1724</v>
      </c>
    </row>
    <row r="26" spans="2:11" ht="15" customHeight="1" x14ac:dyDescent="0.2">
      <c r="B26" s="304" t="s">
        <v>504</v>
      </c>
      <c r="C26" s="305">
        <v>1111</v>
      </c>
      <c r="D26" s="314">
        <v>1136</v>
      </c>
      <c r="E26" s="305">
        <v>921</v>
      </c>
      <c r="F26" s="305">
        <v>1238</v>
      </c>
      <c r="G26" s="305">
        <v>1261</v>
      </c>
      <c r="H26" s="305">
        <v>980</v>
      </c>
      <c r="I26" s="305">
        <v>1540</v>
      </c>
      <c r="J26" s="305">
        <v>1515</v>
      </c>
      <c r="K26" s="305">
        <v>1652</v>
      </c>
    </row>
    <row r="27" spans="2:11" ht="15" customHeight="1" x14ac:dyDescent="0.2">
      <c r="B27" s="304" t="s">
        <v>505</v>
      </c>
      <c r="C27" s="314">
        <v>1099</v>
      </c>
      <c r="D27" s="314">
        <v>1121</v>
      </c>
      <c r="E27" s="305">
        <v>932</v>
      </c>
      <c r="F27" s="305">
        <v>1219</v>
      </c>
      <c r="G27" s="305">
        <v>1273</v>
      </c>
      <c r="H27" s="305">
        <v>969</v>
      </c>
      <c r="I27" s="305">
        <v>1575</v>
      </c>
      <c r="J27" s="305">
        <v>1627</v>
      </c>
      <c r="K27" s="305">
        <v>1050</v>
      </c>
    </row>
    <row r="28" spans="2:11" ht="15" customHeight="1" x14ac:dyDescent="0.2">
      <c r="B28" s="304" t="s">
        <v>506</v>
      </c>
      <c r="C28" s="305">
        <v>1098</v>
      </c>
      <c r="D28" s="314">
        <v>1111</v>
      </c>
      <c r="E28" s="305">
        <v>1001</v>
      </c>
      <c r="F28" s="305">
        <v>1209</v>
      </c>
      <c r="G28" s="305">
        <v>1210</v>
      </c>
      <c r="H28" s="305">
        <v>1196</v>
      </c>
      <c r="I28" s="305">
        <v>1539</v>
      </c>
      <c r="J28" s="305">
        <v>1547</v>
      </c>
      <c r="K28" s="305">
        <v>1389</v>
      </c>
    </row>
    <row r="29" spans="2:11" ht="15" customHeight="1" x14ac:dyDescent="0.2">
      <c r="B29" s="304" t="s">
        <v>507</v>
      </c>
      <c r="C29" s="314">
        <v>1065</v>
      </c>
      <c r="D29" s="314">
        <v>1081</v>
      </c>
      <c r="E29" s="305">
        <v>940</v>
      </c>
      <c r="F29" s="305">
        <v>1209</v>
      </c>
      <c r="G29" s="305">
        <v>1221</v>
      </c>
      <c r="H29" s="305">
        <v>964</v>
      </c>
      <c r="I29" s="305">
        <v>1509</v>
      </c>
      <c r="J29" s="305">
        <v>1538</v>
      </c>
      <c r="K29" s="305">
        <v>1202</v>
      </c>
    </row>
    <row r="30" spans="2:11" s="292" customFormat="1" ht="9" customHeight="1" x14ac:dyDescent="0.2">
      <c r="B30" s="304"/>
      <c r="C30" s="304"/>
      <c r="D30" s="306"/>
      <c r="E30" s="306"/>
      <c r="F30" s="306"/>
      <c r="G30" s="306"/>
    </row>
    <row r="31" spans="2:11" s="292" customFormat="1" ht="3" customHeight="1" x14ac:dyDescent="0.2">
      <c r="B31" s="307"/>
      <c r="C31" s="307"/>
      <c r="D31" s="308"/>
      <c r="E31" s="308"/>
      <c r="F31" s="308"/>
      <c r="G31" s="308"/>
      <c r="H31" s="308"/>
      <c r="I31" s="308"/>
      <c r="J31" s="308"/>
      <c r="K31" s="308"/>
    </row>
    <row r="32" spans="2:11" ht="9" customHeight="1" x14ac:dyDescent="0.2">
      <c r="B32" s="189"/>
      <c r="C32" s="189"/>
      <c r="D32" s="188"/>
      <c r="E32" s="188"/>
      <c r="F32" s="188"/>
      <c r="G32" s="188"/>
    </row>
    <row r="33" spans="2:21" s="309" customFormat="1" ht="13.5" customHeight="1" x14ac:dyDescent="0.15">
      <c r="B33" s="504" t="s">
        <v>424</v>
      </c>
      <c r="C33" s="504"/>
      <c r="D33" s="504"/>
      <c r="E33" s="504"/>
      <c r="F33" s="504"/>
      <c r="G33" s="504"/>
      <c r="H33" s="504"/>
      <c r="I33" s="504"/>
      <c r="J33" s="504"/>
      <c r="K33" s="504"/>
    </row>
    <row r="34" spans="2:21" ht="13.5" customHeight="1" x14ac:dyDescent="0.15">
      <c r="B34" s="449" t="s">
        <v>17</v>
      </c>
      <c r="C34" s="449"/>
      <c r="D34" s="285"/>
      <c r="E34" s="285"/>
      <c r="F34" s="285"/>
      <c r="G34" s="37"/>
      <c r="H34" s="37"/>
      <c r="I34" s="37"/>
      <c r="J34" s="37"/>
      <c r="K34" s="37"/>
      <c r="L34" s="38"/>
      <c r="M34" s="38"/>
      <c r="U34" s="193"/>
    </row>
    <row r="35" spans="2:21" ht="5.25" customHeight="1" x14ac:dyDescent="0.15">
      <c r="B35" s="194"/>
    </row>
    <row r="36" spans="2:21" s="309" customFormat="1" ht="13.5" customHeight="1" x14ac:dyDescent="0.15">
      <c r="B36" s="497" t="s">
        <v>426</v>
      </c>
      <c r="C36" s="497"/>
      <c r="D36" s="497"/>
      <c r="E36" s="497"/>
      <c r="F36" s="497"/>
      <c r="G36" s="497"/>
      <c r="H36" s="497"/>
      <c r="I36" s="497"/>
      <c r="J36" s="497"/>
      <c r="K36" s="497"/>
    </row>
    <row r="37" spans="2:21" s="309" customFormat="1" ht="13.5" customHeight="1" x14ac:dyDescent="0.15">
      <c r="B37" s="498" t="s">
        <v>427</v>
      </c>
      <c r="C37" s="498"/>
      <c r="D37" s="498"/>
      <c r="E37" s="498"/>
      <c r="F37" s="498"/>
      <c r="G37" s="498"/>
      <c r="H37" s="498"/>
      <c r="I37" s="498"/>
      <c r="J37" s="498"/>
      <c r="K37" s="498"/>
    </row>
    <row r="40" spans="2:21" x14ac:dyDescent="0.15">
      <c r="D40" s="196"/>
      <c r="E40" s="196"/>
      <c r="F40" s="196"/>
      <c r="G40" s="196"/>
    </row>
    <row r="41" spans="2:21" x14ac:dyDescent="0.15">
      <c r="D41" s="196"/>
      <c r="E41" s="196"/>
      <c r="F41" s="196"/>
      <c r="G41" s="196"/>
    </row>
    <row r="43" spans="2:21" x14ac:dyDescent="0.15">
      <c r="D43" s="196"/>
      <c r="E43" s="196"/>
      <c r="F43" s="196"/>
      <c r="G43" s="196"/>
    </row>
  </sheetData>
  <mergeCells count="9">
    <mergeCell ref="B34:C34"/>
    <mergeCell ref="B36:K36"/>
    <mergeCell ref="B37:K37"/>
    <mergeCell ref="B1:K1"/>
    <mergeCell ref="B3:B4"/>
    <mergeCell ref="C3:E3"/>
    <mergeCell ref="F3:H3"/>
    <mergeCell ref="I3:K3"/>
    <mergeCell ref="B33:K33"/>
  </mergeCells>
  <hyperlinks>
    <hyperlink ref="B34" r:id="rId1" xr:uid="{D995D417-6561-40DD-9A91-9135D67C0BA3}"/>
    <hyperlink ref="B34:C34" r:id="rId2" display="https://estatistica.madeira.gov.pt/" xr:uid="{64203ACA-9929-4686-BF3F-8503E58E6007}"/>
    <hyperlink ref="M2" location="Contents!A1" display="(Back to contents)" xr:uid="{46517FB8-9A72-4376-A060-C0393CC3C839}"/>
  </hyperlinks>
  <printOptions horizontalCentered="1"/>
  <pageMargins left="0.47244094488188981" right="0.47244094488188981" top="0.6692913385826772" bottom="0.6692913385826772" header="0" footer="0"/>
  <pageSetup paperSize="9" scale="73" orientation="landscape" r:id="rId3"/>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13957-4D90-4E07-8375-25F05491057C}">
  <sheetPr>
    <pageSetUpPr fitToPage="1"/>
  </sheetPr>
  <dimension ref="B1:U39"/>
  <sheetViews>
    <sheetView showGridLines="0" zoomScaleNormal="90" workbookViewId="0">
      <pane xSplit="2" ySplit="3" topLeftCell="C4" activePane="bottomRight" state="frozen"/>
      <selection pane="topRight" activeCell="C1" sqref="C1"/>
      <selection pane="bottomLeft" activeCell="A4" sqref="A4"/>
      <selection pane="bottomRight"/>
    </sheetView>
  </sheetViews>
  <sheetFormatPr defaultColWidth="9.140625" defaultRowHeight="9" x14ac:dyDescent="0.15"/>
  <cols>
    <col min="1" max="1" width="6.7109375" style="192" customWidth="1"/>
    <col min="2" max="2" width="15" style="192" customWidth="1"/>
    <col min="3" max="5" width="28.7109375" style="192" customWidth="1"/>
    <col min="6" max="6" width="6.7109375" style="192" customWidth="1"/>
    <col min="7" max="7" width="14.7109375" style="192" customWidth="1"/>
    <col min="8" max="16384" width="9.140625" style="192"/>
  </cols>
  <sheetData>
    <row r="1" spans="2:7" s="248" customFormat="1" ht="30" customHeight="1" x14ac:dyDescent="0.2">
      <c r="B1" s="493" t="s">
        <v>725</v>
      </c>
      <c r="C1" s="493"/>
      <c r="D1" s="493"/>
      <c r="E1" s="493"/>
    </row>
    <row r="2" spans="2:7" s="178" customFormat="1" ht="14.25" customHeight="1" x14ac:dyDescent="0.2">
      <c r="B2" s="298"/>
      <c r="C2" s="298"/>
      <c r="D2" s="235"/>
      <c r="E2" s="235" t="s">
        <v>43</v>
      </c>
      <c r="G2" s="299" t="s">
        <v>68</v>
      </c>
    </row>
    <row r="3" spans="2:7" ht="30" customHeight="1" x14ac:dyDescent="0.15">
      <c r="B3" s="300"/>
      <c r="C3" s="301" t="s">
        <v>222</v>
      </c>
      <c r="D3" s="301" t="s">
        <v>225</v>
      </c>
      <c r="E3" s="301" t="s">
        <v>2</v>
      </c>
    </row>
    <row r="4" spans="2:7" ht="5.25" customHeight="1" x14ac:dyDescent="0.15">
      <c r="B4" s="302"/>
      <c r="C4" s="302"/>
      <c r="D4" s="303"/>
    </row>
    <row r="5" spans="2:7" ht="15" customHeight="1" x14ac:dyDescent="0.2">
      <c r="B5" s="304" t="s">
        <v>701</v>
      </c>
      <c r="C5" s="305">
        <v>44115</v>
      </c>
      <c r="D5" s="305">
        <v>1244</v>
      </c>
      <c r="E5" s="305">
        <v>636</v>
      </c>
    </row>
    <row r="6" spans="2:7" ht="15" customHeight="1" x14ac:dyDescent="0.2">
      <c r="B6" s="304" t="s">
        <v>702</v>
      </c>
      <c r="C6" s="314">
        <v>39519</v>
      </c>
      <c r="D6" s="314">
        <v>895</v>
      </c>
      <c r="E6" s="314">
        <v>393</v>
      </c>
    </row>
    <row r="7" spans="2:7" ht="15" customHeight="1" x14ac:dyDescent="0.2">
      <c r="B7" s="304" t="s">
        <v>703</v>
      </c>
      <c r="C7" s="314">
        <v>35981</v>
      </c>
      <c r="D7" s="314">
        <v>821</v>
      </c>
      <c r="E7" s="314">
        <v>399</v>
      </c>
    </row>
    <row r="8" spans="2:7" ht="15" customHeight="1" x14ac:dyDescent="0.2">
      <c r="B8" s="304" t="s">
        <v>704</v>
      </c>
      <c r="C8" s="314">
        <v>32169</v>
      </c>
      <c r="D8" s="314">
        <v>673</v>
      </c>
      <c r="E8" s="314">
        <v>313</v>
      </c>
    </row>
    <row r="9" spans="2:7" ht="15" customHeight="1" x14ac:dyDescent="0.2">
      <c r="B9" s="304" t="s">
        <v>707</v>
      </c>
      <c r="C9" s="314">
        <v>32881</v>
      </c>
      <c r="D9" s="314">
        <v>712</v>
      </c>
      <c r="E9" s="314">
        <v>271</v>
      </c>
    </row>
    <row r="10" spans="2:7" ht="15" customHeight="1" x14ac:dyDescent="0.2">
      <c r="B10" s="304" t="s">
        <v>708</v>
      </c>
      <c r="C10" s="314">
        <v>33364</v>
      </c>
      <c r="D10" s="314">
        <v>843</v>
      </c>
      <c r="E10" s="314">
        <v>439</v>
      </c>
    </row>
    <row r="11" spans="2:7" ht="15" customHeight="1" x14ac:dyDescent="0.2">
      <c r="B11" s="304" t="s">
        <v>709</v>
      </c>
      <c r="C11" s="314">
        <v>32654</v>
      </c>
      <c r="D11" s="314">
        <v>758</v>
      </c>
      <c r="E11" s="314">
        <v>342</v>
      </c>
    </row>
    <row r="12" spans="2:7" ht="15" customHeight="1" x14ac:dyDescent="0.2">
      <c r="B12" s="304" t="s">
        <v>710</v>
      </c>
      <c r="C12" s="314">
        <v>33615</v>
      </c>
      <c r="D12" s="314">
        <v>884</v>
      </c>
      <c r="E12" s="314">
        <v>375</v>
      </c>
    </row>
    <row r="13" spans="2:7" ht="15" customHeight="1" x14ac:dyDescent="0.2">
      <c r="B13" s="304" t="s">
        <v>711</v>
      </c>
      <c r="C13" s="314">
        <v>37161</v>
      </c>
      <c r="D13" s="314">
        <v>811</v>
      </c>
      <c r="E13" s="314">
        <v>336</v>
      </c>
    </row>
    <row r="14" spans="2:7" ht="15" customHeight="1" x14ac:dyDescent="0.2">
      <c r="B14" s="304" t="s">
        <v>712</v>
      </c>
      <c r="C14" s="314">
        <v>39691</v>
      </c>
      <c r="D14" s="314">
        <v>1136</v>
      </c>
      <c r="E14" s="314">
        <v>393</v>
      </c>
    </row>
    <row r="15" spans="2:7" ht="15" customHeight="1" x14ac:dyDescent="0.2">
      <c r="B15" s="304" t="s">
        <v>713</v>
      </c>
      <c r="C15" s="314">
        <v>41020</v>
      </c>
      <c r="D15" s="314">
        <v>1049</v>
      </c>
      <c r="E15" s="314">
        <v>461</v>
      </c>
    </row>
    <row r="16" spans="2:7" ht="15" customHeight="1" x14ac:dyDescent="0.2">
      <c r="B16" s="304" t="s">
        <v>714</v>
      </c>
      <c r="C16" s="314">
        <v>40972</v>
      </c>
      <c r="D16" s="314">
        <v>979</v>
      </c>
      <c r="E16" s="314">
        <v>447</v>
      </c>
    </row>
    <row r="17" spans="2:21" ht="15" customHeight="1" x14ac:dyDescent="0.2">
      <c r="B17" s="304" t="s">
        <v>715</v>
      </c>
      <c r="C17" s="314">
        <v>42735</v>
      </c>
      <c r="D17" s="314">
        <v>938</v>
      </c>
      <c r="E17" s="314">
        <v>420</v>
      </c>
    </row>
    <row r="18" spans="2:21" ht="15" customHeight="1" x14ac:dyDescent="0.2">
      <c r="B18" s="304" t="s">
        <v>716</v>
      </c>
      <c r="C18" s="314">
        <v>40673</v>
      </c>
      <c r="D18" s="314">
        <v>818</v>
      </c>
      <c r="E18" s="314">
        <v>325</v>
      </c>
    </row>
    <row r="19" spans="2:21" ht="15" customHeight="1" x14ac:dyDescent="0.2">
      <c r="B19" s="304" t="s">
        <v>717</v>
      </c>
      <c r="C19" s="314">
        <v>39600</v>
      </c>
      <c r="D19" s="314">
        <v>932</v>
      </c>
      <c r="E19" s="314">
        <v>463</v>
      </c>
    </row>
    <row r="20" spans="2:21" ht="15" customHeight="1" x14ac:dyDescent="0.2">
      <c r="B20" s="304" t="s">
        <v>718</v>
      </c>
      <c r="C20" s="314">
        <v>32842</v>
      </c>
      <c r="D20" s="314">
        <v>724</v>
      </c>
      <c r="E20" s="314">
        <v>301</v>
      </c>
    </row>
    <row r="21" spans="2:21" ht="15" customHeight="1" x14ac:dyDescent="0.2">
      <c r="B21" s="304" t="s">
        <v>719</v>
      </c>
      <c r="C21" s="314">
        <v>37126</v>
      </c>
      <c r="D21" s="314">
        <v>760</v>
      </c>
      <c r="E21" s="314">
        <v>309</v>
      </c>
    </row>
    <row r="22" spans="2:21" ht="15" customHeight="1" x14ac:dyDescent="0.2">
      <c r="B22" s="304" t="s">
        <v>720</v>
      </c>
      <c r="C22" s="314">
        <v>33801</v>
      </c>
      <c r="D22" s="314">
        <v>705</v>
      </c>
      <c r="E22" s="314">
        <v>304</v>
      </c>
    </row>
    <row r="23" spans="2:21" ht="15" customHeight="1" x14ac:dyDescent="0.2">
      <c r="B23" s="304" t="s">
        <v>721</v>
      </c>
      <c r="C23" s="314">
        <v>24935</v>
      </c>
      <c r="D23" s="314">
        <v>429</v>
      </c>
      <c r="E23" s="314">
        <v>180</v>
      </c>
    </row>
    <row r="24" spans="2:21" ht="15" customHeight="1" x14ac:dyDescent="0.2">
      <c r="B24" s="304" t="s">
        <v>722</v>
      </c>
      <c r="C24" s="314">
        <v>34747</v>
      </c>
      <c r="D24" s="314">
        <v>702</v>
      </c>
      <c r="E24" s="314">
        <v>335</v>
      </c>
    </row>
    <row r="25" spans="2:21" ht="15" customHeight="1" x14ac:dyDescent="0.2">
      <c r="B25" s="304" t="s">
        <v>723</v>
      </c>
      <c r="C25" s="314">
        <v>39741</v>
      </c>
      <c r="D25" s="314">
        <v>733</v>
      </c>
      <c r="E25" s="314">
        <v>340</v>
      </c>
    </row>
    <row r="26" spans="2:21" s="292" customFormat="1" ht="9" customHeight="1" x14ac:dyDescent="0.2">
      <c r="B26" s="304"/>
      <c r="C26" s="304"/>
      <c r="D26" s="306"/>
    </row>
    <row r="27" spans="2:21" s="292" customFormat="1" ht="3" customHeight="1" x14ac:dyDescent="0.2">
      <c r="B27" s="307"/>
      <c r="C27" s="307"/>
      <c r="D27" s="308"/>
      <c r="E27" s="308"/>
    </row>
    <row r="28" spans="2:21" ht="9" customHeight="1" x14ac:dyDescent="0.2">
      <c r="B28" s="189"/>
      <c r="C28" s="189"/>
      <c r="D28" s="188"/>
    </row>
    <row r="29" spans="2:21" s="309" customFormat="1" ht="13.5" customHeight="1" x14ac:dyDescent="0.15">
      <c r="B29" s="504" t="s">
        <v>424</v>
      </c>
      <c r="C29" s="504"/>
      <c r="D29" s="504"/>
      <c r="E29" s="504"/>
    </row>
    <row r="30" spans="2:21" ht="13.5" customHeight="1" x14ac:dyDescent="0.15">
      <c r="B30" s="449" t="s">
        <v>17</v>
      </c>
      <c r="C30" s="449"/>
      <c r="D30" s="285"/>
      <c r="E30" s="285"/>
      <c r="F30" s="285"/>
      <c r="G30" s="37"/>
      <c r="H30" s="37"/>
      <c r="I30" s="37"/>
      <c r="J30" s="37"/>
      <c r="K30" s="37"/>
      <c r="L30" s="38"/>
      <c r="M30" s="38"/>
      <c r="U30" s="193"/>
    </row>
    <row r="31" spans="2:21" ht="5.25" customHeight="1" x14ac:dyDescent="0.15">
      <c r="B31" s="194"/>
      <c r="C31" s="194"/>
    </row>
    <row r="32" spans="2:21" ht="13.5" customHeight="1" x14ac:dyDescent="0.15">
      <c r="B32" s="231"/>
      <c r="C32" s="231"/>
      <c r="D32" s="193"/>
    </row>
    <row r="33" spans="4:4" ht="12.75" customHeight="1" x14ac:dyDescent="0.15">
      <c r="D33" s="231"/>
    </row>
    <row r="36" spans="4:4" x14ac:dyDescent="0.15">
      <c r="D36" s="196"/>
    </row>
    <row r="37" spans="4:4" x14ac:dyDescent="0.15">
      <c r="D37" s="196"/>
    </row>
    <row r="39" spans="4:4" x14ac:dyDescent="0.15">
      <c r="D39" s="196"/>
    </row>
  </sheetData>
  <mergeCells count="3">
    <mergeCell ref="B1:E1"/>
    <mergeCell ref="B29:E29"/>
    <mergeCell ref="B30:C30"/>
  </mergeCells>
  <hyperlinks>
    <hyperlink ref="B30" r:id="rId1" xr:uid="{923030C5-41B0-4879-B1D4-D051EB462D2A}"/>
    <hyperlink ref="B30:C30" r:id="rId2" display="https://estatistica.madeira.gov.pt/" xr:uid="{510277E9-4F35-4291-B3AB-964979F6E6FE}"/>
    <hyperlink ref="G2" location="Contents!A1" display="(Back to contents)" xr:uid="{A2F68A50-ED92-4E39-B304-E4D55591CC45}"/>
  </hyperlinks>
  <printOptions horizontalCentered="1"/>
  <pageMargins left="0.47244094488188981" right="0.47244094488188981" top="0.6692913385826772" bottom="0.6692913385826772" header="0" footer="0"/>
  <pageSetup paperSize="9" orientation="landscape" r:id="rId3"/>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194A8-3BA8-410B-9696-4973116E2724}">
  <sheetPr>
    <pageSetUpPr fitToPage="1"/>
  </sheetPr>
  <dimension ref="B1:BO44"/>
  <sheetViews>
    <sheetView showGridLines="0" zoomScaleNormal="90" workbookViewId="0"/>
  </sheetViews>
  <sheetFormatPr defaultColWidth="9.140625" defaultRowHeight="9" outlineLevelCol="1" x14ac:dyDescent="0.15"/>
  <cols>
    <col min="1" max="1" width="6.7109375" style="192" customWidth="1"/>
    <col min="2" max="2" width="29" style="192" customWidth="1"/>
    <col min="3" max="53" width="9.5703125" style="192" hidden="1" customWidth="1" outlineLevel="1"/>
    <col min="54" max="54" width="9.5703125" style="192" customWidth="1" collapsed="1"/>
    <col min="55" max="65" width="9.5703125" style="192" customWidth="1"/>
    <col min="66" max="66" width="6.7109375" style="192" customWidth="1"/>
    <col min="67" max="67" width="14.28515625" style="192" bestFit="1" customWidth="1"/>
    <col min="68" max="16384" width="9.140625" style="192"/>
  </cols>
  <sheetData>
    <row r="1" spans="2:67" s="178" customFormat="1" ht="30" customHeight="1" x14ac:dyDescent="0.2">
      <c r="B1" s="493" t="s">
        <v>734</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row>
    <row r="2" spans="2:67" s="178" customFormat="1" ht="14.25" customHeight="1" x14ac:dyDescent="0.2">
      <c r="B2" s="181"/>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t="s">
        <v>35</v>
      </c>
      <c r="BO2" s="299" t="s">
        <v>68</v>
      </c>
    </row>
    <row r="3" spans="2:67" s="182" customFormat="1" ht="30" customHeight="1" x14ac:dyDescent="0.2">
      <c r="B3" s="508"/>
      <c r="C3" s="505" t="s">
        <v>504</v>
      </c>
      <c r="D3" s="506"/>
      <c r="E3" s="507"/>
      <c r="F3" s="505" t="s">
        <v>503</v>
      </c>
      <c r="G3" s="506"/>
      <c r="H3" s="507"/>
      <c r="I3" s="505" t="s">
        <v>502</v>
      </c>
      <c r="J3" s="506"/>
      <c r="K3" s="507"/>
      <c r="L3" s="505" t="s">
        <v>501</v>
      </c>
      <c r="M3" s="506"/>
      <c r="N3" s="507"/>
      <c r="O3" s="505" t="s">
        <v>500</v>
      </c>
      <c r="P3" s="506"/>
      <c r="Q3" s="507"/>
      <c r="R3" s="505" t="s">
        <v>499</v>
      </c>
      <c r="S3" s="506"/>
      <c r="T3" s="507"/>
      <c r="U3" s="505" t="s">
        <v>498</v>
      </c>
      <c r="V3" s="506"/>
      <c r="W3" s="507"/>
      <c r="X3" s="505" t="s">
        <v>497</v>
      </c>
      <c r="Y3" s="506"/>
      <c r="Z3" s="507"/>
      <c r="AA3" s="505" t="s">
        <v>496</v>
      </c>
      <c r="AB3" s="506"/>
      <c r="AC3" s="506"/>
      <c r="AD3" s="505" t="s">
        <v>610</v>
      </c>
      <c r="AE3" s="506"/>
      <c r="AF3" s="507"/>
      <c r="AG3" s="505" t="s">
        <v>609</v>
      </c>
      <c r="AH3" s="506"/>
      <c r="AI3" s="507"/>
      <c r="AJ3" s="505" t="s">
        <v>608</v>
      </c>
      <c r="AK3" s="506"/>
      <c r="AL3" s="507"/>
      <c r="AM3" s="505" t="s">
        <v>607</v>
      </c>
      <c r="AN3" s="506"/>
      <c r="AO3" s="506"/>
      <c r="AP3" s="505" t="s">
        <v>632</v>
      </c>
      <c r="AQ3" s="506"/>
      <c r="AR3" s="507"/>
      <c r="AS3" s="505" t="s">
        <v>631</v>
      </c>
      <c r="AT3" s="506"/>
      <c r="AU3" s="507"/>
      <c r="AV3" s="505" t="s">
        <v>630</v>
      </c>
      <c r="AW3" s="506"/>
      <c r="AX3" s="507"/>
      <c r="AY3" s="505" t="s">
        <v>629</v>
      </c>
      <c r="AZ3" s="506"/>
      <c r="BA3" s="506"/>
      <c r="BB3" s="505" t="s">
        <v>728</v>
      </c>
      <c r="BC3" s="506"/>
      <c r="BD3" s="507"/>
      <c r="BE3" s="505" t="s">
        <v>729</v>
      </c>
      <c r="BF3" s="506"/>
      <c r="BG3" s="507"/>
      <c r="BH3" s="505" t="s">
        <v>730</v>
      </c>
      <c r="BI3" s="506"/>
      <c r="BJ3" s="507"/>
      <c r="BK3" s="505" t="s">
        <v>731</v>
      </c>
      <c r="BL3" s="506"/>
      <c r="BM3" s="506"/>
    </row>
    <row r="4" spans="2:67" s="182" customFormat="1" ht="30" customHeight="1" x14ac:dyDescent="0.2">
      <c r="B4" s="509"/>
      <c r="C4" s="315" t="s">
        <v>62</v>
      </c>
      <c r="D4" s="315" t="s">
        <v>226</v>
      </c>
      <c r="E4" s="315" t="s">
        <v>227</v>
      </c>
      <c r="F4" s="315" t="s">
        <v>62</v>
      </c>
      <c r="G4" s="315" t="s">
        <v>226</v>
      </c>
      <c r="H4" s="315" t="s">
        <v>227</v>
      </c>
      <c r="I4" s="315" t="s">
        <v>62</v>
      </c>
      <c r="J4" s="315" t="s">
        <v>226</v>
      </c>
      <c r="K4" s="315" t="s">
        <v>227</v>
      </c>
      <c r="L4" s="315" t="s">
        <v>62</v>
      </c>
      <c r="M4" s="315" t="s">
        <v>226</v>
      </c>
      <c r="N4" s="315" t="s">
        <v>227</v>
      </c>
      <c r="O4" s="315" t="s">
        <v>62</v>
      </c>
      <c r="P4" s="315" t="s">
        <v>226</v>
      </c>
      <c r="Q4" s="315" t="s">
        <v>227</v>
      </c>
      <c r="R4" s="315" t="s">
        <v>62</v>
      </c>
      <c r="S4" s="315" t="s">
        <v>226</v>
      </c>
      <c r="T4" s="315" t="s">
        <v>227</v>
      </c>
      <c r="U4" s="315" t="s">
        <v>62</v>
      </c>
      <c r="V4" s="315" t="s">
        <v>226</v>
      </c>
      <c r="W4" s="315" t="s">
        <v>227</v>
      </c>
      <c r="X4" s="315" t="s">
        <v>62</v>
      </c>
      <c r="Y4" s="315" t="s">
        <v>226</v>
      </c>
      <c r="Z4" s="315" t="s">
        <v>227</v>
      </c>
      <c r="AA4" s="315" t="s">
        <v>62</v>
      </c>
      <c r="AB4" s="315" t="s">
        <v>226</v>
      </c>
      <c r="AC4" s="315" t="s">
        <v>227</v>
      </c>
      <c r="AD4" s="315" t="s">
        <v>62</v>
      </c>
      <c r="AE4" s="315" t="s">
        <v>226</v>
      </c>
      <c r="AF4" s="315" t="s">
        <v>227</v>
      </c>
      <c r="AG4" s="315" t="s">
        <v>62</v>
      </c>
      <c r="AH4" s="315" t="s">
        <v>226</v>
      </c>
      <c r="AI4" s="315" t="s">
        <v>227</v>
      </c>
      <c r="AJ4" s="315" t="s">
        <v>62</v>
      </c>
      <c r="AK4" s="315" t="s">
        <v>226</v>
      </c>
      <c r="AL4" s="315" t="s">
        <v>227</v>
      </c>
      <c r="AM4" s="315" t="s">
        <v>62</v>
      </c>
      <c r="AN4" s="315" t="s">
        <v>226</v>
      </c>
      <c r="AO4" s="315" t="s">
        <v>227</v>
      </c>
      <c r="AP4" s="315" t="s">
        <v>62</v>
      </c>
      <c r="AQ4" s="315" t="s">
        <v>226</v>
      </c>
      <c r="AR4" s="315" t="s">
        <v>227</v>
      </c>
      <c r="AS4" s="315" t="s">
        <v>62</v>
      </c>
      <c r="AT4" s="315" t="s">
        <v>226</v>
      </c>
      <c r="AU4" s="315" t="s">
        <v>227</v>
      </c>
      <c r="AV4" s="315" t="s">
        <v>62</v>
      </c>
      <c r="AW4" s="315" t="s">
        <v>226</v>
      </c>
      <c r="AX4" s="315" t="s">
        <v>227</v>
      </c>
      <c r="AY4" s="315" t="s">
        <v>62</v>
      </c>
      <c r="AZ4" s="315" t="s">
        <v>226</v>
      </c>
      <c r="BA4" s="315" t="s">
        <v>227</v>
      </c>
      <c r="BB4" s="315" t="s">
        <v>62</v>
      </c>
      <c r="BC4" s="315" t="s">
        <v>226</v>
      </c>
      <c r="BD4" s="315" t="s">
        <v>227</v>
      </c>
      <c r="BE4" s="315" t="s">
        <v>62</v>
      </c>
      <c r="BF4" s="315" t="s">
        <v>226</v>
      </c>
      <c r="BG4" s="315" t="s">
        <v>227</v>
      </c>
      <c r="BH4" s="315" t="s">
        <v>62</v>
      </c>
      <c r="BI4" s="315" t="s">
        <v>226</v>
      </c>
      <c r="BJ4" s="315" t="s">
        <v>227</v>
      </c>
      <c r="BK4" s="315" t="s">
        <v>62</v>
      </c>
      <c r="BL4" s="315" t="s">
        <v>226</v>
      </c>
      <c r="BM4" s="315" t="s">
        <v>227</v>
      </c>
    </row>
    <row r="5" spans="2:67" s="186" customFormat="1" ht="4.5" customHeight="1" x14ac:dyDescent="0.2">
      <c r="B5" s="184"/>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row>
    <row r="6" spans="2:67" s="186" customFormat="1" ht="15" customHeight="1" x14ac:dyDescent="0.2">
      <c r="B6" s="236" t="s">
        <v>222</v>
      </c>
      <c r="C6" s="238">
        <v>1094</v>
      </c>
      <c r="D6" s="238">
        <v>1284</v>
      </c>
      <c r="E6" s="238">
        <v>1063</v>
      </c>
      <c r="F6" s="238">
        <v>1127</v>
      </c>
      <c r="G6" s="238">
        <v>1316</v>
      </c>
      <c r="H6" s="238">
        <v>1096</v>
      </c>
      <c r="I6" s="238">
        <v>1146</v>
      </c>
      <c r="J6" s="238">
        <v>1334</v>
      </c>
      <c r="K6" s="238">
        <v>1111</v>
      </c>
      <c r="L6" s="238">
        <v>1167</v>
      </c>
      <c r="M6" s="238">
        <v>1377</v>
      </c>
      <c r="N6" s="238">
        <v>1126</v>
      </c>
      <c r="O6" s="238">
        <v>1190</v>
      </c>
      <c r="P6" s="238">
        <v>1416</v>
      </c>
      <c r="Q6" s="238">
        <v>1146</v>
      </c>
      <c r="R6" s="238">
        <v>1197</v>
      </c>
      <c r="S6" s="238">
        <v>1420</v>
      </c>
      <c r="T6" s="238">
        <v>1150</v>
      </c>
      <c r="U6" s="238">
        <v>1218</v>
      </c>
      <c r="V6" s="238">
        <v>1447</v>
      </c>
      <c r="W6" s="238">
        <v>1172</v>
      </c>
      <c r="X6" s="238">
        <v>1251</v>
      </c>
      <c r="Y6" s="238">
        <v>1479</v>
      </c>
      <c r="Z6" s="238">
        <v>1208</v>
      </c>
      <c r="AA6" s="238">
        <v>1297</v>
      </c>
      <c r="AB6" s="238">
        <v>1537</v>
      </c>
      <c r="AC6" s="238">
        <v>1250</v>
      </c>
      <c r="AD6" s="288">
        <v>1346</v>
      </c>
      <c r="AE6" s="288">
        <v>1607</v>
      </c>
      <c r="AF6" s="288">
        <v>1299</v>
      </c>
      <c r="AG6" s="288">
        <v>1402</v>
      </c>
      <c r="AH6" s="288">
        <v>1653</v>
      </c>
      <c r="AI6" s="288">
        <v>1354</v>
      </c>
      <c r="AJ6" s="288">
        <v>1446</v>
      </c>
      <c r="AK6" s="288">
        <v>1694</v>
      </c>
      <c r="AL6" s="288">
        <v>1398</v>
      </c>
      <c r="AM6" s="288">
        <v>1484</v>
      </c>
      <c r="AN6" s="288">
        <v>1723</v>
      </c>
      <c r="AO6" s="288">
        <v>1436</v>
      </c>
      <c r="AP6" s="288">
        <v>1509</v>
      </c>
      <c r="AQ6" s="288">
        <v>1740</v>
      </c>
      <c r="AR6" s="288">
        <v>1461</v>
      </c>
      <c r="AS6" s="288">
        <v>1541</v>
      </c>
      <c r="AT6" s="288">
        <v>1801</v>
      </c>
      <c r="AU6" s="288">
        <v>1485</v>
      </c>
      <c r="AV6" s="288">
        <v>1579</v>
      </c>
      <c r="AW6" s="288">
        <v>1896</v>
      </c>
      <c r="AX6" s="288">
        <v>1508</v>
      </c>
      <c r="AY6" s="288">
        <v>1611</v>
      </c>
      <c r="AZ6" s="288">
        <v>1939</v>
      </c>
      <c r="BA6" s="288">
        <v>1536</v>
      </c>
      <c r="BB6" s="440">
        <v>1633</v>
      </c>
      <c r="BC6" s="440">
        <v>1985</v>
      </c>
      <c r="BD6" s="440">
        <v>1552</v>
      </c>
      <c r="BE6" s="440">
        <v>1661</v>
      </c>
      <c r="BF6" s="440">
        <v>2013</v>
      </c>
      <c r="BG6" s="440">
        <v>1577</v>
      </c>
      <c r="BH6" s="440">
        <v>1709</v>
      </c>
      <c r="BI6" s="440">
        <v>2067</v>
      </c>
      <c r="BJ6" s="440">
        <v>1625</v>
      </c>
      <c r="BK6" s="440">
        <v>1777</v>
      </c>
      <c r="BL6" s="440">
        <v>2147</v>
      </c>
      <c r="BM6" s="440">
        <v>1689</v>
      </c>
    </row>
    <row r="7" spans="2:67" s="186" customFormat="1" ht="15" customHeight="1" x14ac:dyDescent="0.2">
      <c r="B7" s="237" t="s">
        <v>513</v>
      </c>
      <c r="C7" s="238">
        <v>1214</v>
      </c>
      <c r="D7" s="238">
        <v>1411</v>
      </c>
      <c r="E7" s="238">
        <v>1167</v>
      </c>
      <c r="F7" s="238">
        <v>1258</v>
      </c>
      <c r="G7" s="238">
        <v>1523</v>
      </c>
      <c r="H7" s="238">
        <v>1184</v>
      </c>
      <c r="I7" s="238">
        <v>1273</v>
      </c>
      <c r="J7" s="238">
        <v>1494</v>
      </c>
      <c r="K7" s="238">
        <v>1195</v>
      </c>
      <c r="L7" s="238">
        <v>1297</v>
      </c>
      <c r="M7" s="238">
        <v>1588</v>
      </c>
      <c r="N7" s="238">
        <v>1224</v>
      </c>
      <c r="O7" s="238">
        <v>1303</v>
      </c>
      <c r="P7" s="238">
        <v>1621</v>
      </c>
      <c r="Q7" s="238">
        <v>1220</v>
      </c>
      <c r="R7" s="238">
        <v>1310</v>
      </c>
      <c r="S7" s="238">
        <v>1602</v>
      </c>
      <c r="T7" s="238">
        <v>1239</v>
      </c>
      <c r="U7" s="238">
        <v>1343</v>
      </c>
      <c r="V7" s="238">
        <v>1664</v>
      </c>
      <c r="W7" s="238">
        <v>1288</v>
      </c>
      <c r="X7" s="238">
        <v>1364</v>
      </c>
      <c r="Y7" s="238">
        <v>1638</v>
      </c>
      <c r="Z7" s="238">
        <v>1302</v>
      </c>
      <c r="AA7" s="238">
        <v>1436</v>
      </c>
      <c r="AB7" s="238">
        <v>1729</v>
      </c>
      <c r="AC7" s="238">
        <v>1360</v>
      </c>
      <c r="AD7" s="288">
        <v>1481</v>
      </c>
      <c r="AE7" s="288">
        <v>1827</v>
      </c>
      <c r="AF7" s="288">
        <v>1412</v>
      </c>
      <c r="AG7" s="288">
        <v>1506</v>
      </c>
      <c r="AH7" s="288">
        <v>1808</v>
      </c>
      <c r="AI7" s="288">
        <v>1442</v>
      </c>
      <c r="AJ7" s="288">
        <v>1527</v>
      </c>
      <c r="AK7" s="288">
        <v>1778</v>
      </c>
      <c r="AL7" s="288">
        <v>1481</v>
      </c>
      <c r="AM7" s="288">
        <v>1571</v>
      </c>
      <c r="AN7" s="288">
        <v>1772</v>
      </c>
      <c r="AO7" s="288">
        <v>1538</v>
      </c>
      <c r="AP7" s="288">
        <v>1582</v>
      </c>
      <c r="AQ7" s="288">
        <v>1664</v>
      </c>
      <c r="AR7" s="288">
        <v>1576</v>
      </c>
      <c r="AS7" s="288">
        <v>1689</v>
      </c>
      <c r="AT7" s="288">
        <v>1761</v>
      </c>
      <c r="AU7" s="288">
        <v>1667</v>
      </c>
      <c r="AV7" s="288">
        <v>1875</v>
      </c>
      <c r="AW7" s="288">
        <v>2231</v>
      </c>
      <c r="AX7" s="288">
        <v>1753</v>
      </c>
      <c r="AY7" s="288">
        <v>1889</v>
      </c>
      <c r="AZ7" s="288">
        <v>2263</v>
      </c>
      <c r="BA7" s="288">
        <v>1763</v>
      </c>
      <c r="BB7" s="440">
        <v>1976</v>
      </c>
      <c r="BC7" s="440">
        <v>2478</v>
      </c>
      <c r="BD7" s="440">
        <v>1827</v>
      </c>
      <c r="BE7" s="440">
        <v>2023</v>
      </c>
      <c r="BF7" s="440">
        <v>2556</v>
      </c>
      <c r="BG7" s="440">
        <v>1839</v>
      </c>
      <c r="BH7" s="440">
        <v>2083</v>
      </c>
      <c r="BI7" s="440">
        <v>2695</v>
      </c>
      <c r="BJ7" s="440">
        <v>1897</v>
      </c>
      <c r="BK7" s="440">
        <v>2395</v>
      </c>
      <c r="BL7" s="440">
        <v>3151</v>
      </c>
      <c r="BM7" s="440">
        <v>2019</v>
      </c>
    </row>
    <row r="8" spans="2:67" s="186" customFormat="1" ht="15" customHeight="1" x14ac:dyDescent="0.2">
      <c r="B8" s="243" t="s">
        <v>0</v>
      </c>
      <c r="C8" s="238">
        <v>907</v>
      </c>
      <c r="D8" s="238">
        <v>1574</v>
      </c>
      <c r="E8" s="238">
        <v>760</v>
      </c>
      <c r="F8" s="238">
        <v>942</v>
      </c>
      <c r="G8" s="238">
        <v>1616</v>
      </c>
      <c r="H8" s="238">
        <v>833</v>
      </c>
      <c r="I8" s="238">
        <v>979</v>
      </c>
      <c r="J8" s="238">
        <v>1647</v>
      </c>
      <c r="K8" s="238">
        <v>833</v>
      </c>
      <c r="L8" s="238">
        <v>859</v>
      </c>
      <c r="M8" s="238" t="s">
        <v>425</v>
      </c>
      <c r="N8" s="238">
        <v>789</v>
      </c>
      <c r="O8" s="238">
        <v>853</v>
      </c>
      <c r="P8" s="238" t="s">
        <v>425</v>
      </c>
      <c r="Q8" s="238">
        <v>700</v>
      </c>
      <c r="R8" s="238">
        <v>931</v>
      </c>
      <c r="S8" s="238" t="s">
        <v>425</v>
      </c>
      <c r="T8" s="238">
        <v>739</v>
      </c>
      <c r="U8" s="238">
        <v>1025</v>
      </c>
      <c r="V8" s="238">
        <v>1827</v>
      </c>
      <c r="W8" s="238">
        <v>783</v>
      </c>
      <c r="X8" s="238">
        <v>1005</v>
      </c>
      <c r="Y8" s="238">
        <v>1980</v>
      </c>
      <c r="Z8" s="238">
        <v>817</v>
      </c>
      <c r="AA8" s="238">
        <v>1064</v>
      </c>
      <c r="AB8" s="238">
        <v>1997</v>
      </c>
      <c r="AC8" s="238">
        <v>900</v>
      </c>
      <c r="AD8" s="288">
        <v>1131</v>
      </c>
      <c r="AE8" s="288">
        <v>1956</v>
      </c>
      <c r="AF8" s="288">
        <v>926</v>
      </c>
      <c r="AG8" s="288">
        <v>1171</v>
      </c>
      <c r="AH8" s="288">
        <v>1941</v>
      </c>
      <c r="AI8" s="288">
        <v>952</v>
      </c>
      <c r="AJ8" s="288">
        <v>1317</v>
      </c>
      <c r="AK8" s="288">
        <v>2153</v>
      </c>
      <c r="AL8" s="288">
        <v>1146</v>
      </c>
      <c r="AM8" s="288">
        <v>1317</v>
      </c>
      <c r="AN8" s="288">
        <v>2350</v>
      </c>
      <c r="AO8" s="288">
        <v>1092</v>
      </c>
      <c r="AP8" s="288">
        <v>1276</v>
      </c>
      <c r="AQ8" s="288">
        <v>2329</v>
      </c>
      <c r="AR8" s="288">
        <v>1076</v>
      </c>
      <c r="AS8" s="288">
        <v>1326</v>
      </c>
      <c r="AT8" s="288">
        <v>2351</v>
      </c>
      <c r="AU8" s="288">
        <v>1164</v>
      </c>
      <c r="AV8" s="288">
        <v>1354</v>
      </c>
      <c r="AW8" s="288">
        <v>2466</v>
      </c>
      <c r="AX8" s="288">
        <v>1170</v>
      </c>
      <c r="AY8" s="288">
        <v>1376</v>
      </c>
      <c r="AZ8" s="288">
        <v>2310</v>
      </c>
      <c r="BA8" s="288">
        <v>1250</v>
      </c>
      <c r="BB8" s="440">
        <v>1376</v>
      </c>
      <c r="BC8" s="440">
        <v>2169</v>
      </c>
      <c r="BD8" s="440">
        <v>1271</v>
      </c>
      <c r="BE8" s="440">
        <v>1283</v>
      </c>
      <c r="BF8" s="440">
        <v>2628</v>
      </c>
      <c r="BG8" s="440">
        <v>1193</v>
      </c>
      <c r="BH8" s="440">
        <v>1276</v>
      </c>
      <c r="BI8" s="440">
        <v>2122</v>
      </c>
      <c r="BJ8" s="440">
        <v>1198</v>
      </c>
      <c r="BK8" s="440">
        <v>1293</v>
      </c>
      <c r="BL8" s="440">
        <v>2305</v>
      </c>
      <c r="BM8" s="440">
        <v>1244</v>
      </c>
    </row>
    <row r="9" spans="2:67" s="186" customFormat="1" ht="15" customHeight="1" x14ac:dyDescent="0.2">
      <c r="B9" s="243" t="s">
        <v>1</v>
      </c>
      <c r="C9" s="238">
        <v>1050</v>
      </c>
      <c r="D9" s="238" t="s">
        <v>425</v>
      </c>
      <c r="E9" s="238">
        <v>1030</v>
      </c>
      <c r="F9" s="238">
        <v>1044</v>
      </c>
      <c r="G9" s="238" t="s">
        <v>425</v>
      </c>
      <c r="H9" s="238">
        <v>1037</v>
      </c>
      <c r="I9" s="238">
        <v>1100</v>
      </c>
      <c r="J9" s="238" t="s">
        <v>425</v>
      </c>
      <c r="K9" s="238">
        <v>1056</v>
      </c>
      <c r="L9" s="238">
        <v>1136</v>
      </c>
      <c r="M9" s="238" t="s">
        <v>425</v>
      </c>
      <c r="N9" s="238">
        <v>1095</v>
      </c>
      <c r="O9" s="238">
        <v>1162</v>
      </c>
      <c r="P9" s="238" t="s">
        <v>425</v>
      </c>
      <c r="Q9" s="238">
        <v>1128</v>
      </c>
      <c r="R9" s="238">
        <v>1183</v>
      </c>
      <c r="S9" s="238" t="s">
        <v>425</v>
      </c>
      <c r="T9" s="238">
        <v>1127</v>
      </c>
      <c r="U9" s="238">
        <v>1133</v>
      </c>
      <c r="V9" s="238" t="s">
        <v>514</v>
      </c>
      <c r="W9" s="238">
        <v>1117</v>
      </c>
      <c r="X9" s="238">
        <v>1175</v>
      </c>
      <c r="Y9" s="238" t="s">
        <v>425</v>
      </c>
      <c r="Z9" s="238">
        <v>1133</v>
      </c>
      <c r="AA9" s="238">
        <v>1174</v>
      </c>
      <c r="AB9" s="238" t="s">
        <v>514</v>
      </c>
      <c r="AC9" s="238">
        <v>1108</v>
      </c>
      <c r="AD9" s="288">
        <v>1130</v>
      </c>
      <c r="AE9" s="288" t="s">
        <v>425</v>
      </c>
      <c r="AF9" s="288">
        <v>1092</v>
      </c>
      <c r="AG9" s="288">
        <v>1270</v>
      </c>
      <c r="AH9" s="288">
        <v>1546</v>
      </c>
      <c r="AI9" s="288">
        <v>1142</v>
      </c>
      <c r="AJ9" s="288">
        <v>1325</v>
      </c>
      <c r="AK9" s="288">
        <v>1555</v>
      </c>
      <c r="AL9" s="288">
        <v>1192</v>
      </c>
      <c r="AM9" s="288">
        <v>1401</v>
      </c>
      <c r="AN9" s="288">
        <v>1546</v>
      </c>
      <c r="AO9" s="288">
        <v>1320</v>
      </c>
      <c r="AP9" s="288">
        <v>1483</v>
      </c>
      <c r="AQ9" s="288">
        <v>1536</v>
      </c>
      <c r="AR9" s="288">
        <v>1374</v>
      </c>
      <c r="AS9" s="288">
        <v>1489</v>
      </c>
      <c r="AT9" s="288">
        <v>1511</v>
      </c>
      <c r="AU9" s="288">
        <v>1425</v>
      </c>
      <c r="AV9" s="288">
        <v>1497</v>
      </c>
      <c r="AW9" s="288">
        <v>1511</v>
      </c>
      <c r="AX9" s="288">
        <v>1492</v>
      </c>
      <c r="AY9" s="288">
        <v>1511</v>
      </c>
      <c r="AZ9" s="288">
        <v>1653</v>
      </c>
      <c r="BA9" s="288">
        <v>1414</v>
      </c>
      <c r="BB9" s="440">
        <v>1651</v>
      </c>
      <c r="BC9" s="440">
        <v>1970</v>
      </c>
      <c r="BD9" s="440">
        <v>1370</v>
      </c>
      <c r="BE9" s="440">
        <v>1690</v>
      </c>
      <c r="BF9" s="440">
        <v>2055</v>
      </c>
      <c r="BG9" s="440">
        <v>1347</v>
      </c>
      <c r="BH9" s="440">
        <v>1829</v>
      </c>
      <c r="BI9" s="440">
        <v>2376</v>
      </c>
      <c r="BJ9" s="440">
        <v>1280</v>
      </c>
      <c r="BK9" s="440">
        <v>2237</v>
      </c>
      <c r="BL9" s="440">
        <v>2880</v>
      </c>
      <c r="BM9" s="440">
        <v>1504</v>
      </c>
    </row>
    <row r="10" spans="2:67" s="186" customFormat="1" ht="15" customHeight="1" x14ac:dyDescent="0.2">
      <c r="B10" s="243" t="s">
        <v>2</v>
      </c>
      <c r="C10" s="238">
        <v>1543</v>
      </c>
      <c r="D10" s="238">
        <v>1695</v>
      </c>
      <c r="E10" s="238">
        <v>1500</v>
      </c>
      <c r="F10" s="238">
        <v>1610</v>
      </c>
      <c r="G10" s="238">
        <v>1866</v>
      </c>
      <c r="H10" s="238">
        <v>1539</v>
      </c>
      <c r="I10" s="238">
        <v>1613</v>
      </c>
      <c r="J10" s="238">
        <v>1879</v>
      </c>
      <c r="K10" s="238">
        <v>1539</v>
      </c>
      <c r="L10" s="238">
        <v>1651</v>
      </c>
      <c r="M10" s="238">
        <v>1922</v>
      </c>
      <c r="N10" s="238">
        <v>1549</v>
      </c>
      <c r="O10" s="238">
        <v>1685</v>
      </c>
      <c r="P10" s="238">
        <v>1978</v>
      </c>
      <c r="Q10" s="238">
        <v>1561</v>
      </c>
      <c r="R10" s="238">
        <v>1671</v>
      </c>
      <c r="S10" s="238">
        <v>1995</v>
      </c>
      <c r="T10" s="238">
        <v>1563</v>
      </c>
      <c r="U10" s="238">
        <v>1658</v>
      </c>
      <c r="V10" s="238">
        <v>2018</v>
      </c>
      <c r="W10" s="238">
        <v>1584</v>
      </c>
      <c r="X10" s="238">
        <v>1664</v>
      </c>
      <c r="Y10" s="238">
        <v>2041</v>
      </c>
      <c r="Z10" s="238">
        <v>1595</v>
      </c>
      <c r="AA10" s="238">
        <v>1750</v>
      </c>
      <c r="AB10" s="238">
        <v>2122</v>
      </c>
      <c r="AC10" s="238">
        <v>1651</v>
      </c>
      <c r="AD10" s="288">
        <v>1799</v>
      </c>
      <c r="AE10" s="288">
        <v>2215</v>
      </c>
      <c r="AF10" s="288">
        <v>1687</v>
      </c>
      <c r="AG10" s="288">
        <v>1919</v>
      </c>
      <c r="AH10" s="288">
        <v>2252</v>
      </c>
      <c r="AI10" s="288">
        <v>1815</v>
      </c>
      <c r="AJ10" s="288">
        <v>1995</v>
      </c>
      <c r="AK10" s="288">
        <v>2285</v>
      </c>
      <c r="AL10" s="288">
        <v>1912</v>
      </c>
      <c r="AM10" s="288">
        <v>2109</v>
      </c>
      <c r="AN10" s="288">
        <v>2329</v>
      </c>
      <c r="AO10" s="288">
        <v>2016</v>
      </c>
      <c r="AP10" s="288">
        <v>2172</v>
      </c>
      <c r="AQ10" s="288">
        <v>2342</v>
      </c>
      <c r="AR10" s="288">
        <v>2131</v>
      </c>
      <c r="AS10" s="288">
        <v>2345</v>
      </c>
      <c r="AT10" s="288">
        <v>2495</v>
      </c>
      <c r="AU10" s="288">
        <v>2306</v>
      </c>
      <c r="AV10" s="288">
        <v>2498</v>
      </c>
      <c r="AW10" s="288">
        <v>2693</v>
      </c>
      <c r="AX10" s="288">
        <v>2383</v>
      </c>
      <c r="AY10" s="288">
        <v>2500</v>
      </c>
      <c r="AZ10" s="288">
        <v>2699</v>
      </c>
      <c r="BA10" s="288">
        <v>2375</v>
      </c>
      <c r="BB10" s="440">
        <v>2598</v>
      </c>
      <c r="BC10" s="440">
        <v>2834</v>
      </c>
      <c r="BD10" s="440">
        <v>2436</v>
      </c>
      <c r="BE10" s="440">
        <v>2636</v>
      </c>
      <c r="BF10" s="440">
        <v>2857</v>
      </c>
      <c r="BG10" s="440">
        <v>2450</v>
      </c>
      <c r="BH10" s="440">
        <v>2705</v>
      </c>
      <c r="BI10" s="440">
        <v>3148</v>
      </c>
      <c r="BJ10" s="440">
        <v>2507</v>
      </c>
      <c r="BK10" s="440">
        <v>3061</v>
      </c>
      <c r="BL10" s="440">
        <v>3617</v>
      </c>
      <c r="BM10" s="440">
        <v>2641</v>
      </c>
    </row>
    <row r="11" spans="2:67" s="186" customFormat="1" ht="15" customHeight="1" x14ac:dyDescent="0.2">
      <c r="B11" s="316" t="s">
        <v>515</v>
      </c>
      <c r="C11" s="238" t="s">
        <v>425</v>
      </c>
      <c r="D11" s="238" t="s">
        <v>425</v>
      </c>
      <c r="E11" s="238" t="s">
        <v>425</v>
      </c>
      <c r="F11" s="238" t="s">
        <v>425</v>
      </c>
      <c r="G11" s="238" t="s">
        <v>425</v>
      </c>
      <c r="H11" s="238" t="s">
        <v>425</v>
      </c>
      <c r="I11" s="238" t="s">
        <v>425</v>
      </c>
      <c r="J11" s="238" t="s">
        <v>425</v>
      </c>
      <c r="K11" s="238" t="s">
        <v>425</v>
      </c>
      <c r="L11" s="238" t="s">
        <v>425</v>
      </c>
      <c r="M11" s="238" t="s">
        <v>425</v>
      </c>
      <c r="N11" s="238" t="s">
        <v>425</v>
      </c>
      <c r="O11" s="238" t="s">
        <v>425</v>
      </c>
      <c r="P11" s="238" t="s">
        <v>425</v>
      </c>
      <c r="Q11" s="238" t="s">
        <v>425</v>
      </c>
      <c r="R11" s="238" t="s">
        <v>425</v>
      </c>
      <c r="S11" s="238" t="s">
        <v>425</v>
      </c>
      <c r="T11" s="238" t="s">
        <v>425</v>
      </c>
      <c r="U11" s="238" t="s">
        <v>425</v>
      </c>
      <c r="V11" s="238" t="s">
        <v>425</v>
      </c>
      <c r="W11" s="238" t="s">
        <v>425</v>
      </c>
      <c r="X11" s="238" t="s">
        <v>425</v>
      </c>
      <c r="Y11" s="238" t="s">
        <v>425</v>
      </c>
      <c r="Z11" s="238" t="s">
        <v>425</v>
      </c>
      <c r="AA11" s="238" t="s">
        <v>425</v>
      </c>
      <c r="AB11" s="238" t="s">
        <v>425</v>
      </c>
      <c r="AC11" s="238" t="s">
        <v>425</v>
      </c>
      <c r="AD11" s="288">
        <v>1645</v>
      </c>
      <c r="AE11" s="288" t="s">
        <v>425</v>
      </c>
      <c r="AF11" s="288">
        <v>1604</v>
      </c>
      <c r="AG11" s="288">
        <v>1742</v>
      </c>
      <c r="AH11" s="288" t="s">
        <v>425</v>
      </c>
      <c r="AI11" s="288">
        <v>1600</v>
      </c>
      <c r="AJ11" s="288">
        <v>1746</v>
      </c>
      <c r="AK11" s="288" t="s">
        <v>425</v>
      </c>
      <c r="AL11" s="288">
        <v>1645</v>
      </c>
      <c r="AM11" s="288">
        <v>1882</v>
      </c>
      <c r="AN11" s="288" t="s">
        <v>425</v>
      </c>
      <c r="AO11" s="288">
        <v>1748</v>
      </c>
      <c r="AP11" s="288">
        <v>1927</v>
      </c>
      <c r="AQ11" s="288" t="s">
        <v>425</v>
      </c>
      <c r="AR11" s="288">
        <v>1886</v>
      </c>
      <c r="AS11" s="288">
        <v>2032</v>
      </c>
      <c r="AT11" s="288" t="s">
        <v>425</v>
      </c>
      <c r="AU11" s="288">
        <v>1946</v>
      </c>
      <c r="AV11" s="288">
        <v>2194</v>
      </c>
      <c r="AW11" s="288">
        <v>2429</v>
      </c>
      <c r="AX11" s="288">
        <v>2091</v>
      </c>
      <c r="AY11" s="288">
        <v>2206</v>
      </c>
      <c r="AZ11" s="288" t="s">
        <v>425</v>
      </c>
      <c r="BA11" s="288">
        <v>2091</v>
      </c>
      <c r="BB11" s="440">
        <v>2403</v>
      </c>
      <c r="BC11" s="440" t="s">
        <v>425</v>
      </c>
      <c r="BD11" s="440">
        <v>2252</v>
      </c>
      <c r="BE11" s="440">
        <v>2540</v>
      </c>
      <c r="BF11" s="440" t="s">
        <v>425</v>
      </c>
      <c r="BG11" s="440">
        <v>2540</v>
      </c>
      <c r="BH11" s="440">
        <v>2623</v>
      </c>
      <c r="BI11" s="440" t="s">
        <v>425</v>
      </c>
      <c r="BJ11" s="440">
        <v>2632</v>
      </c>
      <c r="BK11" s="440">
        <v>2556</v>
      </c>
      <c r="BL11" s="440" t="s">
        <v>425</v>
      </c>
      <c r="BM11" s="440">
        <v>2632</v>
      </c>
    </row>
    <row r="12" spans="2:67" s="186" customFormat="1" ht="15" customHeight="1" x14ac:dyDescent="0.2">
      <c r="B12" s="316" t="s">
        <v>516</v>
      </c>
      <c r="C12" s="238" t="s">
        <v>425</v>
      </c>
      <c r="D12" s="238" t="s">
        <v>425</v>
      </c>
      <c r="E12" s="238" t="s">
        <v>425</v>
      </c>
      <c r="F12" s="238" t="s">
        <v>425</v>
      </c>
      <c r="G12" s="238" t="s">
        <v>425</v>
      </c>
      <c r="H12" s="238" t="s">
        <v>425</v>
      </c>
      <c r="I12" s="238" t="s">
        <v>425</v>
      </c>
      <c r="J12" s="238" t="s">
        <v>425</v>
      </c>
      <c r="K12" s="238" t="s">
        <v>425</v>
      </c>
      <c r="L12" s="238" t="s">
        <v>425</v>
      </c>
      <c r="M12" s="238" t="s">
        <v>425</v>
      </c>
      <c r="N12" s="238" t="s">
        <v>425</v>
      </c>
      <c r="O12" s="238" t="s">
        <v>425</v>
      </c>
      <c r="P12" s="238" t="s">
        <v>425</v>
      </c>
      <c r="Q12" s="238" t="s">
        <v>425</v>
      </c>
      <c r="R12" s="238" t="s">
        <v>425</v>
      </c>
      <c r="S12" s="238" t="s">
        <v>425</v>
      </c>
      <c r="T12" s="238" t="s">
        <v>425</v>
      </c>
      <c r="U12" s="238" t="s">
        <v>425</v>
      </c>
      <c r="V12" s="238" t="s">
        <v>425</v>
      </c>
      <c r="W12" s="238" t="s">
        <v>425</v>
      </c>
      <c r="X12" s="238" t="s">
        <v>425</v>
      </c>
      <c r="Y12" s="238" t="s">
        <v>425</v>
      </c>
      <c r="Z12" s="238" t="s">
        <v>425</v>
      </c>
      <c r="AA12" s="238" t="s">
        <v>425</v>
      </c>
      <c r="AB12" s="238" t="s">
        <v>425</v>
      </c>
      <c r="AC12" s="238" t="s">
        <v>425</v>
      </c>
      <c r="AD12" s="288">
        <v>1518</v>
      </c>
      <c r="AE12" s="288" t="s">
        <v>425</v>
      </c>
      <c r="AF12" s="288">
        <v>1461</v>
      </c>
      <c r="AG12" s="288">
        <v>1535</v>
      </c>
      <c r="AH12" s="288" t="s">
        <v>425</v>
      </c>
      <c r="AI12" s="288">
        <v>1500</v>
      </c>
      <c r="AJ12" s="288">
        <v>1644</v>
      </c>
      <c r="AK12" s="288" t="s">
        <v>425</v>
      </c>
      <c r="AL12" s="288">
        <v>1569</v>
      </c>
      <c r="AM12" s="288">
        <v>1649</v>
      </c>
      <c r="AN12" s="288" t="s">
        <v>425</v>
      </c>
      <c r="AO12" s="288">
        <v>1633</v>
      </c>
      <c r="AP12" s="288">
        <v>1751</v>
      </c>
      <c r="AQ12" s="288" t="s">
        <v>425</v>
      </c>
      <c r="AR12" s="288">
        <v>1690</v>
      </c>
      <c r="AS12" s="288">
        <v>1925</v>
      </c>
      <c r="AT12" s="288" t="s">
        <v>425</v>
      </c>
      <c r="AU12" s="288">
        <v>1895</v>
      </c>
      <c r="AV12" s="288">
        <v>2030</v>
      </c>
      <c r="AW12" s="288" t="s">
        <v>425</v>
      </c>
      <c r="AX12" s="288">
        <v>1969</v>
      </c>
      <c r="AY12" s="288">
        <v>1972</v>
      </c>
      <c r="AZ12" s="288" t="s">
        <v>425</v>
      </c>
      <c r="BA12" s="288">
        <v>1964</v>
      </c>
      <c r="BB12" s="440">
        <v>2121</v>
      </c>
      <c r="BC12" s="440" t="s">
        <v>425</v>
      </c>
      <c r="BD12" s="440">
        <v>2128</v>
      </c>
      <c r="BE12" s="440">
        <v>1986</v>
      </c>
      <c r="BF12" s="440" t="s">
        <v>425</v>
      </c>
      <c r="BG12" s="440">
        <v>1975</v>
      </c>
      <c r="BH12" s="440">
        <v>1934</v>
      </c>
      <c r="BI12" s="440" t="s">
        <v>425</v>
      </c>
      <c r="BJ12" s="440">
        <v>2000</v>
      </c>
      <c r="BK12" s="440">
        <v>2057</v>
      </c>
      <c r="BL12" s="440" t="s">
        <v>425</v>
      </c>
      <c r="BM12" s="440">
        <v>2211</v>
      </c>
    </row>
    <row r="13" spans="2:67" s="186" customFormat="1" ht="15" customHeight="1" x14ac:dyDescent="0.2">
      <c r="B13" s="316" t="s">
        <v>517</v>
      </c>
      <c r="C13" s="238" t="s">
        <v>425</v>
      </c>
      <c r="D13" s="238" t="s">
        <v>425</v>
      </c>
      <c r="E13" s="238" t="s">
        <v>425</v>
      </c>
      <c r="F13" s="238" t="s">
        <v>425</v>
      </c>
      <c r="G13" s="238" t="s">
        <v>425</v>
      </c>
      <c r="H13" s="238" t="s">
        <v>425</v>
      </c>
      <c r="I13" s="238" t="s">
        <v>425</v>
      </c>
      <c r="J13" s="238" t="s">
        <v>425</v>
      </c>
      <c r="K13" s="238" t="s">
        <v>425</v>
      </c>
      <c r="L13" s="238" t="s">
        <v>425</v>
      </c>
      <c r="M13" s="238" t="s">
        <v>425</v>
      </c>
      <c r="N13" s="238" t="s">
        <v>425</v>
      </c>
      <c r="O13" s="238" t="s">
        <v>425</v>
      </c>
      <c r="P13" s="238" t="s">
        <v>425</v>
      </c>
      <c r="Q13" s="238" t="s">
        <v>425</v>
      </c>
      <c r="R13" s="238" t="s">
        <v>425</v>
      </c>
      <c r="S13" s="238" t="s">
        <v>425</v>
      </c>
      <c r="T13" s="238" t="s">
        <v>425</v>
      </c>
      <c r="U13" s="238" t="s">
        <v>425</v>
      </c>
      <c r="V13" s="238" t="s">
        <v>425</v>
      </c>
      <c r="W13" s="238" t="s">
        <v>425</v>
      </c>
      <c r="X13" s="238" t="s">
        <v>425</v>
      </c>
      <c r="Y13" s="238" t="s">
        <v>425</v>
      </c>
      <c r="Z13" s="238" t="s">
        <v>425</v>
      </c>
      <c r="AA13" s="238" t="s">
        <v>425</v>
      </c>
      <c r="AB13" s="238" t="s">
        <v>425</v>
      </c>
      <c r="AC13" s="238" t="s">
        <v>425</v>
      </c>
      <c r="AD13" s="288">
        <v>1735</v>
      </c>
      <c r="AE13" s="288" t="s">
        <v>425</v>
      </c>
      <c r="AF13" s="288">
        <v>1636</v>
      </c>
      <c r="AG13" s="288">
        <v>1744</v>
      </c>
      <c r="AH13" s="288" t="s">
        <v>425</v>
      </c>
      <c r="AI13" s="288">
        <v>1555</v>
      </c>
      <c r="AJ13" s="288">
        <v>1712</v>
      </c>
      <c r="AK13" s="288" t="s">
        <v>425</v>
      </c>
      <c r="AL13" s="288">
        <v>1433</v>
      </c>
      <c r="AM13" s="288">
        <v>1778</v>
      </c>
      <c r="AN13" s="288" t="s">
        <v>425</v>
      </c>
      <c r="AO13" s="288">
        <v>1586</v>
      </c>
      <c r="AP13" s="288">
        <v>1852</v>
      </c>
      <c r="AQ13" s="288" t="s">
        <v>425</v>
      </c>
      <c r="AR13" s="288">
        <v>1765</v>
      </c>
      <c r="AS13" s="288">
        <v>2352</v>
      </c>
      <c r="AT13" s="288">
        <v>2908</v>
      </c>
      <c r="AU13" s="288">
        <v>1887</v>
      </c>
      <c r="AV13" s="288">
        <v>2559</v>
      </c>
      <c r="AW13" s="288">
        <v>2876</v>
      </c>
      <c r="AX13" s="288">
        <v>2256</v>
      </c>
      <c r="AY13" s="288">
        <v>2548</v>
      </c>
      <c r="AZ13" s="288">
        <v>2832</v>
      </c>
      <c r="BA13" s="288">
        <v>2167</v>
      </c>
      <c r="BB13" s="440">
        <v>2562</v>
      </c>
      <c r="BC13" s="440">
        <v>2793</v>
      </c>
      <c r="BD13" s="440">
        <v>2309</v>
      </c>
      <c r="BE13" s="440">
        <v>2493</v>
      </c>
      <c r="BF13" s="440" t="s">
        <v>425</v>
      </c>
      <c r="BG13" s="440">
        <v>2483</v>
      </c>
      <c r="BH13" s="440">
        <v>2554</v>
      </c>
      <c r="BI13" s="440" t="s">
        <v>425</v>
      </c>
      <c r="BJ13" s="440">
        <v>2533</v>
      </c>
      <c r="BK13" s="440">
        <v>2624</v>
      </c>
      <c r="BL13" s="440" t="s">
        <v>425</v>
      </c>
      <c r="BM13" s="440">
        <v>2528</v>
      </c>
    </row>
    <row r="14" spans="2:67" s="186" customFormat="1" ht="15" customHeight="1" x14ac:dyDescent="0.2">
      <c r="B14" s="316" t="s">
        <v>518</v>
      </c>
      <c r="C14" s="238" t="s">
        <v>425</v>
      </c>
      <c r="D14" s="238" t="s">
        <v>425</v>
      </c>
      <c r="E14" s="238" t="s">
        <v>425</v>
      </c>
      <c r="F14" s="238" t="s">
        <v>425</v>
      </c>
      <c r="G14" s="238" t="s">
        <v>425</v>
      </c>
      <c r="H14" s="238" t="s">
        <v>425</v>
      </c>
      <c r="I14" s="238" t="s">
        <v>425</v>
      </c>
      <c r="J14" s="238" t="s">
        <v>425</v>
      </c>
      <c r="K14" s="238" t="s">
        <v>425</v>
      </c>
      <c r="L14" s="238" t="s">
        <v>425</v>
      </c>
      <c r="M14" s="238" t="s">
        <v>425</v>
      </c>
      <c r="N14" s="238" t="s">
        <v>425</v>
      </c>
      <c r="O14" s="238" t="s">
        <v>425</v>
      </c>
      <c r="P14" s="238" t="s">
        <v>425</v>
      </c>
      <c r="Q14" s="238" t="s">
        <v>425</v>
      </c>
      <c r="R14" s="238" t="s">
        <v>425</v>
      </c>
      <c r="S14" s="238" t="s">
        <v>425</v>
      </c>
      <c r="T14" s="238" t="s">
        <v>425</v>
      </c>
      <c r="U14" s="238" t="s">
        <v>425</v>
      </c>
      <c r="V14" s="238" t="s">
        <v>425</v>
      </c>
      <c r="W14" s="238" t="s">
        <v>425</v>
      </c>
      <c r="X14" s="238" t="s">
        <v>425</v>
      </c>
      <c r="Y14" s="238" t="s">
        <v>425</v>
      </c>
      <c r="Z14" s="238" t="s">
        <v>425</v>
      </c>
      <c r="AA14" s="238" t="s">
        <v>425</v>
      </c>
      <c r="AB14" s="238" t="s">
        <v>425</v>
      </c>
      <c r="AC14" s="238" t="s">
        <v>425</v>
      </c>
      <c r="AD14" s="288">
        <v>2508</v>
      </c>
      <c r="AE14" s="288" t="s">
        <v>425</v>
      </c>
      <c r="AF14" s="288">
        <v>2500</v>
      </c>
      <c r="AG14" s="288">
        <v>2482</v>
      </c>
      <c r="AH14" s="288" t="s">
        <v>425</v>
      </c>
      <c r="AI14" s="288">
        <v>2451</v>
      </c>
      <c r="AJ14" s="288">
        <v>2404</v>
      </c>
      <c r="AK14" s="288" t="s">
        <v>425</v>
      </c>
      <c r="AL14" s="288">
        <v>2378</v>
      </c>
      <c r="AM14" s="288">
        <v>2512</v>
      </c>
      <c r="AN14" s="288" t="s">
        <v>425</v>
      </c>
      <c r="AO14" s="288">
        <v>2532</v>
      </c>
      <c r="AP14" s="288">
        <v>2778</v>
      </c>
      <c r="AQ14" s="288" t="s">
        <v>425</v>
      </c>
      <c r="AR14" s="288">
        <v>2797</v>
      </c>
      <c r="AS14" s="288">
        <v>2937</v>
      </c>
      <c r="AT14" s="288" t="s">
        <v>425</v>
      </c>
      <c r="AU14" s="288">
        <v>2949</v>
      </c>
      <c r="AV14" s="288">
        <v>3158</v>
      </c>
      <c r="AW14" s="288" t="s">
        <v>425</v>
      </c>
      <c r="AX14" s="288">
        <v>2956</v>
      </c>
      <c r="AY14" s="288">
        <v>3342</v>
      </c>
      <c r="AZ14" s="288" t="s">
        <v>425</v>
      </c>
      <c r="BA14" s="288">
        <v>3160</v>
      </c>
      <c r="BB14" s="440">
        <v>3584</v>
      </c>
      <c r="BC14" s="440" t="s">
        <v>425</v>
      </c>
      <c r="BD14" s="440">
        <v>3156</v>
      </c>
      <c r="BE14" s="440">
        <v>3591</v>
      </c>
      <c r="BF14" s="440">
        <v>3807</v>
      </c>
      <c r="BG14" s="440">
        <v>3507</v>
      </c>
      <c r="BH14" s="440">
        <v>3846</v>
      </c>
      <c r="BI14" s="440">
        <v>3454</v>
      </c>
      <c r="BJ14" s="440">
        <v>3922</v>
      </c>
      <c r="BK14" s="440">
        <v>3684</v>
      </c>
      <c r="BL14" s="440">
        <v>3403</v>
      </c>
      <c r="BM14" s="440">
        <v>3943</v>
      </c>
    </row>
    <row r="15" spans="2:67" s="186" customFormat="1" ht="15" customHeight="1" x14ac:dyDescent="0.2">
      <c r="B15" s="316" t="s">
        <v>519</v>
      </c>
      <c r="C15" s="238" t="s">
        <v>425</v>
      </c>
      <c r="D15" s="238" t="s">
        <v>425</v>
      </c>
      <c r="E15" s="238" t="s">
        <v>425</v>
      </c>
      <c r="F15" s="238" t="s">
        <v>425</v>
      </c>
      <c r="G15" s="238" t="s">
        <v>425</v>
      </c>
      <c r="H15" s="238" t="s">
        <v>425</v>
      </c>
      <c r="I15" s="238" t="s">
        <v>425</v>
      </c>
      <c r="J15" s="238" t="s">
        <v>425</v>
      </c>
      <c r="K15" s="238" t="s">
        <v>425</v>
      </c>
      <c r="L15" s="238" t="s">
        <v>425</v>
      </c>
      <c r="M15" s="238" t="s">
        <v>425</v>
      </c>
      <c r="N15" s="238" t="s">
        <v>425</v>
      </c>
      <c r="O15" s="238" t="s">
        <v>425</v>
      </c>
      <c r="P15" s="238" t="s">
        <v>425</v>
      </c>
      <c r="Q15" s="238" t="s">
        <v>425</v>
      </c>
      <c r="R15" s="238" t="s">
        <v>425</v>
      </c>
      <c r="S15" s="238" t="s">
        <v>425</v>
      </c>
      <c r="T15" s="238" t="s">
        <v>425</v>
      </c>
      <c r="U15" s="238" t="s">
        <v>425</v>
      </c>
      <c r="V15" s="238" t="s">
        <v>425</v>
      </c>
      <c r="W15" s="238" t="s">
        <v>425</v>
      </c>
      <c r="X15" s="238" t="s">
        <v>425</v>
      </c>
      <c r="Y15" s="238" t="s">
        <v>425</v>
      </c>
      <c r="Z15" s="238" t="s">
        <v>425</v>
      </c>
      <c r="AA15" s="238" t="s">
        <v>425</v>
      </c>
      <c r="AB15" s="238" t="s">
        <v>425</v>
      </c>
      <c r="AC15" s="238" t="s">
        <v>425</v>
      </c>
      <c r="AD15" s="288">
        <v>1643</v>
      </c>
      <c r="AE15" s="288" t="s">
        <v>425</v>
      </c>
      <c r="AF15" s="288">
        <v>1481</v>
      </c>
      <c r="AG15" s="288">
        <v>1579</v>
      </c>
      <c r="AH15" s="288" t="s">
        <v>425</v>
      </c>
      <c r="AI15" s="288">
        <v>1539</v>
      </c>
      <c r="AJ15" s="288">
        <v>1734</v>
      </c>
      <c r="AK15" s="288" t="s">
        <v>425</v>
      </c>
      <c r="AL15" s="288">
        <v>1734</v>
      </c>
      <c r="AM15" s="288">
        <v>1750</v>
      </c>
      <c r="AN15" s="288" t="s">
        <v>425</v>
      </c>
      <c r="AO15" s="288">
        <v>1808</v>
      </c>
      <c r="AP15" s="288">
        <v>1887</v>
      </c>
      <c r="AQ15" s="288" t="s">
        <v>425</v>
      </c>
      <c r="AR15" s="288">
        <v>1886</v>
      </c>
      <c r="AS15" s="288">
        <v>1868</v>
      </c>
      <c r="AT15" s="288" t="s">
        <v>425</v>
      </c>
      <c r="AU15" s="288">
        <v>1886</v>
      </c>
      <c r="AV15" s="288">
        <v>1717</v>
      </c>
      <c r="AW15" s="288" t="s">
        <v>425</v>
      </c>
      <c r="AX15" s="288">
        <v>1717</v>
      </c>
      <c r="AY15" s="288">
        <v>1757</v>
      </c>
      <c r="AZ15" s="288" t="s">
        <v>425</v>
      </c>
      <c r="BA15" s="288">
        <v>1699</v>
      </c>
      <c r="BB15" s="440">
        <v>1988</v>
      </c>
      <c r="BC15" s="440" t="s">
        <v>425</v>
      </c>
      <c r="BD15" s="440">
        <v>1988</v>
      </c>
      <c r="BE15" s="440">
        <v>2031</v>
      </c>
      <c r="BF15" s="440" t="s">
        <v>425</v>
      </c>
      <c r="BG15" s="440">
        <v>2031</v>
      </c>
      <c r="BH15" s="440">
        <v>2241</v>
      </c>
      <c r="BI15" s="440" t="s">
        <v>425</v>
      </c>
      <c r="BJ15" s="440">
        <v>2219</v>
      </c>
      <c r="BK15" s="440">
        <v>2344</v>
      </c>
      <c r="BL15" s="440" t="s">
        <v>425</v>
      </c>
      <c r="BM15" s="440">
        <v>2327</v>
      </c>
    </row>
    <row r="16" spans="2:67" s="186" customFormat="1" ht="15" customHeight="1" x14ac:dyDescent="0.2">
      <c r="B16" s="316" t="s">
        <v>520</v>
      </c>
      <c r="C16" s="238" t="s">
        <v>425</v>
      </c>
      <c r="D16" s="238" t="s">
        <v>425</v>
      </c>
      <c r="E16" s="238" t="s">
        <v>425</v>
      </c>
      <c r="F16" s="238" t="s">
        <v>425</v>
      </c>
      <c r="G16" s="238" t="s">
        <v>425</v>
      </c>
      <c r="H16" s="238" t="s">
        <v>425</v>
      </c>
      <c r="I16" s="238" t="s">
        <v>425</v>
      </c>
      <c r="J16" s="238" t="s">
        <v>425</v>
      </c>
      <c r="K16" s="238" t="s">
        <v>425</v>
      </c>
      <c r="L16" s="238" t="s">
        <v>425</v>
      </c>
      <c r="M16" s="238" t="s">
        <v>425</v>
      </c>
      <c r="N16" s="238" t="s">
        <v>425</v>
      </c>
      <c r="O16" s="238" t="s">
        <v>425</v>
      </c>
      <c r="P16" s="238" t="s">
        <v>425</v>
      </c>
      <c r="Q16" s="238" t="s">
        <v>425</v>
      </c>
      <c r="R16" s="238" t="s">
        <v>425</v>
      </c>
      <c r="S16" s="238" t="s">
        <v>425</v>
      </c>
      <c r="T16" s="238" t="s">
        <v>425</v>
      </c>
      <c r="U16" s="238" t="s">
        <v>425</v>
      </c>
      <c r="V16" s="238" t="s">
        <v>425</v>
      </c>
      <c r="W16" s="238" t="s">
        <v>425</v>
      </c>
      <c r="X16" s="238" t="s">
        <v>425</v>
      </c>
      <c r="Y16" s="238" t="s">
        <v>425</v>
      </c>
      <c r="Z16" s="238" t="s">
        <v>425</v>
      </c>
      <c r="AA16" s="238" t="s">
        <v>425</v>
      </c>
      <c r="AB16" s="238" t="s">
        <v>425</v>
      </c>
      <c r="AC16" s="238" t="s">
        <v>425</v>
      </c>
      <c r="AD16" s="288">
        <v>1332</v>
      </c>
      <c r="AE16" s="288" t="s">
        <v>425</v>
      </c>
      <c r="AF16" s="288">
        <v>1333</v>
      </c>
      <c r="AG16" s="288">
        <v>1530</v>
      </c>
      <c r="AH16" s="288" t="s">
        <v>425</v>
      </c>
      <c r="AI16" s="288">
        <v>1540</v>
      </c>
      <c r="AJ16" s="288">
        <v>1570</v>
      </c>
      <c r="AK16" s="288" t="s">
        <v>425</v>
      </c>
      <c r="AL16" s="288">
        <v>1573</v>
      </c>
      <c r="AM16" s="288">
        <v>1652</v>
      </c>
      <c r="AN16" s="288" t="s">
        <v>425</v>
      </c>
      <c r="AO16" s="288">
        <v>1593</v>
      </c>
      <c r="AP16" s="288">
        <v>1573</v>
      </c>
      <c r="AQ16" s="288" t="s">
        <v>425</v>
      </c>
      <c r="AR16" s="288">
        <v>1562</v>
      </c>
      <c r="AS16" s="288">
        <v>1636</v>
      </c>
      <c r="AT16" s="288" t="s">
        <v>425</v>
      </c>
      <c r="AU16" s="288">
        <v>1576</v>
      </c>
      <c r="AV16" s="288">
        <v>1636</v>
      </c>
      <c r="AW16" s="288" t="s">
        <v>425</v>
      </c>
      <c r="AX16" s="288" t="s">
        <v>425</v>
      </c>
      <c r="AY16" s="288">
        <v>1491</v>
      </c>
      <c r="AZ16" s="288" t="s">
        <v>425</v>
      </c>
      <c r="BA16" s="288">
        <v>1453</v>
      </c>
      <c r="BB16" s="440">
        <v>1448</v>
      </c>
      <c r="BC16" s="440" t="s">
        <v>425</v>
      </c>
      <c r="BD16" s="440">
        <v>1416</v>
      </c>
      <c r="BE16" s="440">
        <v>1067</v>
      </c>
      <c r="BF16" s="440" t="s">
        <v>425</v>
      </c>
      <c r="BG16" s="440">
        <v>1067</v>
      </c>
      <c r="BH16" s="440">
        <v>1153</v>
      </c>
      <c r="BI16" s="440" t="s">
        <v>425</v>
      </c>
      <c r="BJ16" s="440">
        <v>1153</v>
      </c>
      <c r="BK16" s="440">
        <v>1153</v>
      </c>
      <c r="BL16" s="440" t="s">
        <v>425</v>
      </c>
      <c r="BM16" s="440">
        <v>1153</v>
      </c>
    </row>
    <row r="17" spans="2:65" s="186" customFormat="1" ht="15" customHeight="1" x14ac:dyDescent="0.2">
      <c r="B17" s="316" t="s">
        <v>429</v>
      </c>
      <c r="C17" s="238">
        <v>1433</v>
      </c>
      <c r="D17" s="238">
        <v>1552</v>
      </c>
      <c r="E17" s="238">
        <v>1349</v>
      </c>
      <c r="F17" s="238">
        <v>1463</v>
      </c>
      <c r="G17" s="238">
        <v>1620</v>
      </c>
      <c r="H17" s="238">
        <v>1379</v>
      </c>
      <c r="I17" s="238">
        <v>1478</v>
      </c>
      <c r="J17" s="238">
        <v>1675</v>
      </c>
      <c r="K17" s="238">
        <v>1400</v>
      </c>
      <c r="L17" s="238">
        <v>1430</v>
      </c>
      <c r="M17" s="238">
        <v>1704</v>
      </c>
      <c r="N17" s="238">
        <v>1358</v>
      </c>
      <c r="O17" s="238">
        <v>1486</v>
      </c>
      <c r="P17" s="238">
        <v>1763</v>
      </c>
      <c r="Q17" s="238">
        <v>1382</v>
      </c>
      <c r="R17" s="238">
        <v>1448</v>
      </c>
      <c r="S17" s="238">
        <v>1667</v>
      </c>
      <c r="T17" s="238">
        <v>1387</v>
      </c>
      <c r="U17" s="238">
        <v>1483</v>
      </c>
      <c r="V17" s="238">
        <v>1621</v>
      </c>
      <c r="W17" s="238">
        <v>1447</v>
      </c>
      <c r="X17" s="238">
        <v>1534</v>
      </c>
      <c r="Y17" s="238">
        <v>1585</v>
      </c>
      <c r="Z17" s="238">
        <v>1510</v>
      </c>
      <c r="AA17" s="238">
        <v>1556</v>
      </c>
      <c r="AB17" s="238">
        <v>1740</v>
      </c>
      <c r="AC17" s="238">
        <v>1538</v>
      </c>
      <c r="AD17" s="288">
        <v>1628</v>
      </c>
      <c r="AE17" s="288" t="s">
        <v>425</v>
      </c>
      <c r="AF17" s="288">
        <v>1578</v>
      </c>
      <c r="AG17" s="288">
        <v>1687</v>
      </c>
      <c r="AH17" s="288" t="s">
        <v>425</v>
      </c>
      <c r="AI17" s="288">
        <v>1628</v>
      </c>
      <c r="AJ17" s="288">
        <v>1719</v>
      </c>
      <c r="AK17" s="288" t="s">
        <v>425</v>
      </c>
      <c r="AL17" s="288">
        <v>1657</v>
      </c>
      <c r="AM17" s="288">
        <v>1802</v>
      </c>
      <c r="AN17" s="288" t="s">
        <v>425</v>
      </c>
      <c r="AO17" s="288">
        <v>1744</v>
      </c>
      <c r="AP17" s="288">
        <v>1884</v>
      </c>
      <c r="AQ17" s="288" t="s">
        <v>425</v>
      </c>
      <c r="AR17" s="288">
        <v>1848</v>
      </c>
      <c r="AS17" s="288">
        <v>1995</v>
      </c>
      <c r="AT17" s="288" t="s">
        <v>425</v>
      </c>
      <c r="AU17" s="288">
        <v>1970</v>
      </c>
      <c r="AV17" s="288">
        <v>2022</v>
      </c>
      <c r="AW17" s="288" t="s">
        <v>425</v>
      </c>
      <c r="AX17" s="288">
        <v>2018</v>
      </c>
      <c r="AY17" s="288">
        <v>2109</v>
      </c>
      <c r="AZ17" s="288" t="s">
        <v>425</v>
      </c>
      <c r="BA17" s="288">
        <v>2042</v>
      </c>
      <c r="BB17" s="440">
        <v>2131</v>
      </c>
      <c r="BC17" s="440" t="s">
        <v>425</v>
      </c>
      <c r="BD17" s="440">
        <v>2114</v>
      </c>
      <c r="BE17" s="440">
        <v>2222</v>
      </c>
      <c r="BF17" s="440">
        <v>2434</v>
      </c>
      <c r="BG17" s="440">
        <v>2000</v>
      </c>
      <c r="BH17" s="440">
        <v>2278</v>
      </c>
      <c r="BI17" s="440">
        <v>2610</v>
      </c>
      <c r="BJ17" s="440">
        <v>2062</v>
      </c>
      <c r="BK17" s="440">
        <v>2616</v>
      </c>
      <c r="BL17" s="440">
        <v>3237</v>
      </c>
      <c r="BM17" s="440">
        <v>2237</v>
      </c>
    </row>
    <row r="18" spans="2:65" s="186" customFormat="1" ht="15" customHeight="1" x14ac:dyDescent="0.2">
      <c r="B18" s="316" t="s">
        <v>521</v>
      </c>
      <c r="C18" s="238" t="s">
        <v>425</v>
      </c>
      <c r="D18" s="238" t="s">
        <v>425</v>
      </c>
      <c r="E18" s="238" t="s">
        <v>425</v>
      </c>
      <c r="F18" s="238" t="s">
        <v>425</v>
      </c>
      <c r="G18" s="238" t="s">
        <v>425</v>
      </c>
      <c r="H18" s="238" t="s">
        <v>425</v>
      </c>
      <c r="I18" s="238" t="s">
        <v>425</v>
      </c>
      <c r="J18" s="238" t="s">
        <v>425</v>
      </c>
      <c r="K18" s="238" t="s">
        <v>425</v>
      </c>
      <c r="L18" s="238" t="s">
        <v>425</v>
      </c>
      <c r="M18" s="238" t="s">
        <v>425</v>
      </c>
      <c r="N18" s="238" t="s">
        <v>425</v>
      </c>
      <c r="O18" s="238" t="s">
        <v>425</v>
      </c>
      <c r="P18" s="238" t="s">
        <v>425</v>
      </c>
      <c r="Q18" s="238" t="s">
        <v>425</v>
      </c>
      <c r="R18" s="238" t="s">
        <v>425</v>
      </c>
      <c r="S18" s="238" t="s">
        <v>425</v>
      </c>
      <c r="T18" s="238" t="s">
        <v>425</v>
      </c>
      <c r="U18" s="238" t="s">
        <v>425</v>
      </c>
      <c r="V18" s="238" t="s">
        <v>425</v>
      </c>
      <c r="W18" s="238" t="s">
        <v>425</v>
      </c>
      <c r="X18" s="238" t="s">
        <v>425</v>
      </c>
      <c r="Y18" s="238" t="s">
        <v>425</v>
      </c>
      <c r="Z18" s="238" t="s">
        <v>425</v>
      </c>
      <c r="AA18" s="238" t="s">
        <v>425</v>
      </c>
      <c r="AB18" s="238" t="s">
        <v>425</v>
      </c>
      <c r="AC18" s="238" t="s">
        <v>425</v>
      </c>
      <c r="AD18" s="288">
        <v>1403</v>
      </c>
      <c r="AE18" s="288" t="s">
        <v>425</v>
      </c>
      <c r="AF18" s="288">
        <v>1425</v>
      </c>
      <c r="AG18" s="288">
        <v>1540</v>
      </c>
      <c r="AH18" s="288" t="s">
        <v>425</v>
      </c>
      <c r="AI18" s="288">
        <v>1540</v>
      </c>
      <c r="AJ18" s="288">
        <v>1655</v>
      </c>
      <c r="AK18" s="288" t="s">
        <v>425</v>
      </c>
      <c r="AL18" s="288">
        <v>1651</v>
      </c>
      <c r="AM18" s="288">
        <v>1941</v>
      </c>
      <c r="AN18" s="288" t="s">
        <v>425</v>
      </c>
      <c r="AO18" s="288">
        <v>1747</v>
      </c>
      <c r="AP18" s="288">
        <v>1882</v>
      </c>
      <c r="AQ18" s="288" t="s">
        <v>425</v>
      </c>
      <c r="AR18" s="288">
        <v>1723</v>
      </c>
      <c r="AS18" s="288">
        <v>1954</v>
      </c>
      <c r="AT18" s="288" t="s">
        <v>425</v>
      </c>
      <c r="AU18" s="288">
        <v>1924</v>
      </c>
      <c r="AV18" s="288">
        <v>1976</v>
      </c>
      <c r="AW18" s="288" t="s">
        <v>425</v>
      </c>
      <c r="AX18" s="288">
        <v>1926</v>
      </c>
      <c r="AY18" s="288">
        <v>1926</v>
      </c>
      <c r="AZ18" s="288" t="s">
        <v>425</v>
      </c>
      <c r="BA18" s="288">
        <v>1923</v>
      </c>
      <c r="BB18" s="440">
        <v>2069</v>
      </c>
      <c r="BC18" s="440" t="s">
        <v>425</v>
      </c>
      <c r="BD18" s="440">
        <v>1966</v>
      </c>
      <c r="BE18" s="440">
        <v>1778</v>
      </c>
      <c r="BF18" s="440" t="s">
        <v>425</v>
      </c>
      <c r="BG18" s="440">
        <v>1634</v>
      </c>
      <c r="BH18" s="440">
        <v>1696</v>
      </c>
      <c r="BI18" s="440" t="s">
        <v>425</v>
      </c>
      <c r="BJ18" s="440">
        <v>1672</v>
      </c>
      <c r="BK18" s="440">
        <v>1977</v>
      </c>
      <c r="BL18" s="440" t="s">
        <v>425</v>
      </c>
      <c r="BM18" s="440">
        <v>1829</v>
      </c>
    </row>
    <row r="19" spans="2:65" s="186" customFormat="1" ht="15" customHeight="1" x14ac:dyDescent="0.2">
      <c r="B19" s="316" t="s">
        <v>428</v>
      </c>
      <c r="C19" s="238">
        <v>1799</v>
      </c>
      <c r="D19" s="238">
        <v>1895</v>
      </c>
      <c r="E19" s="238">
        <v>1760</v>
      </c>
      <c r="F19" s="238">
        <v>1857</v>
      </c>
      <c r="G19" s="238">
        <v>2004</v>
      </c>
      <c r="H19" s="238">
        <v>1761</v>
      </c>
      <c r="I19" s="238">
        <v>1874</v>
      </c>
      <c r="J19" s="238">
        <v>2057</v>
      </c>
      <c r="K19" s="238">
        <v>1760</v>
      </c>
      <c r="L19" s="238">
        <v>1938</v>
      </c>
      <c r="M19" s="238">
        <v>2101</v>
      </c>
      <c r="N19" s="238">
        <v>1772</v>
      </c>
      <c r="O19" s="238">
        <v>2008</v>
      </c>
      <c r="P19" s="238">
        <v>2139</v>
      </c>
      <c r="Q19" s="238">
        <v>1812</v>
      </c>
      <c r="R19" s="238">
        <v>2049</v>
      </c>
      <c r="S19" s="238">
        <v>2289</v>
      </c>
      <c r="T19" s="238">
        <v>1881</v>
      </c>
      <c r="U19" s="238">
        <v>1879</v>
      </c>
      <c r="V19" s="238">
        <v>2322</v>
      </c>
      <c r="W19" s="238">
        <v>1667</v>
      </c>
      <c r="X19" s="238">
        <v>1900</v>
      </c>
      <c r="Y19" s="238">
        <v>2404</v>
      </c>
      <c r="Z19" s="238">
        <v>1687</v>
      </c>
      <c r="AA19" s="238">
        <v>2018</v>
      </c>
      <c r="AB19" s="238">
        <v>2502</v>
      </c>
      <c r="AC19" s="238">
        <v>1829</v>
      </c>
      <c r="AD19" s="288">
        <v>2147</v>
      </c>
      <c r="AE19" s="288">
        <v>2492</v>
      </c>
      <c r="AF19" s="288">
        <v>1942</v>
      </c>
      <c r="AG19" s="288">
        <v>2325</v>
      </c>
      <c r="AH19" s="288">
        <v>2468</v>
      </c>
      <c r="AI19" s="288">
        <v>2257</v>
      </c>
      <c r="AJ19" s="288">
        <v>2458</v>
      </c>
      <c r="AK19" s="288">
        <v>2518</v>
      </c>
      <c r="AL19" s="288">
        <v>2412</v>
      </c>
      <c r="AM19" s="288">
        <v>2529</v>
      </c>
      <c r="AN19" s="288">
        <v>2514</v>
      </c>
      <c r="AO19" s="288">
        <v>2546</v>
      </c>
      <c r="AP19" s="288">
        <v>2619</v>
      </c>
      <c r="AQ19" s="288">
        <v>2611</v>
      </c>
      <c r="AR19" s="288">
        <v>2619</v>
      </c>
      <c r="AS19" s="288">
        <v>2859</v>
      </c>
      <c r="AT19" s="288">
        <v>2903</v>
      </c>
      <c r="AU19" s="288">
        <v>2836</v>
      </c>
      <c r="AV19" s="288">
        <v>2857</v>
      </c>
      <c r="AW19" s="288">
        <v>2772</v>
      </c>
      <c r="AX19" s="288">
        <v>2907</v>
      </c>
      <c r="AY19" s="288">
        <v>2876</v>
      </c>
      <c r="AZ19" s="288">
        <v>2767</v>
      </c>
      <c r="BA19" s="288">
        <v>2959</v>
      </c>
      <c r="BB19" s="440">
        <v>2941</v>
      </c>
      <c r="BC19" s="440">
        <v>2927</v>
      </c>
      <c r="BD19" s="440">
        <v>2943</v>
      </c>
      <c r="BE19" s="440">
        <v>2943</v>
      </c>
      <c r="BF19" s="440">
        <v>2922</v>
      </c>
      <c r="BG19" s="440">
        <v>2993</v>
      </c>
      <c r="BH19" s="440">
        <v>3148</v>
      </c>
      <c r="BI19" s="440">
        <v>3319</v>
      </c>
      <c r="BJ19" s="440">
        <v>3002</v>
      </c>
      <c r="BK19" s="440">
        <v>3700</v>
      </c>
      <c r="BL19" s="440">
        <v>4020</v>
      </c>
      <c r="BM19" s="440">
        <v>3208</v>
      </c>
    </row>
    <row r="20" spans="2:65" s="186" customFormat="1" ht="15" customHeight="1" x14ac:dyDescent="0.2">
      <c r="B20" s="316" t="s">
        <v>522</v>
      </c>
      <c r="C20" s="238" t="s">
        <v>425</v>
      </c>
      <c r="D20" s="238" t="s">
        <v>425</v>
      </c>
      <c r="E20" s="238" t="s">
        <v>425</v>
      </c>
      <c r="F20" s="238" t="s">
        <v>425</v>
      </c>
      <c r="G20" s="238" t="s">
        <v>425</v>
      </c>
      <c r="H20" s="238" t="s">
        <v>425</v>
      </c>
      <c r="I20" s="238" t="s">
        <v>425</v>
      </c>
      <c r="J20" s="238" t="s">
        <v>425</v>
      </c>
      <c r="K20" s="238" t="s">
        <v>425</v>
      </c>
      <c r="L20" s="238" t="s">
        <v>425</v>
      </c>
      <c r="M20" s="238" t="s">
        <v>425</v>
      </c>
      <c r="N20" s="238" t="s">
        <v>425</v>
      </c>
      <c r="O20" s="238" t="s">
        <v>425</v>
      </c>
      <c r="P20" s="238" t="s">
        <v>425</v>
      </c>
      <c r="Q20" s="238" t="s">
        <v>425</v>
      </c>
      <c r="R20" s="238" t="s">
        <v>425</v>
      </c>
      <c r="S20" s="238" t="s">
        <v>425</v>
      </c>
      <c r="T20" s="238" t="s">
        <v>425</v>
      </c>
      <c r="U20" s="238" t="s">
        <v>425</v>
      </c>
      <c r="V20" s="238" t="s">
        <v>425</v>
      </c>
      <c r="W20" s="238" t="s">
        <v>425</v>
      </c>
      <c r="X20" s="238" t="s">
        <v>425</v>
      </c>
      <c r="Y20" s="238" t="s">
        <v>425</v>
      </c>
      <c r="Z20" s="238" t="s">
        <v>425</v>
      </c>
      <c r="AA20" s="238" t="s">
        <v>425</v>
      </c>
      <c r="AB20" s="238" t="s">
        <v>425</v>
      </c>
      <c r="AC20" s="238" t="s">
        <v>425</v>
      </c>
      <c r="AD20" s="288">
        <v>1453</v>
      </c>
      <c r="AE20" s="288" t="s">
        <v>425</v>
      </c>
      <c r="AF20" s="288">
        <v>1419</v>
      </c>
      <c r="AG20" s="288">
        <v>1512</v>
      </c>
      <c r="AH20" s="288" t="s">
        <v>425</v>
      </c>
      <c r="AI20" s="288">
        <v>1440</v>
      </c>
      <c r="AJ20" s="288">
        <v>1745</v>
      </c>
      <c r="AK20" s="288" t="s">
        <v>425</v>
      </c>
      <c r="AL20" s="288">
        <v>1520</v>
      </c>
      <c r="AM20" s="288">
        <v>1709</v>
      </c>
      <c r="AN20" s="288" t="s">
        <v>425</v>
      </c>
      <c r="AO20" s="288">
        <v>1436</v>
      </c>
      <c r="AP20" s="288">
        <v>1723</v>
      </c>
      <c r="AQ20" s="288" t="s">
        <v>425</v>
      </c>
      <c r="AR20" s="288">
        <v>1512</v>
      </c>
      <c r="AS20" s="288">
        <v>1723</v>
      </c>
      <c r="AT20" s="288" t="s">
        <v>425</v>
      </c>
      <c r="AU20" s="288">
        <v>1576</v>
      </c>
      <c r="AV20" s="288">
        <v>1601</v>
      </c>
      <c r="AW20" s="288" t="s">
        <v>425</v>
      </c>
      <c r="AX20" s="288">
        <v>1576</v>
      </c>
      <c r="AY20" s="288">
        <v>1624</v>
      </c>
      <c r="AZ20" s="288" t="s">
        <v>425</v>
      </c>
      <c r="BA20" s="288">
        <v>1576</v>
      </c>
      <c r="BB20" s="440">
        <v>1953</v>
      </c>
      <c r="BC20" s="440" t="s">
        <v>425</v>
      </c>
      <c r="BD20" s="440">
        <v>1967</v>
      </c>
      <c r="BE20" s="440">
        <v>2037</v>
      </c>
      <c r="BF20" s="440" t="s">
        <v>425</v>
      </c>
      <c r="BG20" s="440">
        <v>2108</v>
      </c>
      <c r="BH20" s="440">
        <v>2188</v>
      </c>
      <c r="BI20" s="440" t="s">
        <v>425</v>
      </c>
      <c r="BJ20" s="440">
        <v>2235</v>
      </c>
      <c r="BK20" s="440">
        <v>2167</v>
      </c>
      <c r="BL20" s="440" t="s">
        <v>425</v>
      </c>
      <c r="BM20" s="440">
        <v>2200</v>
      </c>
    </row>
    <row r="21" spans="2:65" s="186" customFormat="1" ht="15" customHeight="1" x14ac:dyDescent="0.2">
      <c r="B21" s="243" t="s">
        <v>3</v>
      </c>
      <c r="C21" s="238">
        <v>931</v>
      </c>
      <c r="D21" s="238" t="s">
        <v>425</v>
      </c>
      <c r="E21" s="238">
        <v>969</v>
      </c>
      <c r="F21" s="238">
        <v>959</v>
      </c>
      <c r="G21" s="238" t="s">
        <v>425</v>
      </c>
      <c r="H21" s="238">
        <v>943</v>
      </c>
      <c r="I21" s="238">
        <v>997</v>
      </c>
      <c r="J21" s="238" t="s">
        <v>425</v>
      </c>
      <c r="K21" s="238">
        <v>946</v>
      </c>
      <c r="L21" s="238">
        <v>997</v>
      </c>
      <c r="M21" s="238" t="s">
        <v>425</v>
      </c>
      <c r="N21" s="238">
        <v>943</v>
      </c>
      <c r="O21" s="238">
        <v>983</v>
      </c>
      <c r="P21" s="238" t="s">
        <v>425</v>
      </c>
      <c r="Q21" s="238">
        <v>949</v>
      </c>
      <c r="R21" s="238">
        <v>1006</v>
      </c>
      <c r="S21" s="238" t="s">
        <v>425</v>
      </c>
      <c r="T21" s="238">
        <v>974</v>
      </c>
      <c r="U21" s="238">
        <v>976</v>
      </c>
      <c r="V21" s="238" t="s">
        <v>425</v>
      </c>
      <c r="W21" s="238">
        <v>962</v>
      </c>
      <c r="X21" s="238">
        <v>986</v>
      </c>
      <c r="Y21" s="238" t="s">
        <v>425</v>
      </c>
      <c r="Z21" s="238">
        <v>966</v>
      </c>
      <c r="AA21" s="238">
        <v>1025</v>
      </c>
      <c r="AB21" s="238" t="s">
        <v>425</v>
      </c>
      <c r="AC21" s="238">
        <v>991</v>
      </c>
      <c r="AD21" s="288">
        <v>1125</v>
      </c>
      <c r="AE21" s="288" t="s">
        <v>425</v>
      </c>
      <c r="AF21" s="288">
        <v>1025</v>
      </c>
      <c r="AG21" s="288">
        <v>1167</v>
      </c>
      <c r="AH21" s="288" t="s">
        <v>425</v>
      </c>
      <c r="AI21" s="288">
        <v>1108</v>
      </c>
      <c r="AJ21" s="288">
        <v>1145</v>
      </c>
      <c r="AK21" s="288" t="s">
        <v>425</v>
      </c>
      <c r="AL21" s="288">
        <v>1108</v>
      </c>
      <c r="AM21" s="288">
        <v>1290</v>
      </c>
      <c r="AN21" s="288" t="s">
        <v>425</v>
      </c>
      <c r="AO21" s="288">
        <v>1188</v>
      </c>
      <c r="AP21" s="288">
        <v>1236</v>
      </c>
      <c r="AQ21" s="288" t="s">
        <v>425</v>
      </c>
      <c r="AR21" s="288">
        <v>1233</v>
      </c>
      <c r="AS21" s="288">
        <v>1236</v>
      </c>
      <c r="AT21" s="288" t="s">
        <v>425</v>
      </c>
      <c r="AU21" s="288">
        <v>1238</v>
      </c>
      <c r="AV21" s="288">
        <v>1236</v>
      </c>
      <c r="AW21" s="288">
        <v>1224</v>
      </c>
      <c r="AX21" s="288">
        <v>1237</v>
      </c>
      <c r="AY21" s="288">
        <v>1236</v>
      </c>
      <c r="AZ21" s="288">
        <v>1230</v>
      </c>
      <c r="BA21" s="288">
        <v>1238</v>
      </c>
      <c r="BB21" s="440">
        <v>1398</v>
      </c>
      <c r="BC21" s="440">
        <v>1412</v>
      </c>
      <c r="BD21" s="440">
        <v>1375</v>
      </c>
      <c r="BE21" s="440">
        <v>1476</v>
      </c>
      <c r="BF21" s="440">
        <v>1433</v>
      </c>
      <c r="BG21" s="440">
        <v>1522</v>
      </c>
      <c r="BH21" s="440">
        <v>1556</v>
      </c>
      <c r="BI21" s="440">
        <v>1814</v>
      </c>
      <c r="BJ21" s="440">
        <v>1523</v>
      </c>
      <c r="BK21" s="440">
        <v>1908</v>
      </c>
      <c r="BL21" s="440">
        <v>2836</v>
      </c>
      <c r="BM21" s="440">
        <v>1626</v>
      </c>
    </row>
    <row r="22" spans="2:65" s="186" customFormat="1" ht="15" customHeight="1" x14ac:dyDescent="0.2">
      <c r="B22" s="243" t="s">
        <v>4</v>
      </c>
      <c r="C22" s="238">
        <v>1111</v>
      </c>
      <c r="D22" s="238" t="s">
        <v>425</v>
      </c>
      <c r="E22" s="238">
        <v>1035</v>
      </c>
      <c r="F22" s="238">
        <v>981</v>
      </c>
      <c r="G22" s="238" t="s">
        <v>425</v>
      </c>
      <c r="H22" s="238">
        <v>896</v>
      </c>
      <c r="I22" s="238">
        <v>943</v>
      </c>
      <c r="J22" s="238" t="s">
        <v>425</v>
      </c>
      <c r="K22" s="238">
        <v>896</v>
      </c>
      <c r="L22" s="238">
        <v>1100</v>
      </c>
      <c r="M22" s="238" t="s">
        <v>425</v>
      </c>
      <c r="N22" s="238">
        <v>954</v>
      </c>
      <c r="O22" s="238">
        <v>1044</v>
      </c>
      <c r="P22" s="238" t="s">
        <v>425</v>
      </c>
      <c r="Q22" s="238">
        <v>954</v>
      </c>
      <c r="R22" s="238">
        <v>1035</v>
      </c>
      <c r="S22" s="238" t="s">
        <v>425</v>
      </c>
      <c r="T22" s="238">
        <v>984</v>
      </c>
      <c r="U22" s="238">
        <v>1020</v>
      </c>
      <c r="V22" s="238" t="s">
        <v>425</v>
      </c>
      <c r="W22" s="238">
        <v>957</v>
      </c>
      <c r="X22" s="238">
        <v>1009</v>
      </c>
      <c r="Y22" s="238" t="s">
        <v>425</v>
      </c>
      <c r="Z22" s="238">
        <v>930</v>
      </c>
      <c r="AA22" s="238">
        <v>1060</v>
      </c>
      <c r="AB22" s="238" t="s">
        <v>425</v>
      </c>
      <c r="AC22" s="238">
        <v>928</v>
      </c>
      <c r="AD22" s="288">
        <v>1196</v>
      </c>
      <c r="AE22" s="288" t="s">
        <v>425</v>
      </c>
      <c r="AF22" s="288">
        <v>957</v>
      </c>
      <c r="AG22" s="288">
        <v>1229</v>
      </c>
      <c r="AH22" s="288" t="s">
        <v>425</v>
      </c>
      <c r="AI22" s="288">
        <v>997</v>
      </c>
      <c r="AJ22" s="288">
        <v>1229</v>
      </c>
      <c r="AK22" s="288" t="s">
        <v>425</v>
      </c>
      <c r="AL22" s="288">
        <v>1102</v>
      </c>
      <c r="AM22" s="288">
        <v>1198</v>
      </c>
      <c r="AN22" s="288" t="s">
        <v>425</v>
      </c>
      <c r="AO22" s="288">
        <v>956</v>
      </c>
      <c r="AP22" s="288">
        <v>1242</v>
      </c>
      <c r="AQ22" s="288" t="s">
        <v>425</v>
      </c>
      <c r="AR22" s="288">
        <v>1108</v>
      </c>
      <c r="AS22" s="288">
        <v>1361</v>
      </c>
      <c r="AT22" s="288" t="s">
        <v>425</v>
      </c>
      <c r="AU22" s="288">
        <v>1290</v>
      </c>
      <c r="AV22" s="288">
        <v>1415</v>
      </c>
      <c r="AW22" s="288" t="s">
        <v>425</v>
      </c>
      <c r="AX22" s="288">
        <v>1360</v>
      </c>
      <c r="AY22" s="288">
        <v>1446</v>
      </c>
      <c r="AZ22" s="288" t="s">
        <v>425</v>
      </c>
      <c r="BA22" s="288">
        <v>1392</v>
      </c>
      <c r="BB22" s="440">
        <v>1377</v>
      </c>
      <c r="BC22" s="440" t="s">
        <v>425</v>
      </c>
      <c r="BD22" s="440">
        <v>1159</v>
      </c>
      <c r="BE22" s="440">
        <v>1297</v>
      </c>
      <c r="BF22" s="440" t="s">
        <v>425</v>
      </c>
      <c r="BG22" s="440">
        <v>1152</v>
      </c>
      <c r="BH22" s="440">
        <v>1250</v>
      </c>
      <c r="BI22" s="440" t="s">
        <v>425</v>
      </c>
      <c r="BJ22" s="440">
        <v>1239</v>
      </c>
      <c r="BK22" s="440">
        <v>1429</v>
      </c>
      <c r="BL22" s="440" t="s">
        <v>425</v>
      </c>
      <c r="BM22" s="440">
        <v>1366</v>
      </c>
    </row>
    <row r="23" spans="2:65" s="186" customFormat="1" ht="15" customHeight="1" x14ac:dyDescent="0.2">
      <c r="B23" s="243" t="s">
        <v>5</v>
      </c>
      <c r="C23" s="238" t="s">
        <v>425</v>
      </c>
      <c r="D23" s="238" t="s">
        <v>425</v>
      </c>
      <c r="E23" s="238" t="s">
        <v>425</v>
      </c>
      <c r="F23" s="238" t="s">
        <v>425</v>
      </c>
      <c r="G23" s="238" t="s">
        <v>425</v>
      </c>
      <c r="H23" s="238" t="s">
        <v>425</v>
      </c>
      <c r="I23" s="238" t="s">
        <v>425</v>
      </c>
      <c r="J23" s="238" t="s">
        <v>425</v>
      </c>
      <c r="K23" s="238" t="s">
        <v>425</v>
      </c>
      <c r="L23" s="238" t="s">
        <v>425</v>
      </c>
      <c r="M23" s="238" t="s">
        <v>425</v>
      </c>
      <c r="N23" s="238" t="s">
        <v>425</v>
      </c>
      <c r="O23" s="238" t="s">
        <v>425</v>
      </c>
      <c r="P23" s="238" t="s">
        <v>425</v>
      </c>
      <c r="Q23" s="238" t="s">
        <v>425</v>
      </c>
      <c r="R23" s="238" t="s">
        <v>425</v>
      </c>
      <c r="S23" s="238" t="s">
        <v>425</v>
      </c>
      <c r="T23" s="238" t="s">
        <v>425</v>
      </c>
      <c r="U23" s="238" t="s">
        <v>425</v>
      </c>
      <c r="V23" s="238" t="s">
        <v>425</v>
      </c>
      <c r="W23" s="238" t="s">
        <v>425</v>
      </c>
      <c r="X23" s="238" t="s">
        <v>425</v>
      </c>
      <c r="Y23" s="238" t="s">
        <v>425</v>
      </c>
      <c r="Z23" s="238" t="s">
        <v>425</v>
      </c>
      <c r="AA23" s="238">
        <v>813</v>
      </c>
      <c r="AB23" s="238" t="s">
        <v>425</v>
      </c>
      <c r="AC23" s="238">
        <v>611</v>
      </c>
      <c r="AD23" s="288">
        <v>703</v>
      </c>
      <c r="AE23" s="288" t="s">
        <v>425</v>
      </c>
      <c r="AF23" s="288">
        <v>660</v>
      </c>
      <c r="AG23" s="288">
        <v>704</v>
      </c>
      <c r="AH23" s="288" t="s">
        <v>425</v>
      </c>
      <c r="AI23" s="288">
        <v>703</v>
      </c>
      <c r="AJ23" s="288">
        <v>725</v>
      </c>
      <c r="AK23" s="288" t="s">
        <v>425</v>
      </c>
      <c r="AL23" s="288">
        <v>725</v>
      </c>
      <c r="AM23" s="288">
        <v>707</v>
      </c>
      <c r="AN23" s="288" t="s">
        <v>425</v>
      </c>
      <c r="AO23" s="288">
        <v>707</v>
      </c>
      <c r="AP23" s="288">
        <v>761</v>
      </c>
      <c r="AQ23" s="288" t="s">
        <v>425</v>
      </c>
      <c r="AR23" s="288">
        <v>618</v>
      </c>
      <c r="AS23" s="288">
        <v>795</v>
      </c>
      <c r="AT23" s="288" t="s">
        <v>425</v>
      </c>
      <c r="AU23" s="288">
        <v>632</v>
      </c>
      <c r="AV23" s="288">
        <v>850</v>
      </c>
      <c r="AW23" s="288" t="s">
        <v>425</v>
      </c>
      <c r="AX23" s="288">
        <v>675</v>
      </c>
      <c r="AY23" s="288">
        <v>803</v>
      </c>
      <c r="AZ23" s="288" t="s">
        <v>425</v>
      </c>
      <c r="BA23" s="288">
        <v>704</v>
      </c>
      <c r="BB23" s="440">
        <v>945</v>
      </c>
      <c r="BC23" s="440" t="s">
        <v>425</v>
      </c>
      <c r="BD23" s="440">
        <v>768</v>
      </c>
      <c r="BE23" s="440">
        <v>1098</v>
      </c>
      <c r="BF23" s="440" t="s">
        <v>425</v>
      </c>
      <c r="BG23" s="440">
        <v>959</v>
      </c>
      <c r="BH23" s="440">
        <v>876</v>
      </c>
      <c r="BI23" s="440" t="s">
        <v>425</v>
      </c>
      <c r="BJ23" s="440">
        <v>867</v>
      </c>
      <c r="BK23" s="440">
        <v>1028</v>
      </c>
      <c r="BL23" s="440" t="s">
        <v>425</v>
      </c>
      <c r="BM23" s="440">
        <v>984</v>
      </c>
    </row>
    <row r="24" spans="2:65" s="186" customFormat="1" ht="15" customHeight="1" x14ac:dyDescent="0.2">
      <c r="B24" s="243" t="s">
        <v>6</v>
      </c>
      <c r="C24" s="238">
        <v>625</v>
      </c>
      <c r="D24" s="238" t="s">
        <v>425</v>
      </c>
      <c r="E24" s="238">
        <v>543</v>
      </c>
      <c r="F24" s="238">
        <v>909</v>
      </c>
      <c r="G24" s="238" t="s">
        <v>425</v>
      </c>
      <c r="H24" s="238">
        <v>869</v>
      </c>
      <c r="I24" s="238">
        <v>896</v>
      </c>
      <c r="J24" s="238" t="s">
        <v>425</v>
      </c>
      <c r="K24" s="238">
        <v>864</v>
      </c>
      <c r="L24" s="238">
        <v>861</v>
      </c>
      <c r="M24" s="238" t="s">
        <v>425</v>
      </c>
      <c r="N24" s="238">
        <v>723</v>
      </c>
      <c r="O24" s="238">
        <v>911</v>
      </c>
      <c r="P24" s="238" t="s">
        <v>425</v>
      </c>
      <c r="Q24" s="238">
        <v>857</v>
      </c>
      <c r="R24" s="238">
        <v>858</v>
      </c>
      <c r="S24" s="238" t="s">
        <v>425</v>
      </c>
      <c r="T24" s="238">
        <v>819</v>
      </c>
      <c r="U24" s="238">
        <v>926</v>
      </c>
      <c r="V24" s="238" t="s">
        <v>425</v>
      </c>
      <c r="W24" s="238">
        <v>870</v>
      </c>
      <c r="X24" s="238">
        <v>1019</v>
      </c>
      <c r="Y24" s="238" t="s">
        <v>425</v>
      </c>
      <c r="Z24" s="238">
        <v>1007</v>
      </c>
      <c r="AA24" s="238">
        <v>1032</v>
      </c>
      <c r="AB24" s="238" t="s">
        <v>425</v>
      </c>
      <c r="AC24" s="238">
        <v>1019</v>
      </c>
      <c r="AD24" s="288">
        <v>1132</v>
      </c>
      <c r="AE24" s="288" t="s">
        <v>425</v>
      </c>
      <c r="AF24" s="288">
        <v>1104</v>
      </c>
      <c r="AG24" s="288">
        <v>956</v>
      </c>
      <c r="AH24" s="288" t="s">
        <v>425</v>
      </c>
      <c r="AI24" s="288">
        <v>934</v>
      </c>
      <c r="AJ24" s="288">
        <v>942</v>
      </c>
      <c r="AK24" s="288" t="s">
        <v>425</v>
      </c>
      <c r="AL24" s="288">
        <v>888</v>
      </c>
      <c r="AM24" s="288">
        <v>981</v>
      </c>
      <c r="AN24" s="288" t="s">
        <v>425</v>
      </c>
      <c r="AO24" s="288">
        <v>902</v>
      </c>
      <c r="AP24" s="288">
        <v>1084</v>
      </c>
      <c r="AQ24" s="288" t="s">
        <v>425</v>
      </c>
      <c r="AR24" s="288">
        <v>981</v>
      </c>
      <c r="AS24" s="288">
        <v>1167</v>
      </c>
      <c r="AT24" s="288" t="s">
        <v>425</v>
      </c>
      <c r="AU24" s="288">
        <v>1111</v>
      </c>
      <c r="AV24" s="288">
        <v>1155</v>
      </c>
      <c r="AW24" s="288" t="s">
        <v>425</v>
      </c>
      <c r="AX24" s="288">
        <v>1106</v>
      </c>
      <c r="AY24" s="288">
        <v>1088</v>
      </c>
      <c r="AZ24" s="288" t="s">
        <v>425</v>
      </c>
      <c r="BA24" s="288">
        <v>1022</v>
      </c>
      <c r="BB24" s="440">
        <v>1032</v>
      </c>
      <c r="BC24" s="440" t="s">
        <v>425</v>
      </c>
      <c r="BD24" s="440">
        <v>932</v>
      </c>
      <c r="BE24" s="440">
        <v>1133</v>
      </c>
      <c r="BF24" s="440" t="s">
        <v>425</v>
      </c>
      <c r="BG24" s="440">
        <v>988</v>
      </c>
      <c r="BH24" s="440">
        <v>1159</v>
      </c>
      <c r="BI24" s="440" t="s">
        <v>425</v>
      </c>
      <c r="BJ24" s="440">
        <v>1088</v>
      </c>
      <c r="BK24" s="440">
        <v>1467</v>
      </c>
      <c r="BL24" s="440" t="s">
        <v>425</v>
      </c>
      <c r="BM24" s="440">
        <v>1355</v>
      </c>
    </row>
    <row r="25" spans="2:65" s="186" customFormat="1" ht="15" customHeight="1" x14ac:dyDescent="0.2">
      <c r="B25" s="243" t="s">
        <v>7</v>
      </c>
      <c r="C25" s="238">
        <v>1130</v>
      </c>
      <c r="D25" s="238">
        <v>1209</v>
      </c>
      <c r="E25" s="238">
        <v>1112</v>
      </c>
      <c r="F25" s="238">
        <v>1144</v>
      </c>
      <c r="G25" s="238">
        <v>1223</v>
      </c>
      <c r="H25" s="238">
        <v>1120</v>
      </c>
      <c r="I25" s="238">
        <v>1163</v>
      </c>
      <c r="J25" s="238">
        <v>1286</v>
      </c>
      <c r="K25" s="238">
        <v>1138</v>
      </c>
      <c r="L25" s="238">
        <v>1215</v>
      </c>
      <c r="M25" s="238">
        <v>1323</v>
      </c>
      <c r="N25" s="238">
        <v>1181</v>
      </c>
      <c r="O25" s="238">
        <v>1227</v>
      </c>
      <c r="P25" s="238">
        <v>1374</v>
      </c>
      <c r="Q25" s="238">
        <v>1201</v>
      </c>
      <c r="R25" s="238">
        <v>1255</v>
      </c>
      <c r="S25" s="238">
        <v>1383</v>
      </c>
      <c r="T25" s="238">
        <v>1226</v>
      </c>
      <c r="U25" s="238">
        <v>1261</v>
      </c>
      <c r="V25" s="238">
        <v>1369</v>
      </c>
      <c r="W25" s="238">
        <v>1247</v>
      </c>
      <c r="X25" s="238">
        <v>1284</v>
      </c>
      <c r="Y25" s="238">
        <v>1406</v>
      </c>
      <c r="Z25" s="238">
        <v>1265</v>
      </c>
      <c r="AA25" s="238">
        <v>1346</v>
      </c>
      <c r="AB25" s="238">
        <v>1469</v>
      </c>
      <c r="AC25" s="238">
        <v>1319</v>
      </c>
      <c r="AD25" s="288">
        <v>1400</v>
      </c>
      <c r="AE25" s="288">
        <v>1489</v>
      </c>
      <c r="AF25" s="288">
        <v>1381</v>
      </c>
      <c r="AG25" s="288">
        <v>1412</v>
      </c>
      <c r="AH25" s="288">
        <v>1414</v>
      </c>
      <c r="AI25" s="288">
        <v>1412</v>
      </c>
      <c r="AJ25" s="288">
        <v>1386</v>
      </c>
      <c r="AK25" s="288">
        <v>1296</v>
      </c>
      <c r="AL25" s="288">
        <v>1417</v>
      </c>
      <c r="AM25" s="288">
        <v>1416</v>
      </c>
      <c r="AN25" s="288">
        <v>1295</v>
      </c>
      <c r="AO25" s="288">
        <v>1484</v>
      </c>
      <c r="AP25" s="288">
        <v>1437</v>
      </c>
      <c r="AQ25" s="288">
        <v>1307</v>
      </c>
      <c r="AR25" s="288">
        <v>1508</v>
      </c>
      <c r="AS25" s="288">
        <v>1479</v>
      </c>
      <c r="AT25" s="288">
        <v>1290</v>
      </c>
      <c r="AU25" s="288">
        <v>1576</v>
      </c>
      <c r="AV25" s="288">
        <v>1720</v>
      </c>
      <c r="AW25" s="288">
        <v>1834</v>
      </c>
      <c r="AX25" s="288">
        <v>1701</v>
      </c>
      <c r="AY25" s="288">
        <v>1798</v>
      </c>
      <c r="AZ25" s="288">
        <v>1891</v>
      </c>
      <c r="BA25" s="288">
        <v>1760</v>
      </c>
      <c r="BB25" s="440">
        <v>1844</v>
      </c>
      <c r="BC25" s="440">
        <v>1952</v>
      </c>
      <c r="BD25" s="440">
        <v>1833</v>
      </c>
      <c r="BE25" s="440">
        <v>1895</v>
      </c>
      <c r="BF25" s="440">
        <v>1995</v>
      </c>
      <c r="BG25" s="440">
        <v>1872</v>
      </c>
      <c r="BH25" s="440">
        <v>2085</v>
      </c>
      <c r="BI25" s="440">
        <v>2637</v>
      </c>
      <c r="BJ25" s="440">
        <v>2000</v>
      </c>
      <c r="BK25" s="440">
        <v>2269</v>
      </c>
      <c r="BL25" s="440">
        <v>2787</v>
      </c>
      <c r="BM25" s="440">
        <v>2109</v>
      </c>
    </row>
    <row r="26" spans="2:65" s="186" customFormat="1" ht="15" customHeight="1" x14ac:dyDescent="0.2">
      <c r="B26" s="243" t="s">
        <v>8</v>
      </c>
      <c r="C26" s="238">
        <v>844</v>
      </c>
      <c r="D26" s="238" t="s">
        <v>425</v>
      </c>
      <c r="E26" s="238" t="s">
        <v>425</v>
      </c>
      <c r="F26" s="238">
        <v>698</v>
      </c>
      <c r="G26" s="238" t="s">
        <v>425</v>
      </c>
      <c r="H26" s="238">
        <v>606</v>
      </c>
      <c r="I26" s="238">
        <v>688</v>
      </c>
      <c r="J26" s="238" t="s">
        <v>425</v>
      </c>
      <c r="K26" s="238" t="s">
        <v>425</v>
      </c>
      <c r="L26" s="238">
        <v>639</v>
      </c>
      <c r="M26" s="238" t="s">
        <v>425</v>
      </c>
      <c r="N26" s="238" t="s">
        <v>425</v>
      </c>
      <c r="O26" s="238">
        <v>599</v>
      </c>
      <c r="P26" s="238" t="s">
        <v>425</v>
      </c>
      <c r="Q26" s="238">
        <v>468</v>
      </c>
      <c r="R26" s="238">
        <v>613</v>
      </c>
      <c r="S26" s="238" t="s">
        <v>425</v>
      </c>
      <c r="T26" s="238" t="s">
        <v>425</v>
      </c>
      <c r="U26" s="238">
        <v>609</v>
      </c>
      <c r="V26" s="238" t="s">
        <v>425</v>
      </c>
      <c r="W26" s="238">
        <v>452</v>
      </c>
      <c r="X26" s="238">
        <v>632</v>
      </c>
      <c r="Y26" s="238" t="s">
        <v>425</v>
      </c>
      <c r="Z26" s="238">
        <v>562</v>
      </c>
      <c r="AA26" s="238">
        <v>636</v>
      </c>
      <c r="AB26" s="238" t="s">
        <v>425</v>
      </c>
      <c r="AC26" s="238" t="s">
        <v>425</v>
      </c>
      <c r="AD26" s="288">
        <v>721</v>
      </c>
      <c r="AE26" s="288" t="s">
        <v>425</v>
      </c>
      <c r="AF26" s="288">
        <v>584</v>
      </c>
      <c r="AG26" s="288">
        <v>696</v>
      </c>
      <c r="AH26" s="288" t="s">
        <v>425</v>
      </c>
      <c r="AI26" s="288">
        <v>640</v>
      </c>
      <c r="AJ26" s="288">
        <v>727</v>
      </c>
      <c r="AK26" s="288" t="s">
        <v>425</v>
      </c>
      <c r="AL26" s="288">
        <v>696</v>
      </c>
      <c r="AM26" s="288">
        <v>816</v>
      </c>
      <c r="AN26" s="288" t="s">
        <v>425</v>
      </c>
      <c r="AO26" s="288">
        <v>780</v>
      </c>
      <c r="AP26" s="288">
        <v>816</v>
      </c>
      <c r="AQ26" s="288" t="s">
        <v>425</v>
      </c>
      <c r="AR26" s="288">
        <v>776</v>
      </c>
      <c r="AS26" s="288">
        <v>875</v>
      </c>
      <c r="AT26" s="288" t="s">
        <v>425</v>
      </c>
      <c r="AU26" s="288">
        <v>875</v>
      </c>
      <c r="AV26" s="288">
        <v>929</v>
      </c>
      <c r="AW26" s="288" t="s">
        <v>425</v>
      </c>
      <c r="AX26" s="288">
        <v>912</v>
      </c>
      <c r="AY26" s="288">
        <v>938</v>
      </c>
      <c r="AZ26" s="288" t="s">
        <v>425</v>
      </c>
      <c r="BA26" s="288">
        <v>904</v>
      </c>
      <c r="BB26" s="440">
        <v>964</v>
      </c>
      <c r="BC26" s="440" t="s">
        <v>425</v>
      </c>
      <c r="BD26" s="440">
        <v>964</v>
      </c>
      <c r="BE26" s="440">
        <v>967</v>
      </c>
      <c r="BF26" s="440" t="s">
        <v>425</v>
      </c>
      <c r="BG26" s="440">
        <v>985</v>
      </c>
      <c r="BH26" s="440">
        <v>1024</v>
      </c>
      <c r="BI26" s="440" t="s">
        <v>425</v>
      </c>
      <c r="BJ26" s="440">
        <v>1024</v>
      </c>
      <c r="BK26" s="440">
        <v>1023</v>
      </c>
      <c r="BL26" s="440" t="s">
        <v>425</v>
      </c>
      <c r="BM26" s="440">
        <v>1023</v>
      </c>
    </row>
    <row r="27" spans="2:65" s="186" customFormat="1" ht="15" customHeight="1" x14ac:dyDescent="0.2">
      <c r="B27" s="243" t="s">
        <v>9</v>
      </c>
      <c r="C27" s="238" t="s">
        <v>425</v>
      </c>
      <c r="D27" s="238" t="s">
        <v>425</v>
      </c>
      <c r="E27" s="238" t="s">
        <v>425</v>
      </c>
      <c r="F27" s="238">
        <v>817</v>
      </c>
      <c r="G27" s="238" t="s">
        <v>425</v>
      </c>
      <c r="H27" s="238" t="s">
        <v>425</v>
      </c>
      <c r="I27" s="238">
        <v>1072</v>
      </c>
      <c r="J27" s="238" t="s">
        <v>425</v>
      </c>
      <c r="K27" s="238" t="s">
        <v>425</v>
      </c>
      <c r="L27" s="238">
        <v>963</v>
      </c>
      <c r="M27" s="238" t="s">
        <v>425</v>
      </c>
      <c r="N27" s="238">
        <v>750</v>
      </c>
      <c r="O27" s="238">
        <v>864</v>
      </c>
      <c r="P27" s="238" t="s">
        <v>425</v>
      </c>
      <c r="Q27" s="238" t="s">
        <v>425</v>
      </c>
      <c r="R27" s="238" t="s">
        <v>425</v>
      </c>
      <c r="S27" s="238" t="s">
        <v>425</v>
      </c>
      <c r="T27" s="238" t="s">
        <v>425</v>
      </c>
      <c r="U27" s="238">
        <v>750</v>
      </c>
      <c r="V27" s="238" t="s">
        <v>425</v>
      </c>
      <c r="W27" s="238">
        <v>744</v>
      </c>
      <c r="X27" s="238">
        <v>877</v>
      </c>
      <c r="Y27" s="238" t="s">
        <v>425</v>
      </c>
      <c r="Z27" s="238">
        <v>967</v>
      </c>
      <c r="AA27" s="238">
        <v>937</v>
      </c>
      <c r="AB27" s="238" t="s">
        <v>425</v>
      </c>
      <c r="AC27" s="238">
        <v>967</v>
      </c>
      <c r="AD27" s="288">
        <v>1073</v>
      </c>
      <c r="AE27" s="288" t="s">
        <v>425</v>
      </c>
      <c r="AF27" s="288">
        <v>1073</v>
      </c>
      <c r="AG27" s="288">
        <v>1052</v>
      </c>
      <c r="AH27" s="288" t="s">
        <v>425</v>
      </c>
      <c r="AI27" s="288">
        <v>1071</v>
      </c>
      <c r="AJ27" s="288">
        <v>1074</v>
      </c>
      <c r="AK27" s="288" t="s">
        <v>425</v>
      </c>
      <c r="AL27" s="288">
        <v>1074</v>
      </c>
      <c r="AM27" s="288">
        <v>1068</v>
      </c>
      <c r="AN27" s="288" t="s">
        <v>425</v>
      </c>
      <c r="AO27" s="288">
        <v>1071</v>
      </c>
      <c r="AP27" s="288">
        <v>1032</v>
      </c>
      <c r="AQ27" s="288" t="s">
        <v>425</v>
      </c>
      <c r="AR27" s="288">
        <v>1032</v>
      </c>
      <c r="AS27" s="288">
        <v>977</v>
      </c>
      <c r="AT27" s="288" t="s">
        <v>425</v>
      </c>
      <c r="AU27" s="288">
        <v>964</v>
      </c>
      <c r="AV27" s="288">
        <v>938</v>
      </c>
      <c r="AW27" s="288" t="s">
        <v>425</v>
      </c>
      <c r="AX27" s="288">
        <v>909</v>
      </c>
      <c r="AY27" s="288">
        <v>1016</v>
      </c>
      <c r="AZ27" s="288" t="s">
        <v>425</v>
      </c>
      <c r="BA27" s="288">
        <v>909</v>
      </c>
      <c r="BB27" s="440">
        <v>1143</v>
      </c>
      <c r="BC27" s="440" t="s">
        <v>425</v>
      </c>
      <c r="BD27" s="440">
        <v>1100</v>
      </c>
      <c r="BE27" s="440">
        <v>1222</v>
      </c>
      <c r="BF27" s="440" t="s">
        <v>425</v>
      </c>
      <c r="BG27" s="440">
        <v>1205</v>
      </c>
      <c r="BH27" s="440">
        <v>1205</v>
      </c>
      <c r="BI27" s="440" t="s">
        <v>425</v>
      </c>
      <c r="BJ27" s="440">
        <v>1157</v>
      </c>
      <c r="BK27" s="440">
        <v>1050</v>
      </c>
      <c r="BL27" s="440" t="s">
        <v>425</v>
      </c>
      <c r="BM27" s="440">
        <v>1041</v>
      </c>
    </row>
    <row r="28" spans="2:65" s="186" customFormat="1" ht="15" customHeight="1" x14ac:dyDescent="0.2">
      <c r="B28" s="243" t="s">
        <v>10</v>
      </c>
      <c r="C28" s="238">
        <v>1055</v>
      </c>
      <c r="D28" s="238" t="s">
        <v>425</v>
      </c>
      <c r="E28" s="238">
        <v>988</v>
      </c>
      <c r="F28" s="238">
        <v>1055</v>
      </c>
      <c r="G28" s="238" t="s">
        <v>425</v>
      </c>
      <c r="H28" s="238">
        <v>1012</v>
      </c>
      <c r="I28" s="238">
        <v>1045</v>
      </c>
      <c r="J28" s="238" t="s">
        <v>425</v>
      </c>
      <c r="K28" s="238">
        <v>1023</v>
      </c>
      <c r="L28" s="238">
        <v>1064</v>
      </c>
      <c r="M28" s="238" t="s">
        <v>425</v>
      </c>
      <c r="N28" s="238">
        <v>1044</v>
      </c>
      <c r="O28" s="238">
        <v>1102</v>
      </c>
      <c r="P28" s="238" t="s">
        <v>425</v>
      </c>
      <c r="Q28" s="238">
        <v>1067</v>
      </c>
      <c r="R28" s="238">
        <v>1168</v>
      </c>
      <c r="S28" s="238" t="s">
        <v>425</v>
      </c>
      <c r="T28" s="238">
        <v>1128</v>
      </c>
      <c r="U28" s="238">
        <v>1102</v>
      </c>
      <c r="V28" s="238" t="s">
        <v>425</v>
      </c>
      <c r="W28" s="238">
        <v>1067</v>
      </c>
      <c r="X28" s="238">
        <v>1107</v>
      </c>
      <c r="Y28" s="238" t="s">
        <v>425</v>
      </c>
      <c r="Z28" s="238">
        <v>1073</v>
      </c>
      <c r="AA28" s="238">
        <v>1154</v>
      </c>
      <c r="AB28" s="238" t="s">
        <v>425</v>
      </c>
      <c r="AC28" s="238">
        <v>1146</v>
      </c>
      <c r="AD28" s="288">
        <v>1169</v>
      </c>
      <c r="AE28" s="288" t="s">
        <v>425</v>
      </c>
      <c r="AF28" s="288">
        <v>1174</v>
      </c>
      <c r="AG28" s="288">
        <v>1211</v>
      </c>
      <c r="AH28" s="288" t="s">
        <v>425</v>
      </c>
      <c r="AI28" s="288">
        <v>1250</v>
      </c>
      <c r="AJ28" s="288">
        <v>1269</v>
      </c>
      <c r="AK28" s="288" t="s">
        <v>425</v>
      </c>
      <c r="AL28" s="288">
        <v>1298</v>
      </c>
      <c r="AM28" s="288">
        <v>1323</v>
      </c>
      <c r="AN28" s="288" t="s">
        <v>425</v>
      </c>
      <c r="AO28" s="288">
        <v>1318</v>
      </c>
      <c r="AP28" s="288">
        <v>1441</v>
      </c>
      <c r="AQ28" s="288" t="s">
        <v>425</v>
      </c>
      <c r="AR28" s="288">
        <v>1429</v>
      </c>
      <c r="AS28" s="288">
        <v>1535</v>
      </c>
      <c r="AT28" s="288" t="s">
        <v>425</v>
      </c>
      <c r="AU28" s="288">
        <v>1531</v>
      </c>
      <c r="AV28" s="288">
        <v>1556</v>
      </c>
      <c r="AW28" s="288" t="s">
        <v>425</v>
      </c>
      <c r="AX28" s="288">
        <v>1547</v>
      </c>
      <c r="AY28" s="288">
        <v>1630</v>
      </c>
      <c r="AZ28" s="288" t="s">
        <v>425</v>
      </c>
      <c r="BA28" s="288">
        <v>1590</v>
      </c>
      <c r="BB28" s="440">
        <v>1655</v>
      </c>
      <c r="BC28" s="440" t="s">
        <v>425</v>
      </c>
      <c r="BD28" s="440">
        <v>1630</v>
      </c>
      <c r="BE28" s="440">
        <v>1710</v>
      </c>
      <c r="BF28" s="440" t="s">
        <v>425</v>
      </c>
      <c r="BG28" s="440">
        <v>1718</v>
      </c>
      <c r="BH28" s="440">
        <v>1783</v>
      </c>
      <c r="BI28" s="440" t="s">
        <v>425</v>
      </c>
      <c r="BJ28" s="440">
        <v>1833</v>
      </c>
      <c r="BK28" s="440">
        <v>1873</v>
      </c>
      <c r="BL28" s="440" t="s">
        <v>425</v>
      </c>
      <c r="BM28" s="440">
        <v>1998</v>
      </c>
    </row>
    <row r="29" spans="2:65" s="182" customFormat="1" ht="9" customHeight="1" x14ac:dyDescent="0.2">
      <c r="B29" s="189"/>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row>
    <row r="30" spans="2:65" s="182" customFormat="1" ht="3" customHeight="1" x14ac:dyDescent="0.2">
      <c r="B30" s="190"/>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row>
    <row r="31" spans="2:65" ht="9" customHeight="1" x14ac:dyDescent="0.2">
      <c r="B31" s="189"/>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row>
    <row r="32" spans="2:65" s="309" customFormat="1" ht="13.5" customHeight="1" x14ac:dyDescent="0.15">
      <c r="B32" s="504" t="s">
        <v>424</v>
      </c>
      <c r="C32" s="504"/>
      <c r="D32" s="504"/>
      <c r="E32" s="504"/>
      <c r="F32" s="504"/>
      <c r="G32" s="504"/>
      <c r="H32" s="504"/>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4"/>
      <c r="AM32" s="504"/>
      <c r="AN32" s="504"/>
      <c r="AO32" s="504"/>
      <c r="AP32" s="504"/>
      <c r="AQ32" s="504"/>
      <c r="AR32" s="504"/>
      <c r="AS32" s="504"/>
      <c r="AT32" s="504"/>
      <c r="AU32" s="504"/>
      <c r="AV32" s="504"/>
      <c r="AW32" s="504"/>
      <c r="AX32" s="504"/>
      <c r="AY32" s="504"/>
      <c r="AZ32" s="504"/>
      <c r="BA32" s="504"/>
      <c r="BB32" s="504"/>
      <c r="BC32" s="504"/>
      <c r="BD32" s="504"/>
      <c r="BE32" s="504"/>
      <c r="BF32" s="504"/>
      <c r="BG32" s="504"/>
      <c r="BH32" s="504"/>
      <c r="BI32" s="504"/>
      <c r="BJ32" s="504"/>
      <c r="BK32" s="504"/>
      <c r="BL32" s="504"/>
      <c r="BM32" s="504"/>
    </row>
    <row r="33" spans="2:65" ht="13.5" customHeight="1" x14ac:dyDescent="0.15">
      <c r="B33" s="449" t="s">
        <v>17</v>
      </c>
      <c r="C33" s="449"/>
      <c r="D33" s="285"/>
      <c r="E33" s="285"/>
      <c r="F33" s="285"/>
      <c r="G33" s="37"/>
      <c r="H33" s="37"/>
      <c r="I33" s="37"/>
      <c r="J33" s="37"/>
      <c r="K33" s="37"/>
      <c r="L33" s="38"/>
      <c r="M33" s="38"/>
      <c r="BE33" s="193"/>
    </row>
    <row r="34" spans="2:65" ht="5.25" customHeight="1" x14ac:dyDescent="0.15">
      <c r="B34" s="194"/>
    </row>
    <row r="35" spans="2:65" s="309" customFormat="1" ht="13.5" customHeight="1" x14ac:dyDescent="0.15">
      <c r="B35" s="497" t="s">
        <v>426</v>
      </c>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7"/>
      <c r="BC35" s="497"/>
      <c r="BD35" s="497"/>
      <c r="BE35" s="497"/>
      <c r="BF35" s="497"/>
      <c r="BG35" s="497"/>
      <c r="BH35" s="497"/>
      <c r="BI35" s="497"/>
      <c r="BJ35" s="497"/>
      <c r="BK35" s="497"/>
      <c r="BL35" s="497"/>
      <c r="BM35" s="497"/>
    </row>
    <row r="36" spans="2:65" s="309" customFormat="1" ht="13.5" customHeight="1" x14ac:dyDescent="0.15">
      <c r="B36" s="498" t="s">
        <v>427</v>
      </c>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c r="BG36" s="498"/>
      <c r="BH36" s="498"/>
      <c r="BI36" s="498"/>
      <c r="BJ36" s="498"/>
      <c r="BK36" s="498"/>
      <c r="BL36" s="498"/>
      <c r="BM36" s="498"/>
    </row>
    <row r="37" spans="2:65" ht="13.5" customHeight="1" x14ac:dyDescent="0.15">
      <c r="B37" s="231"/>
    </row>
    <row r="38" spans="2:65" ht="12.75" customHeight="1" x14ac:dyDescent="0.15">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row>
    <row r="41" spans="2:65" x14ac:dyDescent="0.15">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row>
    <row r="42" spans="2:65" x14ac:dyDescent="0.15">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row>
    <row r="44" spans="2:65" x14ac:dyDescent="0.15">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row>
  </sheetData>
  <mergeCells count="27">
    <mergeCell ref="B35:BM35"/>
    <mergeCell ref="B36:BM36"/>
    <mergeCell ref="B1:BM1"/>
    <mergeCell ref="B3:B4"/>
    <mergeCell ref="C3:E3"/>
    <mergeCell ref="F3:H3"/>
    <mergeCell ref="I3:K3"/>
    <mergeCell ref="L3:N3"/>
    <mergeCell ref="O3:Q3"/>
    <mergeCell ref="BB3:BD3"/>
    <mergeCell ref="BE3:BG3"/>
    <mergeCell ref="BH3:BJ3"/>
    <mergeCell ref="BK3:BM3"/>
    <mergeCell ref="R3:T3"/>
    <mergeCell ref="AD3:AF3"/>
    <mergeCell ref="AG3:AI3"/>
    <mergeCell ref="U3:W3"/>
    <mergeCell ref="X3:Z3"/>
    <mergeCell ref="AA3:AC3"/>
    <mergeCell ref="B32:BM32"/>
    <mergeCell ref="B33:C33"/>
    <mergeCell ref="AJ3:AL3"/>
    <mergeCell ref="AM3:AO3"/>
    <mergeCell ref="AP3:AR3"/>
    <mergeCell ref="AS3:AU3"/>
    <mergeCell ref="AV3:AX3"/>
    <mergeCell ref="AY3:BA3"/>
  </mergeCells>
  <hyperlinks>
    <hyperlink ref="B33" r:id="rId1" xr:uid="{8EC3AD03-9262-43BA-BE30-C332647FDE52}"/>
    <hyperlink ref="B33:C33" r:id="rId2" display="https://estatistica.madeira.gov.pt/" xr:uid="{0324B25E-9171-40EC-82AD-57FE341762D6}"/>
    <hyperlink ref="BO2" location="Contents!A1" display="(Back to contents)" xr:uid="{F428F4B9-2F21-4490-BF9A-0B1F0DDC9F6F}"/>
  </hyperlinks>
  <printOptions horizontalCentered="1"/>
  <pageMargins left="0.27559055118110237" right="0.27559055118110237" top="0.6692913385826772" bottom="0.47244094488188981" header="0" footer="0"/>
  <pageSetup paperSize="9" scale="84" orientation="landscape" r:id="rId3"/>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9DD94-00BD-47E6-87C6-7EC8D2C699C0}">
  <sheetPr>
    <pageSetUpPr fitToPage="1"/>
  </sheetPr>
  <dimension ref="B1:AG33"/>
  <sheetViews>
    <sheetView showGridLines="0" zoomScaleNormal="90" workbookViewId="0"/>
  </sheetViews>
  <sheetFormatPr defaultColWidth="9.140625" defaultRowHeight="9" x14ac:dyDescent="0.15"/>
  <cols>
    <col min="1" max="1" width="6.7109375" style="192" customWidth="1"/>
    <col min="2" max="2" width="29" style="192" customWidth="1"/>
    <col min="3" max="23" width="8.85546875" style="192" customWidth="1"/>
    <col min="24" max="24" width="6.7109375" style="192" customWidth="1"/>
    <col min="25" max="25" width="14.28515625" style="192" bestFit="1" customWidth="1"/>
    <col min="26" max="16384" width="9.140625" style="192"/>
  </cols>
  <sheetData>
    <row r="1" spans="2:25" s="178" customFormat="1" ht="30" customHeight="1" x14ac:dyDescent="0.2">
      <c r="B1" s="493" t="s">
        <v>733</v>
      </c>
      <c r="C1" s="493"/>
      <c r="D1" s="493"/>
      <c r="E1" s="493"/>
      <c r="F1" s="493"/>
      <c r="G1" s="493"/>
      <c r="H1" s="493"/>
      <c r="I1" s="493"/>
      <c r="J1" s="493"/>
      <c r="K1" s="493"/>
      <c r="L1" s="493"/>
      <c r="M1" s="493"/>
      <c r="N1" s="493"/>
      <c r="O1" s="493"/>
      <c r="P1" s="493"/>
      <c r="Q1" s="493"/>
      <c r="R1" s="493"/>
      <c r="S1" s="493"/>
      <c r="T1" s="493"/>
      <c r="U1" s="493"/>
      <c r="V1" s="493"/>
      <c r="W1" s="493"/>
    </row>
    <row r="2" spans="2:25" s="178" customFormat="1" ht="14.25" customHeight="1" x14ac:dyDescent="0.2">
      <c r="B2" s="181"/>
      <c r="C2" s="235"/>
      <c r="D2" s="235"/>
      <c r="E2" s="235"/>
      <c r="F2" s="235"/>
      <c r="G2" s="235"/>
      <c r="H2" s="235"/>
      <c r="I2" s="235"/>
      <c r="J2" s="235"/>
      <c r="K2" s="235"/>
      <c r="L2" s="235"/>
      <c r="M2" s="235"/>
      <c r="N2" s="235"/>
      <c r="O2" s="235"/>
      <c r="P2" s="235"/>
      <c r="Q2" s="235"/>
      <c r="R2" s="235"/>
      <c r="S2" s="235"/>
      <c r="T2" s="235"/>
      <c r="U2" s="235"/>
      <c r="V2" s="235"/>
      <c r="W2" s="235" t="s">
        <v>35</v>
      </c>
      <c r="Y2" s="299" t="s">
        <v>68</v>
      </c>
    </row>
    <row r="3" spans="2:25" s="182" customFormat="1" ht="30" customHeight="1" x14ac:dyDescent="0.2">
      <c r="B3" s="239"/>
      <c r="C3" s="240" t="s">
        <v>504</v>
      </c>
      <c r="D3" s="240" t="s">
        <v>503</v>
      </c>
      <c r="E3" s="240" t="s">
        <v>502</v>
      </c>
      <c r="F3" s="240" t="s">
        <v>501</v>
      </c>
      <c r="G3" s="240" t="s">
        <v>500</v>
      </c>
      <c r="H3" s="240" t="s">
        <v>499</v>
      </c>
      <c r="I3" s="240" t="s">
        <v>498</v>
      </c>
      <c r="J3" s="240" t="s">
        <v>497</v>
      </c>
      <c r="K3" s="240" t="s">
        <v>496</v>
      </c>
      <c r="L3" s="240" t="s">
        <v>610</v>
      </c>
      <c r="M3" s="240" t="s">
        <v>609</v>
      </c>
      <c r="N3" s="240" t="s">
        <v>608</v>
      </c>
      <c r="O3" s="240" t="s">
        <v>607</v>
      </c>
      <c r="P3" s="240" t="s">
        <v>632</v>
      </c>
      <c r="Q3" s="240" t="s">
        <v>631</v>
      </c>
      <c r="R3" s="240" t="s">
        <v>630</v>
      </c>
      <c r="S3" s="240" t="s">
        <v>629</v>
      </c>
      <c r="T3" s="240" t="s">
        <v>728</v>
      </c>
      <c r="U3" s="240" t="s">
        <v>729</v>
      </c>
      <c r="V3" s="240" t="s">
        <v>730</v>
      </c>
      <c r="W3" s="240" t="s">
        <v>731</v>
      </c>
    </row>
    <row r="4" spans="2:25" s="186" customFormat="1" ht="4.5" customHeight="1" x14ac:dyDescent="0.2">
      <c r="B4" s="184"/>
      <c r="C4" s="185"/>
      <c r="D4" s="185"/>
      <c r="E4" s="185"/>
      <c r="F4" s="185"/>
      <c r="G4" s="185"/>
      <c r="H4" s="185"/>
      <c r="I4" s="185"/>
      <c r="J4" s="185"/>
      <c r="K4" s="185"/>
      <c r="L4" s="185"/>
      <c r="M4" s="185"/>
      <c r="N4" s="185"/>
      <c r="O4" s="185"/>
      <c r="P4" s="185"/>
      <c r="Q4" s="185"/>
      <c r="R4" s="185"/>
      <c r="S4" s="185"/>
      <c r="T4" s="185"/>
      <c r="U4" s="185"/>
      <c r="V4" s="185"/>
      <c r="W4" s="185"/>
    </row>
    <row r="5" spans="2:25" s="186" customFormat="1" ht="15" customHeight="1" x14ac:dyDescent="0.2">
      <c r="B5" s="236" t="s">
        <v>222</v>
      </c>
      <c r="C5" s="238">
        <v>1226</v>
      </c>
      <c r="D5" s="238">
        <v>1267</v>
      </c>
      <c r="E5" s="238">
        <v>1289</v>
      </c>
      <c r="F5" s="238">
        <v>1322</v>
      </c>
      <c r="G5" s="238">
        <v>1356</v>
      </c>
      <c r="H5" s="238">
        <v>1370</v>
      </c>
      <c r="I5" s="238">
        <v>1398</v>
      </c>
      <c r="J5" s="238">
        <v>1434</v>
      </c>
      <c r="K5" s="238">
        <v>1487</v>
      </c>
      <c r="L5" s="288">
        <v>1547</v>
      </c>
      <c r="M5" s="288">
        <v>1620</v>
      </c>
      <c r="N5" s="288">
        <v>1683</v>
      </c>
      <c r="O5" s="288">
        <v>1738</v>
      </c>
      <c r="P5" s="288">
        <v>1787</v>
      </c>
      <c r="Q5" s="288">
        <v>1842</v>
      </c>
      <c r="R5" s="288">
        <v>1901</v>
      </c>
      <c r="S5" s="288">
        <v>1944</v>
      </c>
      <c r="T5" s="238">
        <v>1986</v>
      </c>
      <c r="U5" s="238">
        <v>2025</v>
      </c>
      <c r="V5" s="238">
        <v>2083</v>
      </c>
      <c r="W5" s="238">
        <v>2160</v>
      </c>
    </row>
    <row r="6" spans="2:25" s="186" customFormat="1" ht="15" customHeight="1" x14ac:dyDescent="0.2">
      <c r="B6" s="237" t="s">
        <v>223</v>
      </c>
      <c r="C6" s="238">
        <v>1368</v>
      </c>
      <c r="D6" s="238">
        <v>1408</v>
      </c>
      <c r="E6" s="238">
        <v>1411</v>
      </c>
      <c r="F6" s="238">
        <v>1429</v>
      </c>
      <c r="G6" s="238">
        <v>1460</v>
      </c>
      <c r="H6" s="238">
        <v>1458</v>
      </c>
      <c r="I6" s="238">
        <v>1511</v>
      </c>
      <c r="J6" s="238">
        <v>1541</v>
      </c>
      <c r="K6" s="238">
        <v>1585</v>
      </c>
      <c r="L6" s="288">
        <v>1656</v>
      </c>
      <c r="M6" s="288">
        <v>1744</v>
      </c>
      <c r="N6" s="288">
        <v>1742</v>
      </c>
      <c r="O6" s="288">
        <v>1824</v>
      </c>
      <c r="P6" s="288">
        <v>1849</v>
      </c>
      <c r="Q6" s="288">
        <v>1971</v>
      </c>
      <c r="R6" s="288">
        <v>2281</v>
      </c>
      <c r="S6" s="288">
        <v>2323</v>
      </c>
      <c r="T6" s="238">
        <v>2471</v>
      </c>
      <c r="U6" s="238">
        <v>2527</v>
      </c>
      <c r="V6" s="238">
        <v>2622</v>
      </c>
      <c r="W6" s="238">
        <v>2974</v>
      </c>
    </row>
    <row r="7" spans="2:25" s="186" customFormat="1" ht="15" customHeight="1" x14ac:dyDescent="0.2">
      <c r="B7" s="243" t="s">
        <v>2</v>
      </c>
      <c r="C7" s="238">
        <v>1677</v>
      </c>
      <c r="D7" s="238">
        <v>1748</v>
      </c>
      <c r="E7" s="238">
        <v>1748</v>
      </c>
      <c r="F7" s="238">
        <v>1774</v>
      </c>
      <c r="G7" s="238">
        <v>1798</v>
      </c>
      <c r="H7" s="238">
        <v>1828</v>
      </c>
      <c r="I7" s="238">
        <v>1769</v>
      </c>
      <c r="J7" s="238">
        <v>1834</v>
      </c>
      <c r="K7" s="238">
        <v>1931</v>
      </c>
      <c r="L7" s="288">
        <v>2035</v>
      </c>
      <c r="M7" s="288">
        <v>2143</v>
      </c>
      <c r="N7" s="288">
        <v>2260</v>
      </c>
      <c r="O7" s="288">
        <v>2340</v>
      </c>
      <c r="P7" s="288">
        <v>2426</v>
      </c>
      <c r="Q7" s="288">
        <v>2661</v>
      </c>
      <c r="R7" s="288">
        <v>2760</v>
      </c>
      <c r="S7" s="288">
        <v>2784</v>
      </c>
      <c r="T7" s="238">
        <v>2880</v>
      </c>
      <c r="U7" s="238">
        <v>2922</v>
      </c>
      <c r="V7" s="238">
        <v>3061</v>
      </c>
      <c r="W7" s="238">
        <v>3419</v>
      </c>
    </row>
    <row r="8" spans="2:25" s="186" customFormat="1" ht="15" customHeight="1" x14ac:dyDescent="0.2">
      <c r="B8" s="316" t="s">
        <v>515</v>
      </c>
      <c r="C8" s="238" t="s">
        <v>425</v>
      </c>
      <c r="D8" s="238" t="s">
        <v>425</v>
      </c>
      <c r="E8" s="238" t="s">
        <v>425</v>
      </c>
      <c r="F8" s="238" t="s">
        <v>425</v>
      </c>
      <c r="G8" s="238" t="s">
        <v>425</v>
      </c>
      <c r="H8" s="238" t="s">
        <v>425</v>
      </c>
      <c r="I8" s="238" t="s">
        <v>425</v>
      </c>
      <c r="J8" s="238" t="s">
        <v>425</v>
      </c>
      <c r="K8" s="238" t="s">
        <v>425</v>
      </c>
      <c r="L8" s="288">
        <v>1814</v>
      </c>
      <c r="M8" s="288">
        <v>1922</v>
      </c>
      <c r="N8" s="288">
        <v>1902</v>
      </c>
      <c r="O8" s="288">
        <v>1961</v>
      </c>
      <c r="P8" s="288">
        <v>2050</v>
      </c>
      <c r="Q8" s="288">
        <v>2149</v>
      </c>
      <c r="R8" s="288">
        <v>2406</v>
      </c>
      <c r="S8" s="288">
        <v>2505</v>
      </c>
      <c r="T8" s="238">
        <v>2614</v>
      </c>
      <c r="U8" s="238">
        <v>2709</v>
      </c>
      <c r="V8" s="238">
        <v>2870</v>
      </c>
      <c r="W8" s="238">
        <v>2791</v>
      </c>
    </row>
    <row r="9" spans="2:25" s="186" customFormat="1" ht="15" customHeight="1" x14ac:dyDescent="0.2">
      <c r="B9" s="316" t="s">
        <v>516</v>
      </c>
      <c r="C9" s="238" t="s">
        <v>425</v>
      </c>
      <c r="D9" s="238" t="s">
        <v>425</v>
      </c>
      <c r="E9" s="238" t="s">
        <v>425</v>
      </c>
      <c r="F9" s="238" t="s">
        <v>425</v>
      </c>
      <c r="G9" s="238" t="s">
        <v>425</v>
      </c>
      <c r="H9" s="238" t="s">
        <v>425</v>
      </c>
      <c r="I9" s="238" t="s">
        <v>425</v>
      </c>
      <c r="J9" s="238" t="s">
        <v>425</v>
      </c>
      <c r="K9" s="238" t="s">
        <v>425</v>
      </c>
      <c r="L9" s="288">
        <v>1750</v>
      </c>
      <c r="M9" s="288">
        <v>1788</v>
      </c>
      <c r="N9" s="288">
        <v>2036</v>
      </c>
      <c r="O9" s="288">
        <v>2260</v>
      </c>
      <c r="P9" s="288">
        <v>2328</v>
      </c>
      <c r="Q9" s="288">
        <v>2511</v>
      </c>
      <c r="R9" s="288">
        <v>2493</v>
      </c>
      <c r="S9" s="288">
        <v>2128</v>
      </c>
      <c r="T9" s="238">
        <v>2128</v>
      </c>
      <c r="U9" s="238" t="s">
        <v>425</v>
      </c>
      <c r="V9" s="238">
        <v>1934</v>
      </c>
      <c r="W9" s="238">
        <v>2104</v>
      </c>
    </row>
    <row r="10" spans="2:25" s="186" customFormat="1" ht="15" customHeight="1" x14ac:dyDescent="0.2">
      <c r="B10" s="316" t="s">
        <v>517</v>
      </c>
      <c r="C10" s="238" t="s">
        <v>425</v>
      </c>
      <c r="D10" s="238" t="s">
        <v>425</v>
      </c>
      <c r="E10" s="238" t="s">
        <v>425</v>
      </c>
      <c r="F10" s="238" t="s">
        <v>425</v>
      </c>
      <c r="G10" s="238" t="s">
        <v>425</v>
      </c>
      <c r="H10" s="238" t="s">
        <v>425</v>
      </c>
      <c r="I10" s="238" t="s">
        <v>425</v>
      </c>
      <c r="J10" s="238" t="s">
        <v>425</v>
      </c>
      <c r="K10" s="238" t="s">
        <v>425</v>
      </c>
      <c r="L10" s="288">
        <v>1915</v>
      </c>
      <c r="M10" s="288">
        <v>2012</v>
      </c>
      <c r="N10" s="288">
        <v>2027</v>
      </c>
      <c r="O10" s="288">
        <v>2099</v>
      </c>
      <c r="P10" s="288">
        <v>2302</v>
      </c>
      <c r="Q10" s="288">
        <v>2587</v>
      </c>
      <c r="R10" s="288">
        <v>2759</v>
      </c>
      <c r="S10" s="288">
        <v>2734</v>
      </c>
      <c r="T10" s="238">
        <v>2762</v>
      </c>
      <c r="U10" s="238">
        <v>2772</v>
      </c>
      <c r="V10" s="238">
        <v>2994</v>
      </c>
      <c r="W10" s="238">
        <v>2994</v>
      </c>
    </row>
    <row r="11" spans="2:25" s="186" customFormat="1" ht="15" customHeight="1" x14ac:dyDescent="0.2">
      <c r="B11" s="316" t="s">
        <v>518</v>
      </c>
      <c r="C11" s="238" t="s">
        <v>425</v>
      </c>
      <c r="D11" s="238" t="s">
        <v>425</v>
      </c>
      <c r="E11" s="238" t="s">
        <v>425</v>
      </c>
      <c r="F11" s="238" t="s">
        <v>425</v>
      </c>
      <c r="G11" s="238" t="s">
        <v>425</v>
      </c>
      <c r="H11" s="238" t="s">
        <v>425</v>
      </c>
      <c r="I11" s="238" t="s">
        <v>425</v>
      </c>
      <c r="J11" s="238" t="s">
        <v>425</v>
      </c>
      <c r="K11" s="238" t="s">
        <v>425</v>
      </c>
      <c r="L11" s="288">
        <v>2554</v>
      </c>
      <c r="M11" s="288">
        <v>2543</v>
      </c>
      <c r="N11" s="288">
        <v>2482</v>
      </c>
      <c r="O11" s="288">
        <v>2595</v>
      </c>
      <c r="P11" s="288">
        <v>2864</v>
      </c>
      <c r="Q11" s="288">
        <v>3027</v>
      </c>
      <c r="R11" s="288">
        <v>3209</v>
      </c>
      <c r="S11" s="288">
        <v>3571</v>
      </c>
      <c r="T11" s="238">
        <v>3714</v>
      </c>
      <c r="U11" s="238">
        <v>3647</v>
      </c>
      <c r="V11" s="238">
        <v>3869</v>
      </c>
      <c r="W11" s="238">
        <v>3830</v>
      </c>
    </row>
    <row r="12" spans="2:25" s="186" customFormat="1" ht="15" customHeight="1" x14ac:dyDescent="0.2">
      <c r="B12" s="316" t="s">
        <v>519</v>
      </c>
      <c r="C12" s="238" t="s">
        <v>425</v>
      </c>
      <c r="D12" s="238" t="s">
        <v>425</v>
      </c>
      <c r="E12" s="238" t="s">
        <v>425</v>
      </c>
      <c r="F12" s="238" t="s">
        <v>425</v>
      </c>
      <c r="G12" s="238" t="s">
        <v>425</v>
      </c>
      <c r="H12" s="238" t="s">
        <v>425</v>
      </c>
      <c r="I12" s="238" t="s">
        <v>425</v>
      </c>
      <c r="J12" s="238" t="s">
        <v>425</v>
      </c>
      <c r="K12" s="238" t="s">
        <v>425</v>
      </c>
      <c r="L12" s="288">
        <v>1766</v>
      </c>
      <c r="M12" s="288">
        <v>1732</v>
      </c>
      <c r="N12" s="288">
        <v>1807</v>
      </c>
      <c r="O12" s="288">
        <v>1868</v>
      </c>
      <c r="P12" s="288">
        <v>1953</v>
      </c>
      <c r="Q12" s="288" t="s">
        <v>425</v>
      </c>
      <c r="R12" s="288" t="s">
        <v>425</v>
      </c>
      <c r="S12" s="288" t="s">
        <v>425</v>
      </c>
      <c r="T12" s="238" t="s">
        <v>425</v>
      </c>
      <c r="U12" s="238" t="s">
        <v>425</v>
      </c>
      <c r="V12" s="238" t="s">
        <v>425</v>
      </c>
      <c r="W12" s="238" t="s">
        <v>425</v>
      </c>
    </row>
    <row r="13" spans="2:25" s="186" customFormat="1" ht="15" customHeight="1" x14ac:dyDescent="0.2">
      <c r="B13" s="316" t="s">
        <v>520</v>
      </c>
      <c r="C13" s="238" t="s">
        <v>425</v>
      </c>
      <c r="D13" s="238" t="s">
        <v>425</v>
      </c>
      <c r="E13" s="238" t="s">
        <v>425</v>
      </c>
      <c r="F13" s="238" t="s">
        <v>425</v>
      </c>
      <c r="G13" s="238" t="s">
        <v>425</v>
      </c>
      <c r="H13" s="238" t="s">
        <v>425</v>
      </c>
      <c r="I13" s="238" t="s">
        <v>425</v>
      </c>
      <c r="J13" s="238" t="s">
        <v>425</v>
      </c>
      <c r="K13" s="238" t="s">
        <v>425</v>
      </c>
      <c r="L13" s="288" t="s">
        <v>425</v>
      </c>
      <c r="M13" s="288" t="s">
        <v>425</v>
      </c>
      <c r="N13" s="288" t="s">
        <v>425</v>
      </c>
      <c r="O13" s="288" t="s">
        <v>425</v>
      </c>
      <c r="P13" s="288" t="s">
        <v>425</v>
      </c>
      <c r="Q13" s="288" t="s">
        <v>425</v>
      </c>
      <c r="R13" s="288" t="s">
        <v>425</v>
      </c>
      <c r="S13" s="288" t="s">
        <v>425</v>
      </c>
      <c r="T13" s="238" t="s">
        <v>425</v>
      </c>
      <c r="U13" s="238" t="s">
        <v>425</v>
      </c>
      <c r="V13" s="238" t="s">
        <v>425</v>
      </c>
      <c r="W13" s="238" t="s">
        <v>425</v>
      </c>
    </row>
    <row r="14" spans="2:25" s="186" customFormat="1" ht="15" customHeight="1" x14ac:dyDescent="0.2">
      <c r="B14" s="316" t="s">
        <v>429</v>
      </c>
      <c r="C14" s="238">
        <v>1500</v>
      </c>
      <c r="D14" s="238">
        <v>1503</v>
      </c>
      <c r="E14" s="238">
        <v>1507</v>
      </c>
      <c r="F14" s="238">
        <v>1506</v>
      </c>
      <c r="G14" s="238">
        <v>1561</v>
      </c>
      <c r="H14" s="238">
        <v>1559</v>
      </c>
      <c r="I14" s="238">
        <v>1570</v>
      </c>
      <c r="J14" s="238">
        <v>1652</v>
      </c>
      <c r="K14" s="238">
        <v>1748</v>
      </c>
      <c r="L14" s="288">
        <v>1799</v>
      </c>
      <c r="M14" s="288">
        <v>1861</v>
      </c>
      <c r="N14" s="288">
        <v>1872</v>
      </c>
      <c r="O14" s="288">
        <v>2056</v>
      </c>
      <c r="P14" s="288">
        <v>2148</v>
      </c>
      <c r="Q14" s="288">
        <v>2218</v>
      </c>
      <c r="R14" s="288">
        <v>2291</v>
      </c>
      <c r="S14" s="288">
        <v>2352</v>
      </c>
      <c r="T14" s="238">
        <v>2402</v>
      </c>
      <c r="U14" s="238">
        <v>2546</v>
      </c>
      <c r="V14" s="238">
        <v>2595</v>
      </c>
      <c r="W14" s="238">
        <v>3016</v>
      </c>
    </row>
    <row r="15" spans="2:25" s="186" customFormat="1" ht="15" customHeight="1" x14ac:dyDescent="0.2">
      <c r="B15" s="316" t="s">
        <v>521</v>
      </c>
      <c r="C15" s="238" t="s">
        <v>425</v>
      </c>
      <c r="D15" s="238" t="s">
        <v>425</v>
      </c>
      <c r="E15" s="238" t="s">
        <v>425</v>
      </c>
      <c r="F15" s="238" t="s">
        <v>425</v>
      </c>
      <c r="G15" s="238" t="s">
        <v>425</v>
      </c>
      <c r="H15" s="238" t="s">
        <v>425</v>
      </c>
      <c r="I15" s="238" t="s">
        <v>425</v>
      </c>
      <c r="J15" s="238" t="s">
        <v>425</v>
      </c>
      <c r="K15" s="238" t="s">
        <v>425</v>
      </c>
      <c r="L15" s="288" t="s">
        <v>425</v>
      </c>
      <c r="M15" s="288" t="s">
        <v>425</v>
      </c>
      <c r="N15" s="288" t="s">
        <v>425</v>
      </c>
      <c r="O15" s="288" t="s">
        <v>425</v>
      </c>
      <c r="P15" s="288" t="s">
        <v>425</v>
      </c>
      <c r="Q15" s="288" t="s">
        <v>425</v>
      </c>
      <c r="R15" s="288" t="s">
        <v>425</v>
      </c>
      <c r="S15" s="288" t="s">
        <v>425</v>
      </c>
      <c r="T15" s="238" t="s">
        <v>425</v>
      </c>
      <c r="U15" s="238" t="s">
        <v>425</v>
      </c>
      <c r="V15" s="238" t="s">
        <v>425</v>
      </c>
      <c r="W15" s="238" t="s">
        <v>425</v>
      </c>
    </row>
    <row r="16" spans="2:25" s="186" customFormat="1" ht="15" customHeight="1" x14ac:dyDescent="0.2">
      <c r="B16" s="316" t="s">
        <v>428</v>
      </c>
      <c r="C16" s="238">
        <v>1842</v>
      </c>
      <c r="D16" s="238">
        <v>1888</v>
      </c>
      <c r="E16" s="238">
        <v>1896</v>
      </c>
      <c r="F16" s="238">
        <v>1971</v>
      </c>
      <c r="G16" s="238">
        <v>2049</v>
      </c>
      <c r="H16" s="238">
        <v>2094</v>
      </c>
      <c r="I16" s="238">
        <v>1898</v>
      </c>
      <c r="J16" s="238">
        <v>1937</v>
      </c>
      <c r="K16" s="238">
        <v>2077</v>
      </c>
      <c r="L16" s="288">
        <v>2202</v>
      </c>
      <c r="M16" s="288">
        <v>2366</v>
      </c>
      <c r="N16" s="288">
        <v>2501</v>
      </c>
      <c r="O16" s="288">
        <v>2559</v>
      </c>
      <c r="P16" s="288">
        <v>2650</v>
      </c>
      <c r="Q16" s="288">
        <v>2935</v>
      </c>
      <c r="R16" s="288">
        <v>2883</v>
      </c>
      <c r="S16" s="288">
        <v>2916</v>
      </c>
      <c r="T16" s="238">
        <v>3001</v>
      </c>
      <c r="U16" s="238">
        <v>2980</v>
      </c>
      <c r="V16" s="238">
        <v>3205</v>
      </c>
      <c r="W16" s="238">
        <v>3818</v>
      </c>
    </row>
    <row r="17" spans="2:33" s="186" customFormat="1" ht="15" customHeight="1" x14ac:dyDescent="0.2">
      <c r="B17" s="316" t="s">
        <v>522</v>
      </c>
      <c r="C17" s="238" t="s">
        <v>425</v>
      </c>
      <c r="D17" s="238" t="s">
        <v>425</v>
      </c>
      <c r="E17" s="238" t="s">
        <v>425</v>
      </c>
      <c r="F17" s="238" t="s">
        <v>425</v>
      </c>
      <c r="G17" s="238" t="s">
        <v>425</v>
      </c>
      <c r="H17" s="238" t="s">
        <v>425</v>
      </c>
      <c r="I17" s="238" t="s">
        <v>425</v>
      </c>
      <c r="J17" s="238" t="s">
        <v>425</v>
      </c>
      <c r="K17" s="238" t="s">
        <v>425</v>
      </c>
      <c r="L17" s="288" t="s">
        <v>425</v>
      </c>
      <c r="M17" s="288" t="s">
        <v>425</v>
      </c>
      <c r="N17" s="288" t="s">
        <v>425</v>
      </c>
      <c r="O17" s="288" t="s">
        <v>425</v>
      </c>
      <c r="P17" s="288" t="s">
        <v>425</v>
      </c>
      <c r="Q17" s="288" t="s">
        <v>425</v>
      </c>
      <c r="R17" s="288" t="s">
        <v>425</v>
      </c>
      <c r="S17" s="288" t="s">
        <v>425</v>
      </c>
      <c r="T17" s="238" t="s">
        <v>425</v>
      </c>
      <c r="U17" s="238" t="s">
        <v>425</v>
      </c>
      <c r="V17" s="238" t="s">
        <v>425</v>
      </c>
      <c r="W17" s="238" t="s">
        <v>425</v>
      </c>
    </row>
    <row r="18" spans="2:33" s="182" customFormat="1" ht="9" customHeight="1" x14ac:dyDescent="0.2">
      <c r="B18" s="189"/>
      <c r="C18" s="188"/>
      <c r="D18" s="188"/>
      <c r="E18" s="188"/>
      <c r="F18" s="188"/>
      <c r="G18" s="188"/>
      <c r="H18" s="188"/>
      <c r="I18" s="188"/>
      <c r="J18" s="188"/>
      <c r="K18" s="188"/>
      <c r="L18" s="188"/>
      <c r="M18" s="188"/>
      <c r="N18" s="188"/>
      <c r="O18" s="188"/>
      <c r="P18" s="188"/>
      <c r="Q18" s="188"/>
      <c r="R18" s="188"/>
      <c r="S18" s="188"/>
      <c r="T18" s="188"/>
      <c r="U18" s="188"/>
      <c r="V18" s="188"/>
      <c r="W18" s="188"/>
    </row>
    <row r="19" spans="2:33" s="182" customFormat="1" ht="3" customHeight="1" x14ac:dyDescent="0.2">
      <c r="B19" s="190"/>
      <c r="C19" s="191"/>
      <c r="D19" s="191"/>
      <c r="E19" s="191"/>
      <c r="F19" s="191"/>
      <c r="G19" s="191"/>
      <c r="H19" s="191"/>
      <c r="I19" s="191"/>
      <c r="J19" s="191"/>
      <c r="K19" s="191"/>
      <c r="L19" s="191"/>
      <c r="M19" s="191"/>
      <c r="N19" s="191"/>
      <c r="O19" s="191"/>
      <c r="P19" s="191"/>
      <c r="Q19" s="191"/>
      <c r="R19" s="191"/>
      <c r="S19" s="191"/>
      <c r="T19" s="191"/>
      <c r="U19" s="191"/>
      <c r="V19" s="191"/>
      <c r="W19" s="191"/>
    </row>
    <row r="20" spans="2:33" ht="9" customHeight="1" x14ac:dyDescent="0.2">
      <c r="B20" s="189"/>
      <c r="C20" s="188"/>
      <c r="D20" s="188"/>
      <c r="E20" s="188"/>
      <c r="F20" s="188"/>
      <c r="G20" s="188"/>
      <c r="H20" s="188"/>
      <c r="I20" s="188"/>
      <c r="J20" s="188"/>
      <c r="K20" s="188"/>
      <c r="L20" s="188"/>
      <c r="M20" s="188"/>
      <c r="N20" s="188"/>
      <c r="O20" s="188"/>
      <c r="P20" s="188"/>
      <c r="Q20" s="188"/>
      <c r="R20" s="188"/>
      <c r="S20" s="188"/>
      <c r="T20" s="188"/>
      <c r="U20" s="188"/>
      <c r="V20" s="188"/>
      <c r="W20" s="188"/>
    </row>
    <row r="21" spans="2:33" s="309" customFormat="1" ht="13.5" customHeight="1" x14ac:dyDescent="0.15">
      <c r="B21" s="504" t="s">
        <v>424</v>
      </c>
      <c r="C21" s="504"/>
      <c r="D21" s="504"/>
      <c r="E21" s="504"/>
      <c r="F21" s="504"/>
      <c r="G21" s="504"/>
      <c r="H21" s="504"/>
      <c r="I21" s="504"/>
      <c r="J21" s="504"/>
      <c r="K21" s="504"/>
      <c r="L21" s="504"/>
      <c r="M21" s="504"/>
      <c r="N21" s="504"/>
      <c r="O21" s="504"/>
      <c r="P21" s="504"/>
      <c r="Q21" s="504"/>
      <c r="R21" s="504"/>
      <c r="S21" s="504"/>
      <c r="T21" s="504"/>
      <c r="U21" s="504"/>
      <c r="V21" s="504"/>
      <c r="W21" s="504"/>
    </row>
    <row r="22" spans="2:33" ht="13.5" customHeight="1" x14ac:dyDescent="0.15">
      <c r="B22" s="449" t="s">
        <v>17</v>
      </c>
      <c r="C22" s="449"/>
      <c r="D22" s="285"/>
      <c r="E22" s="285"/>
      <c r="F22" s="285"/>
      <c r="G22" s="37"/>
      <c r="H22" s="37"/>
      <c r="I22" s="37"/>
      <c r="J22" s="37"/>
      <c r="K22" s="37"/>
      <c r="L22" s="37"/>
      <c r="M22" s="37"/>
      <c r="N22" s="37"/>
      <c r="O22" s="37"/>
      <c r="P22" s="37"/>
      <c r="Q22" s="37"/>
      <c r="R22" s="37"/>
      <c r="S22" s="37"/>
      <c r="T22" s="37"/>
      <c r="U22" s="37"/>
      <c r="V22" s="37"/>
      <c r="W22" s="37"/>
      <c r="X22" s="38"/>
      <c r="Y22" s="38"/>
      <c r="AG22" s="193"/>
    </row>
    <row r="23" spans="2:33" ht="5.25" customHeight="1" x14ac:dyDescent="0.15">
      <c r="B23" s="194"/>
    </row>
    <row r="24" spans="2:33" s="309" customFormat="1" ht="13.5" customHeight="1" x14ac:dyDescent="0.15">
      <c r="B24" s="497" t="s">
        <v>426</v>
      </c>
      <c r="C24" s="497"/>
      <c r="D24" s="497"/>
      <c r="E24" s="497"/>
      <c r="F24" s="497"/>
      <c r="G24" s="497"/>
      <c r="H24" s="497"/>
      <c r="I24" s="497"/>
      <c r="J24" s="497"/>
      <c r="K24" s="497"/>
      <c r="L24" s="497"/>
      <c r="M24" s="497"/>
      <c r="N24" s="497"/>
      <c r="O24" s="497"/>
      <c r="P24" s="497"/>
      <c r="Q24" s="497"/>
      <c r="R24" s="497"/>
      <c r="S24" s="497"/>
      <c r="T24" s="497"/>
      <c r="U24" s="497"/>
      <c r="V24" s="497"/>
      <c r="W24" s="497"/>
    </row>
    <row r="25" spans="2:33" s="309" customFormat="1" ht="13.5" customHeight="1" x14ac:dyDescent="0.15">
      <c r="B25" s="498" t="s">
        <v>427</v>
      </c>
      <c r="C25" s="498"/>
      <c r="D25" s="498"/>
      <c r="E25" s="498"/>
      <c r="F25" s="498"/>
      <c r="G25" s="498"/>
      <c r="H25" s="498"/>
      <c r="I25" s="498"/>
      <c r="J25" s="498"/>
      <c r="K25" s="498"/>
      <c r="L25" s="498"/>
      <c r="M25" s="498"/>
      <c r="N25" s="498"/>
      <c r="O25" s="498"/>
      <c r="P25" s="498"/>
      <c r="Q25" s="498"/>
      <c r="R25" s="498"/>
      <c r="S25" s="498"/>
      <c r="T25" s="498"/>
      <c r="U25" s="498"/>
      <c r="V25" s="498"/>
      <c r="W25" s="498"/>
    </row>
    <row r="26" spans="2:33" ht="13.5" customHeight="1" x14ac:dyDescent="0.15">
      <c r="B26" s="231"/>
    </row>
    <row r="27" spans="2:33" ht="12.75" customHeight="1" x14ac:dyDescent="0.15">
      <c r="C27" s="231"/>
      <c r="D27" s="231"/>
      <c r="E27" s="231"/>
      <c r="F27" s="231"/>
      <c r="G27" s="231"/>
      <c r="H27" s="231"/>
      <c r="I27" s="231"/>
      <c r="J27" s="231"/>
      <c r="K27" s="231"/>
      <c r="L27" s="231"/>
      <c r="M27" s="231"/>
      <c r="N27" s="231"/>
      <c r="O27" s="231"/>
      <c r="P27" s="231"/>
      <c r="Q27" s="231"/>
      <c r="R27" s="231"/>
      <c r="S27" s="231"/>
      <c r="T27" s="231"/>
      <c r="U27" s="231"/>
      <c r="V27" s="231"/>
      <c r="W27" s="231"/>
    </row>
    <row r="30" spans="2:33" x14ac:dyDescent="0.15">
      <c r="C30" s="196"/>
      <c r="D30" s="196"/>
      <c r="E30" s="196"/>
      <c r="F30" s="196"/>
      <c r="G30" s="196"/>
      <c r="H30" s="196"/>
      <c r="I30" s="196"/>
      <c r="J30" s="196"/>
      <c r="K30" s="196"/>
      <c r="L30" s="196"/>
      <c r="M30" s="196"/>
      <c r="N30" s="196"/>
      <c r="O30" s="196"/>
      <c r="P30" s="196"/>
      <c r="Q30" s="196"/>
      <c r="R30" s="196"/>
      <c r="S30" s="196"/>
      <c r="T30" s="196"/>
      <c r="U30" s="196"/>
      <c r="V30" s="196"/>
      <c r="W30" s="196"/>
    </row>
    <row r="31" spans="2:33" x14ac:dyDescent="0.15">
      <c r="C31" s="196"/>
      <c r="D31" s="196"/>
      <c r="E31" s="196"/>
      <c r="F31" s="196"/>
      <c r="G31" s="196"/>
      <c r="H31" s="196"/>
      <c r="I31" s="196"/>
      <c r="J31" s="196"/>
      <c r="K31" s="196"/>
      <c r="L31" s="196"/>
      <c r="M31" s="196"/>
      <c r="N31" s="196"/>
      <c r="O31" s="196"/>
      <c r="P31" s="196"/>
      <c r="Q31" s="196"/>
      <c r="R31" s="196"/>
      <c r="S31" s="196"/>
      <c r="T31" s="196"/>
      <c r="U31" s="196"/>
      <c r="V31" s="196"/>
      <c r="W31" s="196"/>
    </row>
    <row r="33" spans="3:23" x14ac:dyDescent="0.15">
      <c r="C33" s="196"/>
      <c r="D33" s="196"/>
      <c r="E33" s="196"/>
      <c r="F33" s="196"/>
      <c r="G33" s="196"/>
      <c r="H33" s="196"/>
      <c r="I33" s="196"/>
      <c r="J33" s="196"/>
      <c r="K33" s="196"/>
      <c r="L33" s="196"/>
      <c r="M33" s="196"/>
      <c r="N33" s="196"/>
      <c r="O33" s="196"/>
      <c r="P33" s="196"/>
      <c r="Q33" s="196"/>
      <c r="R33" s="196"/>
      <c r="S33" s="196"/>
      <c r="T33" s="196"/>
      <c r="U33" s="196"/>
      <c r="V33" s="196"/>
      <c r="W33" s="196"/>
    </row>
  </sheetData>
  <mergeCells count="5">
    <mergeCell ref="B1:W1"/>
    <mergeCell ref="B21:W21"/>
    <mergeCell ref="B22:C22"/>
    <mergeCell ref="B24:W24"/>
    <mergeCell ref="B25:W25"/>
  </mergeCells>
  <hyperlinks>
    <hyperlink ref="B22" r:id="rId1" xr:uid="{5EEA36AB-5A75-41EA-84C4-3AAE4A5E5C50}"/>
    <hyperlink ref="B22:C22" r:id="rId2" display="https://estatistica.madeira.gov.pt/" xr:uid="{DF15B4C6-A2A9-4083-A6FC-3D166084B00E}"/>
    <hyperlink ref="Y2" location="Contents!A1" display="(Back to contents)" xr:uid="{E167B41E-7695-41C3-B6C7-8F28FB2680E2}"/>
  </hyperlinks>
  <printOptions horizontalCentered="1"/>
  <pageMargins left="0.27559055118110237" right="0.27559055118110237" top="0.6692913385826772" bottom="0.47244094488188981" header="0" footer="0"/>
  <pageSetup paperSize="9" orientation="landscape" r:id="rId3"/>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B149-090B-4341-83F5-D0A37848CCC2}">
  <sheetPr>
    <pageSetUpPr fitToPage="1"/>
  </sheetPr>
  <dimension ref="B1:BO44"/>
  <sheetViews>
    <sheetView showGridLines="0" zoomScaleNormal="90" workbookViewId="0"/>
  </sheetViews>
  <sheetFormatPr defaultColWidth="9.140625" defaultRowHeight="9" outlineLevelCol="1" x14ac:dyDescent="0.15"/>
  <cols>
    <col min="1" max="1" width="6.7109375" style="192" customWidth="1"/>
    <col min="2" max="2" width="29" style="192" customWidth="1"/>
    <col min="3" max="53" width="11.7109375" style="192" hidden="1" customWidth="1" outlineLevel="1"/>
    <col min="54" max="54" width="11.7109375" style="192" customWidth="1" collapsed="1"/>
    <col min="55" max="65" width="11.7109375" style="192" customWidth="1"/>
    <col min="66" max="66" width="6.7109375" style="192" customWidth="1"/>
    <col min="67" max="67" width="14.28515625" style="192" bestFit="1" customWidth="1"/>
    <col min="68" max="16384" width="9.140625" style="192"/>
  </cols>
  <sheetData>
    <row r="1" spans="2:67" s="178" customFormat="1" ht="30" customHeight="1" x14ac:dyDescent="0.2">
      <c r="B1" s="493" t="s">
        <v>732</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row>
    <row r="2" spans="2:67" s="178" customFormat="1" ht="14.25" customHeight="1" x14ac:dyDescent="0.2">
      <c r="B2" s="181"/>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t="s">
        <v>35</v>
      </c>
      <c r="BO2" s="299" t="s">
        <v>68</v>
      </c>
    </row>
    <row r="3" spans="2:67" s="182" customFormat="1" ht="30" customHeight="1" x14ac:dyDescent="0.2">
      <c r="B3" s="510"/>
      <c r="C3" s="505" t="s">
        <v>504</v>
      </c>
      <c r="D3" s="506"/>
      <c r="E3" s="507"/>
      <c r="F3" s="505" t="s">
        <v>503</v>
      </c>
      <c r="G3" s="506"/>
      <c r="H3" s="507"/>
      <c r="I3" s="505" t="s">
        <v>502</v>
      </c>
      <c r="J3" s="506"/>
      <c r="K3" s="507"/>
      <c r="L3" s="505" t="s">
        <v>501</v>
      </c>
      <c r="M3" s="506"/>
      <c r="N3" s="507"/>
      <c r="O3" s="505" t="s">
        <v>500</v>
      </c>
      <c r="P3" s="506"/>
      <c r="Q3" s="507"/>
      <c r="R3" s="505" t="s">
        <v>499</v>
      </c>
      <c r="S3" s="506"/>
      <c r="T3" s="507"/>
      <c r="U3" s="505" t="s">
        <v>498</v>
      </c>
      <c r="V3" s="506"/>
      <c r="W3" s="507"/>
      <c r="X3" s="505" t="s">
        <v>497</v>
      </c>
      <c r="Y3" s="506"/>
      <c r="Z3" s="507"/>
      <c r="AA3" s="505" t="s">
        <v>496</v>
      </c>
      <c r="AB3" s="506"/>
      <c r="AC3" s="507"/>
      <c r="AD3" s="505" t="s">
        <v>610</v>
      </c>
      <c r="AE3" s="506"/>
      <c r="AF3" s="507"/>
      <c r="AG3" s="505" t="s">
        <v>609</v>
      </c>
      <c r="AH3" s="506"/>
      <c r="AI3" s="507"/>
      <c r="AJ3" s="505" t="s">
        <v>608</v>
      </c>
      <c r="AK3" s="506"/>
      <c r="AL3" s="507"/>
      <c r="AM3" s="505" t="s">
        <v>607</v>
      </c>
      <c r="AN3" s="506"/>
      <c r="AO3" s="507"/>
      <c r="AP3" s="505" t="s">
        <v>632</v>
      </c>
      <c r="AQ3" s="506"/>
      <c r="AR3" s="507"/>
      <c r="AS3" s="505" t="s">
        <v>631</v>
      </c>
      <c r="AT3" s="506"/>
      <c r="AU3" s="507"/>
      <c r="AV3" s="505" t="s">
        <v>630</v>
      </c>
      <c r="AW3" s="506"/>
      <c r="AX3" s="507"/>
      <c r="AY3" s="505" t="s">
        <v>629</v>
      </c>
      <c r="AZ3" s="506"/>
      <c r="BA3" s="507"/>
      <c r="BB3" s="505" t="s">
        <v>728</v>
      </c>
      <c r="BC3" s="506"/>
      <c r="BD3" s="507"/>
      <c r="BE3" s="505" t="s">
        <v>729</v>
      </c>
      <c r="BF3" s="506"/>
      <c r="BG3" s="507"/>
      <c r="BH3" s="505" t="s">
        <v>730</v>
      </c>
      <c r="BI3" s="506"/>
      <c r="BJ3" s="507"/>
      <c r="BK3" s="505" t="s">
        <v>731</v>
      </c>
      <c r="BL3" s="506"/>
      <c r="BM3" s="507"/>
    </row>
    <row r="4" spans="2:67" s="182" customFormat="1" ht="34.5" customHeight="1" x14ac:dyDescent="0.2">
      <c r="B4" s="511"/>
      <c r="C4" s="310" t="s">
        <v>62</v>
      </c>
      <c r="D4" s="311" t="s">
        <v>252</v>
      </c>
      <c r="E4" s="313" t="s">
        <v>512</v>
      </c>
      <c r="F4" s="310" t="s">
        <v>62</v>
      </c>
      <c r="G4" s="311" t="s">
        <v>252</v>
      </c>
      <c r="H4" s="313" t="s">
        <v>512</v>
      </c>
      <c r="I4" s="310" t="s">
        <v>62</v>
      </c>
      <c r="J4" s="311" t="s">
        <v>252</v>
      </c>
      <c r="K4" s="313" t="s">
        <v>512</v>
      </c>
      <c r="L4" s="310" t="s">
        <v>62</v>
      </c>
      <c r="M4" s="311" t="s">
        <v>252</v>
      </c>
      <c r="N4" s="313" t="s">
        <v>512</v>
      </c>
      <c r="O4" s="310" t="s">
        <v>62</v>
      </c>
      <c r="P4" s="311" t="s">
        <v>252</v>
      </c>
      <c r="Q4" s="313" t="s">
        <v>512</v>
      </c>
      <c r="R4" s="310" t="s">
        <v>62</v>
      </c>
      <c r="S4" s="311" t="s">
        <v>252</v>
      </c>
      <c r="T4" s="313" t="s">
        <v>512</v>
      </c>
      <c r="U4" s="310" t="s">
        <v>62</v>
      </c>
      <c r="V4" s="311" t="s">
        <v>252</v>
      </c>
      <c r="W4" s="313" t="s">
        <v>512</v>
      </c>
      <c r="X4" s="310" t="s">
        <v>62</v>
      </c>
      <c r="Y4" s="311" t="s">
        <v>252</v>
      </c>
      <c r="Z4" s="313" t="s">
        <v>512</v>
      </c>
      <c r="AA4" s="310" t="s">
        <v>62</v>
      </c>
      <c r="AB4" s="311" t="s">
        <v>252</v>
      </c>
      <c r="AC4" s="313" t="s">
        <v>512</v>
      </c>
      <c r="AD4" s="310" t="s">
        <v>62</v>
      </c>
      <c r="AE4" s="311" t="s">
        <v>252</v>
      </c>
      <c r="AF4" s="313" t="s">
        <v>512</v>
      </c>
      <c r="AG4" s="310" t="s">
        <v>62</v>
      </c>
      <c r="AH4" s="311" t="s">
        <v>252</v>
      </c>
      <c r="AI4" s="313" t="s">
        <v>512</v>
      </c>
      <c r="AJ4" s="310" t="s">
        <v>62</v>
      </c>
      <c r="AK4" s="311" t="s">
        <v>252</v>
      </c>
      <c r="AL4" s="313" t="s">
        <v>512</v>
      </c>
      <c r="AM4" s="310" t="s">
        <v>62</v>
      </c>
      <c r="AN4" s="311" t="s">
        <v>252</v>
      </c>
      <c r="AO4" s="313" t="s">
        <v>512</v>
      </c>
      <c r="AP4" s="310" t="s">
        <v>62</v>
      </c>
      <c r="AQ4" s="311" t="s">
        <v>252</v>
      </c>
      <c r="AR4" s="313" t="s">
        <v>512</v>
      </c>
      <c r="AS4" s="310" t="s">
        <v>62</v>
      </c>
      <c r="AT4" s="311" t="s">
        <v>252</v>
      </c>
      <c r="AU4" s="313" t="s">
        <v>512</v>
      </c>
      <c r="AV4" s="310" t="s">
        <v>62</v>
      </c>
      <c r="AW4" s="311" t="s">
        <v>252</v>
      </c>
      <c r="AX4" s="313" t="s">
        <v>512</v>
      </c>
      <c r="AY4" s="310" t="s">
        <v>62</v>
      </c>
      <c r="AZ4" s="311" t="s">
        <v>252</v>
      </c>
      <c r="BA4" s="313" t="s">
        <v>512</v>
      </c>
      <c r="BB4" s="310" t="s">
        <v>62</v>
      </c>
      <c r="BC4" s="311" t="s">
        <v>252</v>
      </c>
      <c r="BD4" s="313" t="s">
        <v>512</v>
      </c>
      <c r="BE4" s="310" t="s">
        <v>62</v>
      </c>
      <c r="BF4" s="311" t="s">
        <v>252</v>
      </c>
      <c r="BG4" s="313" t="s">
        <v>512</v>
      </c>
      <c r="BH4" s="310" t="s">
        <v>62</v>
      </c>
      <c r="BI4" s="311" t="s">
        <v>252</v>
      </c>
      <c r="BJ4" s="313" t="s">
        <v>512</v>
      </c>
      <c r="BK4" s="310" t="s">
        <v>62</v>
      </c>
      <c r="BL4" s="311" t="s">
        <v>252</v>
      </c>
      <c r="BM4" s="313" t="s">
        <v>512</v>
      </c>
    </row>
    <row r="5" spans="2:67" s="186" customFormat="1" ht="4.5" customHeight="1" x14ac:dyDescent="0.2">
      <c r="B5" s="184"/>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row>
    <row r="6" spans="2:67" s="186" customFormat="1" ht="15" customHeight="1" x14ac:dyDescent="0.2">
      <c r="B6" s="236" t="s">
        <v>222</v>
      </c>
      <c r="C6" s="238">
        <v>1094</v>
      </c>
      <c r="D6" s="238">
        <v>1113</v>
      </c>
      <c r="E6" s="238">
        <v>944</v>
      </c>
      <c r="F6" s="238">
        <v>1127</v>
      </c>
      <c r="G6" s="238">
        <v>1144</v>
      </c>
      <c r="H6" s="238">
        <v>1002</v>
      </c>
      <c r="I6" s="238">
        <v>1146</v>
      </c>
      <c r="J6" s="238">
        <v>1166</v>
      </c>
      <c r="K6" s="238">
        <v>1000</v>
      </c>
      <c r="L6" s="238">
        <v>1167</v>
      </c>
      <c r="M6" s="238">
        <v>1182</v>
      </c>
      <c r="N6" s="238">
        <v>1042</v>
      </c>
      <c r="O6" s="238">
        <v>1190</v>
      </c>
      <c r="P6" s="238">
        <v>1207</v>
      </c>
      <c r="Q6" s="238">
        <v>1064</v>
      </c>
      <c r="R6" s="238">
        <v>1197</v>
      </c>
      <c r="S6" s="238">
        <v>1223</v>
      </c>
      <c r="T6" s="238">
        <v>993</v>
      </c>
      <c r="U6" s="238">
        <v>1218</v>
      </c>
      <c r="V6" s="238">
        <v>1250</v>
      </c>
      <c r="W6" s="238">
        <v>990</v>
      </c>
      <c r="X6" s="238">
        <v>1251</v>
      </c>
      <c r="Y6" s="238">
        <v>1290</v>
      </c>
      <c r="Z6" s="238">
        <v>989</v>
      </c>
      <c r="AA6" s="238">
        <v>1297</v>
      </c>
      <c r="AB6" s="238">
        <v>1333</v>
      </c>
      <c r="AC6" s="238">
        <v>1012</v>
      </c>
      <c r="AD6" s="288">
        <v>1346</v>
      </c>
      <c r="AE6" s="288">
        <v>1379</v>
      </c>
      <c r="AF6" s="288">
        <v>1076</v>
      </c>
      <c r="AG6" s="288">
        <v>1402</v>
      </c>
      <c r="AH6" s="288">
        <v>1426</v>
      </c>
      <c r="AI6" s="288">
        <v>1184</v>
      </c>
      <c r="AJ6" s="288">
        <v>1446</v>
      </c>
      <c r="AK6" s="288">
        <v>1467</v>
      </c>
      <c r="AL6" s="288">
        <v>1250</v>
      </c>
      <c r="AM6" s="288">
        <v>1484</v>
      </c>
      <c r="AN6" s="288">
        <v>1502</v>
      </c>
      <c r="AO6" s="288">
        <v>1327</v>
      </c>
      <c r="AP6" s="288">
        <v>1509</v>
      </c>
      <c r="AQ6" s="288">
        <v>1530</v>
      </c>
      <c r="AR6" s="288">
        <v>1357</v>
      </c>
      <c r="AS6" s="288">
        <v>1541</v>
      </c>
      <c r="AT6" s="288">
        <v>1561</v>
      </c>
      <c r="AU6" s="288">
        <v>1401</v>
      </c>
      <c r="AV6" s="288">
        <v>1579</v>
      </c>
      <c r="AW6" s="288">
        <v>1595</v>
      </c>
      <c r="AX6" s="288">
        <v>1460</v>
      </c>
      <c r="AY6" s="288">
        <v>1611</v>
      </c>
      <c r="AZ6" s="288">
        <v>1625</v>
      </c>
      <c r="BA6" s="288">
        <v>1512</v>
      </c>
      <c r="BB6" s="440">
        <v>1633</v>
      </c>
      <c r="BC6" s="440">
        <v>1647</v>
      </c>
      <c r="BD6" s="440">
        <v>1529</v>
      </c>
      <c r="BE6" s="440">
        <v>1661</v>
      </c>
      <c r="BF6" s="440">
        <v>1677</v>
      </c>
      <c r="BG6" s="440">
        <v>1538</v>
      </c>
      <c r="BH6" s="440">
        <v>1709</v>
      </c>
      <c r="BI6" s="440">
        <v>1728</v>
      </c>
      <c r="BJ6" s="440">
        <v>1563</v>
      </c>
      <c r="BK6" s="440">
        <v>1777</v>
      </c>
      <c r="BL6" s="440">
        <v>1799</v>
      </c>
      <c r="BM6" s="440">
        <v>1580</v>
      </c>
    </row>
    <row r="7" spans="2:67" s="186" customFormat="1" ht="15" customHeight="1" x14ac:dyDescent="0.2">
      <c r="B7" s="237" t="s">
        <v>223</v>
      </c>
      <c r="C7" s="238">
        <v>1214</v>
      </c>
      <c r="D7" s="238">
        <v>1249</v>
      </c>
      <c r="E7" s="238">
        <v>1006</v>
      </c>
      <c r="F7" s="238">
        <v>1258</v>
      </c>
      <c r="G7" s="238">
        <v>1275</v>
      </c>
      <c r="H7" s="238">
        <v>1078</v>
      </c>
      <c r="I7" s="238">
        <v>1273</v>
      </c>
      <c r="J7" s="238">
        <v>1300</v>
      </c>
      <c r="K7" s="238">
        <v>1047</v>
      </c>
      <c r="L7" s="238">
        <v>1297</v>
      </c>
      <c r="M7" s="238">
        <v>1316</v>
      </c>
      <c r="N7" s="238">
        <v>1126</v>
      </c>
      <c r="O7" s="238">
        <v>1303</v>
      </c>
      <c r="P7" s="238">
        <v>1315</v>
      </c>
      <c r="Q7" s="238">
        <v>1184</v>
      </c>
      <c r="R7" s="238">
        <v>1310</v>
      </c>
      <c r="S7" s="238">
        <v>1322</v>
      </c>
      <c r="T7" s="238">
        <v>1166</v>
      </c>
      <c r="U7" s="238">
        <v>1343</v>
      </c>
      <c r="V7" s="238">
        <v>1343</v>
      </c>
      <c r="W7" s="238">
        <v>1354</v>
      </c>
      <c r="X7" s="238">
        <v>1364</v>
      </c>
      <c r="Y7" s="238">
        <v>1372</v>
      </c>
      <c r="Z7" s="238">
        <v>1322</v>
      </c>
      <c r="AA7" s="238">
        <v>1436</v>
      </c>
      <c r="AB7" s="238">
        <v>1450</v>
      </c>
      <c r="AC7" s="238">
        <v>1363</v>
      </c>
      <c r="AD7" s="288">
        <v>1481</v>
      </c>
      <c r="AE7" s="288">
        <v>1496</v>
      </c>
      <c r="AF7" s="288">
        <v>1417</v>
      </c>
      <c r="AG7" s="288">
        <v>1506</v>
      </c>
      <c r="AH7" s="288">
        <v>1508</v>
      </c>
      <c r="AI7" s="288">
        <v>1466</v>
      </c>
      <c r="AJ7" s="288">
        <v>1527</v>
      </c>
      <c r="AK7" s="288">
        <v>1549</v>
      </c>
      <c r="AL7" s="288">
        <v>1353</v>
      </c>
      <c r="AM7" s="288">
        <v>1571</v>
      </c>
      <c r="AN7" s="288">
        <v>1596</v>
      </c>
      <c r="AO7" s="288">
        <v>1414</v>
      </c>
      <c r="AP7" s="288">
        <v>1582</v>
      </c>
      <c r="AQ7" s="288">
        <v>1628</v>
      </c>
      <c r="AR7" s="288">
        <v>1414</v>
      </c>
      <c r="AS7" s="288">
        <v>1689</v>
      </c>
      <c r="AT7" s="288">
        <v>1716</v>
      </c>
      <c r="AU7" s="288">
        <v>1402</v>
      </c>
      <c r="AV7" s="288">
        <v>1875</v>
      </c>
      <c r="AW7" s="288">
        <v>1887</v>
      </c>
      <c r="AX7" s="288">
        <v>1733</v>
      </c>
      <c r="AY7" s="288">
        <v>1889</v>
      </c>
      <c r="AZ7" s="288">
        <v>1908</v>
      </c>
      <c r="BA7" s="288">
        <v>1714</v>
      </c>
      <c r="BB7" s="440">
        <v>1976</v>
      </c>
      <c r="BC7" s="440">
        <v>2000</v>
      </c>
      <c r="BD7" s="440">
        <v>1761</v>
      </c>
      <c r="BE7" s="440">
        <v>2023</v>
      </c>
      <c r="BF7" s="440">
        <v>2049</v>
      </c>
      <c r="BG7" s="440">
        <v>1885</v>
      </c>
      <c r="BH7" s="440">
        <v>2083</v>
      </c>
      <c r="BI7" s="440">
        <v>2098</v>
      </c>
      <c r="BJ7" s="440">
        <v>2026</v>
      </c>
      <c r="BK7" s="440">
        <v>2395</v>
      </c>
      <c r="BL7" s="440">
        <v>2322</v>
      </c>
      <c r="BM7" s="440">
        <v>2788</v>
      </c>
    </row>
    <row r="8" spans="2:67" s="186" customFormat="1" ht="15" customHeight="1" x14ac:dyDescent="0.2">
      <c r="B8" s="243" t="s">
        <v>0</v>
      </c>
      <c r="C8" s="238">
        <v>907</v>
      </c>
      <c r="D8" s="238">
        <v>945</v>
      </c>
      <c r="E8" s="238" t="s">
        <v>425</v>
      </c>
      <c r="F8" s="238">
        <v>942</v>
      </c>
      <c r="G8" s="238">
        <v>979</v>
      </c>
      <c r="H8" s="238" t="s">
        <v>425</v>
      </c>
      <c r="I8" s="238">
        <v>979</v>
      </c>
      <c r="J8" s="238">
        <v>1000</v>
      </c>
      <c r="K8" s="238" t="s">
        <v>425</v>
      </c>
      <c r="L8" s="238">
        <v>859</v>
      </c>
      <c r="M8" s="238">
        <v>858</v>
      </c>
      <c r="N8" s="238" t="s">
        <v>425</v>
      </c>
      <c r="O8" s="238">
        <v>853</v>
      </c>
      <c r="P8" s="238">
        <v>833</v>
      </c>
      <c r="Q8" s="238" t="s">
        <v>425</v>
      </c>
      <c r="R8" s="238">
        <v>931</v>
      </c>
      <c r="S8" s="238">
        <v>938</v>
      </c>
      <c r="T8" s="238" t="s">
        <v>425</v>
      </c>
      <c r="U8" s="238">
        <v>1025</v>
      </c>
      <c r="V8" s="238">
        <v>1053</v>
      </c>
      <c r="W8" s="238" t="s">
        <v>425</v>
      </c>
      <c r="X8" s="238">
        <v>1005</v>
      </c>
      <c r="Y8" s="238">
        <v>1055</v>
      </c>
      <c r="Z8" s="238" t="s">
        <v>425</v>
      </c>
      <c r="AA8" s="238">
        <v>1064</v>
      </c>
      <c r="AB8" s="238">
        <v>1137</v>
      </c>
      <c r="AC8" s="238" t="s">
        <v>425</v>
      </c>
      <c r="AD8" s="288">
        <v>1131</v>
      </c>
      <c r="AE8" s="288">
        <v>1230</v>
      </c>
      <c r="AF8" s="288">
        <v>704</v>
      </c>
      <c r="AG8" s="288">
        <v>1171</v>
      </c>
      <c r="AH8" s="288">
        <v>1243</v>
      </c>
      <c r="AI8" s="288">
        <v>863</v>
      </c>
      <c r="AJ8" s="288">
        <v>1317</v>
      </c>
      <c r="AK8" s="288">
        <v>1363</v>
      </c>
      <c r="AL8" s="288">
        <v>898</v>
      </c>
      <c r="AM8" s="288">
        <v>1317</v>
      </c>
      <c r="AN8" s="288">
        <v>1356</v>
      </c>
      <c r="AO8" s="288">
        <v>962</v>
      </c>
      <c r="AP8" s="288">
        <v>1276</v>
      </c>
      <c r="AQ8" s="288">
        <v>1317</v>
      </c>
      <c r="AR8" s="288">
        <v>1016</v>
      </c>
      <c r="AS8" s="288">
        <v>1326</v>
      </c>
      <c r="AT8" s="288">
        <v>1400</v>
      </c>
      <c r="AU8" s="288">
        <v>906</v>
      </c>
      <c r="AV8" s="288">
        <v>1354</v>
      </c>
      <c r="AW8" s="288">
        <v>1408</v>
      </c>
      <c r="AX8" s="288">
        <v>1011</v>
      </c>
      <c r="AY8" s="288">
        <v>1376</v>
      </c>
      <c r="AZ8" s="288">
        <v>1389</v>
      </c>
      <c r="BA8" s="288">
        <v>1220</v>
      </c>
      <c r="BB8" s="440">
        <v>1376</v>
      </c>
      <c r="BC8" s="440">
        <v>1410</v>
      </c>
      <c r="BD8" s="440">
        <v>1015</v>
      </c>
      <c r="BE8" s="440">
        <v>1283</v>
      </c>
      <c r="BF8" s="440">
        <v>1375</v>
      </c>
      <c r="BG8" s="440">
        <v>991</v>
      </c>
      <c r="BH8" s="440">
        <v>1276</v>
      </c>
      <c r="BI8" s="440">
        <v>1400</v>
      </c>
      <c r="BJ8" s="440">
        <v>975</v>
      </c>
      <c r="BK8" s="440">
        <v>1293</v>
      </c>
      <c r="BL8" s="440">
        <v>1431</v>
      </c>
      <c r="BM8" s="440">
        <v>892</v>
      </c>
    </row>
    <row r="9" spans="2:67" s="186" customFormat="1" ht="15" customHeight="1" x14ac:dyDescent="0.2">
      <c r="B9" s="243" t="s">
        <v>1</v>
      </c>
      <c r="C9" s="238">
        <v>1050</v>
      </c>
      <c r="D9" s="238">
        <v>1058</v>
      </c>
      <c r="E9" s="238" t="s">
        <v>425</v>
      </c>
      <c r="F9" s="238">
        <v>1044</v>
      </c>
      <c r="G9" s="238">
        <v>1047</v>
      </c>
      <c r="H9" s="238" t="s">
        <v>425</v>
      </c>
      <c r="I9" s="238">
        <v>1100</v>
      </c>
      <c r="J9" s="238">
        <v>1111</v>
      </c>
      <c r="K9" s="238" t="s">
        <v>425</v>
      </c>
      <c r="L9" s="238">
        <v>1136</v>
      </c>
      <c r="M9" s="238">
        <v>1137</v>
      </c>
      <c r="N9" s="238" t="s">
        <v>425</v>
      </c>
      <c r="O9" s="238">
        <v>1162</v>
      </c>
      <c r="P9" s="238">
        <v>1189</v>
      </c>
      <c r="Q9" s="238" t="s">
        <v>425</v>
      </c>
      <c r="R9" s="238">
        <v>1183</v>
      </c>
      <c r="S9" s="238">
        <v>1209</v>
      </c>
      <c r="T9" s="238" t="s">
        <v>425</v>
      </c>
      <c r="U9" s="238">
        <v>1133</v>
      </c>
      <c r="V9" s="238">
        <v>1162</v>
      </c>
      <c r="W9" s="238" t="s">
        <v>425</v>
      </c>
      <c r="X9" s="238">
        <v>1175</v>
      </c>
      <c r="Y9" s="238">
        <v>1206</v>
      </c>
      <c r="Z9" s="238" t="s">
        <v>425</v>
      </c>
      <c r="AA9" s="238">
        <v>1174</v>
      </c>
      <c r="AB9" s="238">
        <v>1193</v>
      </c>
      <c r="AC9" s="238" t="s">
        <v>425</v>
      </c>
      <c r="AD9" s="288">
        <v>1130</v>
      </c>
      <c r="AE9" s="288">
        <v>1174</v>
      </c>
      <c r="AF9" s="288" t="s">
        <v>425</v>
      </c>
      <c r="AG9" s="288">
        <v>1270</v>
      </c>
      <c r="AH9" s="288">
        <v>1291</v>
      </c>
      <c r="AI9" s="288" t="s">
        <v>425</v>
      </c>
      <c r="AJ9" s="288">
        <v>1325</v>
      </c>
      <c r="AK9" s="288">
        <v>1341</v>
      </c>
      <c r="AL9" s="288" t="s">
        <v>425</v>
      </c>
      <c r="AM9" s="288">
        <v>1401</v>
      </c>
      <c r="AN9" s="288">
        <v>1439</v>
      </c>
      <c r="AO9" s="288" t="s">
        <v>425</v>
      </c>
      <c r="AP9" s="288">
        <v>1483</v>
      </c>
      <c r="AQ9" s="288">
        <v>1492</v>
      </c>
      <c r="AR9" s="288" t="s">
        <v>425</v>
      </c>
      <c r="AS9" s="288">
        <v>1489</v>
      </c>
      <c r="AT9" s="288">
        <v>1495</v>
      </c>
      <c r="AU9" s="288" t="s">
        <v>425</v>
      </c>
      <c r="AV9" s="288">
        <v>1497</v>
      </c>
      <c r="AW9" s="288">
        <v>1510</v>
      </c>
      <c r="AX9" s="288" t="s">
        <v>425</v>
      </c>
      <c r="AY9" s="288">
        <v>1511</v>
      </c>
      <c r="AZ9" s="288">
        <v>1537</v>
      </c>
      <c r="BA9" s="288" t="s">
        <v>425</v>
      </c>
      <c r="BB9" s="440">
        <v>1651</v>
      </c>
      <c r="BC9" s="440">
        <v>1669</v>
      </c>
      <c r="BD9" s="440" t="s">
        <v>425</v>
      </c>
      <c r="BE9" s="440">
        <v>1690</v>
      </c>
      <c r="BF9" s="440">
        <v>1726</v>
      </c>
      <c r="BG9" s="440" t="s">
        <v>425</v>
      </c>
      <c r="BH9" s="440">
        <v>1829</v>
      </c>
      <c r="BI9" s="440">
        <v>1749</v>
      </c>
      <c r="BJ9" s="440" t="s">
        <v>425</v>
      </c>
      <c r="BK9" s="440">
        <v>2237</v>
      </c>
      <c r="BL9" s="440">
        <v>1862</v>
      </c>
      <c r="BM9" s="440">
        <v>2926</v>
      </c>
    </row>
    <row r="10" spans="2:67" s="186" customFormat="1" ht="15" customHeight="1" x14ac:dyDescent="0.2">
      <c r="B10" s="243" t="s">
        <v>2</v>
      </c>
      <c r="C10" s="238">
        <v>1543</v>
      </c>
      <c r="D10" s="238">
        <v>1556</v>
      </c>
      <c r="E10" s="238">
        <v>1321</v>
      </c>
      <c r="F10" s="238">
        <v>1610</v>
      </c>
      <c r="G10" s="238">
        <v>1622</v>
      </c>
      <c r="H10" s="238">
        <v>1496</v>
      </c>
      <c r="I10" s="238">
        <v>1613</v>
      </c>
      <c r="J10" s="238">
        <v>1622</v>
      </c>
      <c r="K10" s="238">
        <v>1476</v>
      </c>
      <c r="L10" s="238">
        <v>1651</v>
      </c>
      <c r="M10" s="238">
        <v>1658</v>
      </c>
      <c r="N10" s="238">
        <v>1588</v>
      </c>
      <c r="O10" s="238">
        <v>1685</v>
      </c>
      <c r="P10" s="238">
        <v>1694</v>
      </c>
      <c r="Q10" s="238">
        <v>1576</v>
      </c>
      <c r="R10" s="238">
        <v>1671</v>
      </c>
      <c r="S10" s="238">
        <v>1681</v>
      </c>
      <c r="T10" s="238">
        <v>1573</v>
      </c>
      <c r="U10" s="238">
        <v>1658</v>
      </c>
      <c r="V10" s="238">
        <v>1713</v>
      </c>
      <c r="W10" s="238">
        <v>1544</v>
      </c>
      <c r="X10" s="238">
        <v>1664</v>
      </c>
      <c r="Y10" s="238">
        <v>1737</v>
      </c>
      <c r="Z10" s="238">
        <v>1538</v>
      </c>
      <c r="AA10" s="238">
        <v>1750</v>
      </c>
      <c r="AB10" s="238">
        <v>1850</v>
      </c>
      <c r="AC10" s="238">
        <v>1536</v>
      </c>
      <c r="AD10" s="288">
        <v>1799</v>
      </c>
      <c r="AE10" s="288">
        <v>1898</v>
      </c>
      <c r="AF10" s="288">
        <v>1559</v>
      </c>
      <c r="AG10" s="288">
        <v>1919</v>
      </c>
      <c r="AH10" s="288">
        <v>1990</v>
      </c>
      <c r="AI10" s="288">
        <v>1615</v>
      </c>
      <c r="AJ10" s="288">
        <v>1995</v>
      </c>
      <c r="AK10" s="288">
        <v>2083</v>
      </c>
      <c r="AL10" s="288">
        <v>1689</v>
      </c>
      <c r="AM10" s="288">
        <v>2109</v>
      </c>
      <c r="AN10" s="288">
        <v>2174</v>
      </c>
      <c r="AO10" s="288">
        <v>1794</v>
      </c>
      <c r="AP10" s="288">
        <v>2172</v>
      </c>
      <c r="AQ10" s="288">
        <v>2261</v>
      </c>
      <c r="AR10" s="288">
        <v>1830</v>
      </c>
      <c r="AS10" s="288">
        <v>2345</v>
      </c>
      <c r="AT10" s="288">
        <v>2372</v>
      </c>
      <c r="AU10" s="288">
        <v>2227</v>
      </c>
      <c r="AV10" s="288">
        <v>2498</v>
      </c>
      <c r="AW10" s="288">
        <v>2527</v>
      </c>
      <c r="AX10" s="288">
        <v>2244</v>
      </c>
      <c r="AY10" s="288">
        <v>2500</v>
      </c>
      <c r="AZ10" s="288">
        <v>2553</v>
      </c>
      <c r="BA10" s="288">
        <v>2195</v>
      </c>
      <c r="BB10" s="440">
        <v>2598</v>
      </c>
      <c r="BC10" s="440">
        <v>2637</v>
      </c>
      <c r="BD10" s="440">
        <v>2270</v>
      </c>
      <c r="BE10" s="440">
        <v>2636</v>
      </c>
      <c r="BF10" s="440">
        <v>2672</v>
      </c>
      <c r="BG10" s="440">
        <v>2500</v>
      </c>
      <c r="BH10" s="440">
        <v>2705</v>
      </c>
      <c r="BI10" s="440">
        <v>2757</v>
      </c>
      <c r="BJ10" s="440">
        <v>2518</v>
      </c>
      <c r="BK10" s="440">
        <v>3061</v>
      </c>
      <c r="BL10" s="440">
        <v>3052</v>
      </c>
      <c r="BM10" s="440">
        <v>3182</v>
      </c>
    </row>
    <row r="11" spans="2:67" s="186" customFormat="1" ht="15" customHeight="1" x14ac:dyDescent="0.2">
      <c r="B11" s="316" t="s">
        <v>515</v>
      </c>
      <c r="C11" s="238" t="s">
        <v>425</v>
      </c>
      <c r="D11" s="238" t="s">
        <v>425</v>
      </c>
      <c r="E11" s="238" t="s">
        <v>425</v>
      </c>
      <c r="F11" s="238" t="s">
        <v>425</v>
      </c>
      <c r="G11" s="238" t="s">
        <v>425</v>
      </c>
      <c r="H11" s="238" t="s">
        <v>425</v>
      </c>
      <c r="I11" s="238" t="s">
        <v>425</v>
      </c>
      <c r="J11" s="238" t="s">
        <v>425</v>
      </c>
      <c r="K11" s="238" t="s">
        <v>425</v>
      </c>
      <c r="L11" s="238" t="s">
        <v>425</v>
      </c>
      <c r="M11" s="238" t="s">
        <v>425</v>
      </c>
      <c r="N11" s="238" t="s">
        <v>425</v>
      </c>
      <c r="O11" s="238" t="s">
        <v>425</v>
      </c>
      <c r="P11" s="238" t="s">
        <v>425</v>
      </c>
      <c r="Q11" s="238" t="s">
        <v>425</v>
      </c>
      <c r="R11" s="238" t="s">
        <v>425</v>
      </c>
      <c r="S11" s="238" t="s">
        <v>425</v>
      </c>
      <c r="T11" s="238" t="s">
        <v>425</v>
      </c>
      <c r="U11" s="238" t="s">
        <v>425</v>
      </c>
      <c r="V11" s="238" t="s">
        <v>425</v>
      </c>
      <c r="W11" s="238" t="s">
        <v>425</v>
      </c>
      <c r="X11" s="238" t="s">
        <v>425</v>
      </c>
      <c r="Y11" s="238" t="s">
        <v>425</v>
      </c>
      <c r="Z11" s="238" t="s">
        <v>425</v>
      </c>
      <c r="AA11" s="238" t="s">
        <v>425</v>
      </c>
      <c r="AB11" s="238" t="s">
        <v>425</v>
      </c>
      <c r="AC11" s="238" t="s">
        <v>425</v>
      </c>
      <c r="AD11" s="288">
        <v>1645</v>
      </c>
      <c r="AE11" s="288">
        <v>1645</v>
      </c>
      <c r="AF11" s="288" t="s">
        <v>425</v>
      </c>
      <c r="AG11" s="288">
        <v>1742</v>
      </c>
      <c r="AH11" s="288">
        <v>1874</v>
      </c>
      <c r="AI11" s="288" t="s">
        <v>425</v>
      </c>
      <c r="AJ11" s="288">
        <v>1746</v>
      </c>
      <c r="AK11" s="288">
        <v>1880</v>
      </c>
      <c r="AL11" s="288" t="s">
        <v>425</v>
      </c>
      <c r="AM11" s="288">
        <v>1882</v>
      </c>
      <c r="AN11" s="288">
        <v>1922</v>
      </c>
      <c r="AO11" s="288" t="s">
        <v>425</v>
      </c>
      <c r="AP11" s="288">
        <v>1927</v>
      </c>
      <c r="AQ11" s="288">
        <v>1983</v>
      </c>
      <c r="AR11" s="288" t="s">
        <v>425</v>
      </c>
      <c r="AS11" s="288">
        <v>2032</v>
      </c>
      <c r="AT11" s="288">
        <v>2073</v>
      </c>
      <c r="AU11" s="288" t="s">
        <v>425</v>
      </c>
      <c r="AV11" s="288">
        <v>2194</v>
      </c>
      <c r="AW11" s="288">
        <v>2273</v>
      </c>
      <c r="AX11" s="288" t="s">
        <v>425</v>
      </c>
      <c r="AY11" s="288">
        <v>2206</v>
      </c>
      <c r="AZ11" s="288">
        <v>2279</v>
      </c>
      <c r="BA11" s="288" t="s">
        <v>425</v>
      </c>
      <c r="BB11" s="440">
        <v>2403</v>
      </c>
      <c r="BC11" s="440">
        <v>2472</v>
      </c>
      <c r="BD11" s="440" t="s">
        <v>425</v>
      </c>
      <c r="BE11" s="440">
        <v>2540</v>
      </c>
      <c r="BF11" s="440">
        <v>2614</v>
      </c>
      <c r="BG11" s="440" t="s">
        <v>425</v>
      </c>
      <c r="BH11" s="440">
        <v>2623</v>
      </c>
      <c r="BI11" s="440">
        <v>2661</v>
      </c>
      <c r="BJ11" s="440" t="s">
        <v>425</v>
      </c>
      <c r="BK11" s="440">
        <v>2556</v>
      </c>
      <c r="BL11" s="440">
        <v>2740</v>
      </c>
      <c r="BM11" s="440" t="s">
        <v>425</v>
      </c>
    </row>
    <row r="12" spans="2:67" s="186" customFormat="1" ht="15" customHeight="1" x14ac:dyDescent="0.2">
      <c r="B12" s="316" t="s">
        <v>516</v>
      </c>
      <c r="C12" s="238" t="s">
        <v>425</v>
      </c>
      <c r="D12" s="238" t="s">
        <v>425</v>
      </c>
      <c r="E12" s="238" t="s">
        <v>425</v>
      </c>
      <c r="F12" s="238" t="s">
        <v>425</v>
      </c>
      <c r="G12" s="238" t="s">
        <v>425</v>
      </c>
      <c r="H12" s="238" t="s">
        <v>425</v>
      </c>
      <c r="I12" s="238" t="s">
        <v>425</v>
      </c>
      <c r="J12" s="238" t="s">
        <v>425</v>
      </c>
      <c r="K12" s="238" t="s">
        <v>425</v>
      </c>
      <c r="L12" s="238" t="s">
        <v>425</v>
      </c>
      <c r="M12" s="238" t="s">
        <v>425</v>
      </c>
      <c r="N12" s="238" t="s">
        <v>425</v>
      </c>
      <c r="O12" s="238" t="s">
        <v>425</v>
      </c>
      <c r="P12" s="238" t="s">
        <v>425</v>
      </c>
      <c r="Q12" s="238" t="s">
        <v>425</v>
      </c>
      <c r="R12" s="238" t="s">
        <v>425</v>
      </c>
      <c r="S12" s="238" t="s">
        <v>425</v>
      </c>
      <c r="T12" s="238" t="s">
        <v>425</v>
      </c>
      <c r="U12" s="238" t="s">
        <v>425</v>
      </c>
      <c r="V12" s="238" t="s">
        <v>425</v>
      </c>
      <c r="W12" s="238" t="s">
        <v>425</v>
      </c>
      <c r="X12" s="238" t="s">
        <v>425</v>
      </c>
      <c r="Y12" s="238" t="s">
        <v>425</v>
      </c>
      <c r="Z12" s="238" t="s">
        <v>425</v>
      </c>
      <c r="AA12" s="238" t="s">
        <v>425</v>
      </c>
      <c r="AB12" s="238" t="s">
        <v>425</v>
      </c>
      <c r="AC12" s="238" t="s">
        <v>425</v>
      </c>
      <c r="AD12" s="288">
        <v>1518</v>
      </c>
      <c r="AE12" s="288">
        <v>1622</v>
      </c>
      <c r="AF12" s="288" t="s">
        <v>425</v>
      </c>
      <c r="AG12" s="288">
        <v>1535</v>
      </c>
      <c r="AH12" s="288">
        <v>1650</v>
      </c>
      <c r="AI12" s="288">
        <v>1271</v>
      </c>
      <c r="AJ12" s="288">
        <v>1644</v>
      </c>
      <c r="AK12" s="288">
        <v>1709</v>
      </c>
      <c r="AL12" s="288">
        <v>1276</v>
      </c>
      <c r="AM12" s="288">
        <v>1649</v>
      </c>
      <c r="AN12" s="288">
        <v>1698</v>
      </c>
      <c r="AO12" s="288">
        <v>1380</v>
      </c>
      <c r="AP12" s="288">
        <v>1751</v>
      </c>
      <c r="AQ12" s="288">
        <v>1796</v>
      </c>
      <c r="AR12" s="288">
        <v>1402</v>
      </c>
      <c r="AS12" s="288">
        <v>1925</v>
      </c>
      <c r="AT12" s="288">
        <v>1964</v>
      </c>
      <c r="AU12" s="288">
        <v>1886</v>
      </c>
      <c r="AV12" s="288">
        <v>2030</v>
      </c>
      <c r="AW12" s="288">
        <v>2071</v>
      </c>
      <c r="AX12" s="288">
        <v>1892</v>
      </c>
      <c r="AY12" s="288">
        <v>1972</v>
      </c>
      <c r="AZ12" s="288">
        <v>2025</v>
      </c>
      <c r="BA12" s="288" t="s">
        <v>425</v>
      </c>
      <c r="BB12" s="440">
        <v>2121</v>
      </c>
      <c r="BC12" s="440">
        <v>2150</v>
      </c>
      <c r="BD12" s="440" t="s">
        <v>425</v>
      </c>
      <c r="BE12" s="440">
        <v>1986</v>
      </c>
      <c r="BF12" s="440">
        <v>2000</v>
      </c>
      <c r="BG12" s="440" t="s">
        <v>425</v>
      </c>
      <c r="BH12" s="440">
        <v>1934</v>
      </c>
      <c r="BI12" s="440">
        <v>2000</v>
      </c>
      <c r="BJ12" s="440">
        <v>1934</v>
      </c>
      <c r="BK12" s="440">
        <v>2057</v>
      </c>
      <c r="BL12" s="440">
        <v>2300</v>
      </c>
      <c r="BM12" s="440">
        <v>1934</v>
      </c>
    </row>
    <row r="13" spans="2:67" s="186" customFormat="1" ht="15" customHeight="1" x14ac:dyDescent="0.2">
      <c r="B13" s="316" t="s">
        <v>517</v>
      </c>
      <c r="C13" s="238" t="s">
        <v>425</v>
      </c>
      <c r="D13" s="238" t="s">
        <v>425</v>
      </c>
      <c r="E13" s="238" t="s">
        <v>425</v>
      </c>
      <c r="F13" s="238" t="s">
        <v>425</v>
      </c>
      <c r="G13" s="238" t="s">
        <v>425</v>
      </c>
      <c r="H13" s="238" t="s">
        <v>425</v>
      </c>
      <c r="I13" s="238" t="s">
        <v>425</v>
      </c>
      <c r="J13" s="238" t="s">
        <v>425</v>
      </c>
      <c r="K13" s="238" t="s">
        <v>425</v>
      </c>
      <c r="L13" s="238" t="s">
        <v>425</v>
      </c>
      <c r="M13" s="238" t="s">
        <v>425</v>
      </c>
      <c r="N13" s="238" t="s">
        <v>425</v>
      </c>
      <c r="O13" s="238" t="s">
        <v>425</v>
      </c>
      <c r="P13" s="238" t="s">
        <v>425</v>
      </c>
      <c r="Q13" s="238" t="s">
        <v>425</v>
      </c>
      <c r="R13" s="238" t="s">
        <v>425</v>
      </c>
      <c r="S13" s="238" t="s">
        <v>425</v>
      </c>
      <c r="T13" s="238" t="s">
        <v>425</v>
      </c>
      <c r="U13" s="238" t="s">
        <v>425</v>
      </c>
      <c r="V13" s="238" t="s">
        <v>425</v>
      </c>
      <c r="W13" s="238" t="s">
        <v>425</v>
      </c>
      <c r="X13" s="238" t="s">
        <v>425</v>
      </c>
      <c r="Y13" s="238" t="s">
        <v>425</v>
      </c>
      <c r="Z13" s="238" t="s">
        <v>425</v>
      </c>
      <c r="AA13" s="238" t="s">
        <v>425</v>
      </c>
      <c r="AB13" s="238" t="s">
        <v>425</v>
      </c>
      <c r="AC13" s="238" t="s">
        <v>425</v>
      </c>
      <c r="AD13" s="288">
        <v>1735</v>
      </c>
      <c r="AE13" s="288">
        <v>1758</v>
      </c>
      <c r="AF13" s="288" t="s">
        <v>425</v>
      </c>
      <c r="AG13" s="288">
        <v>1744</v>
      </c>
      <c r="AH13" s="288">
        <v>1827</v>
      </c>
      <c r="AI13" s="288">
        <v>1081</v>
      </c>
      <c r="AJ13" s="288">
        <v>1712</v>
      </c>
      <c r="AK13" s="288">
        <v>1780</v>
      </c>
      <c r="AL13" s="288" t="s">
        <v>425</v>
      </c>
      <c r="AM13" s="288">
        <v>1778</v>
      </c>
      <c r="AN13" s="288">
        <v>1843</v>
      </c>
      <c r="AO13" s="288">
        <v>1113</v>
      </c>
      <c r="AP13" s="288">
        <v>1852</v>
      </c>
      <c r="AQ13" s="288">
        <v>2033</v>
      </c>
      <c r="AR13" s="288" t="s">
        <v>425</v>
      </c>
      <c r="AS13" s="288">
        <v>2352</v>
      </c>
      <c r="AT13" s="288">
        <v>2486</v>
      </c>
      <c r="AU13" s="288" t="s">
        <v>425</v>
      </c>
      <c r="AV13" s="288">
        <v>2559</v>
      </c>
      <c r="AW13" s="288">
        <v>2690</v>
      </c>
      <c r="AX13" s="288" t="s">
        <v>425</v>
      </c>
      <c r="AY13" s="288">
        <v>2548</v>
      </c>
      <c r="AZ13" s="288">
        <v>2654</v>
      </c>
      <c r="BA13" s="288" t="s">
        <v>425</v>
      </c>
      <c r="BB13" s="440">
        <v>2562</v>
      </c>
      <c r="BC13" s="440">
        <v>2654</v>
      </c>
      <c r="BD13" s="440" t="s">
        <v>425</v>
      </c>
      <c r="BE13" s="440">
        <v>2493</v>
      </c>
      <c r="BF13" s="440">
        <v>2533</v>
      </c>
      <c r="BG13" s="440" t="s">
        <v>425</v>
      </c>
      <c r="BH13" s="440">
        <v>2554</v>
      </c>
      <c r="BI13" s="440">
        <v>2654</v>
      </c>
      <c r="BJ13" s="440" t="s">
        <v>425</v>
      </c>
      <c r="BK13" s="440">
        <v>2624</v>
      </c>
      <c r="BL13" s="440">
        <v>2774</v>
      </c>
      <c r="BM13" s="440" t="s">
        <v>425</v>
      </c>
    </row>
    <row r="14" spans="2:67" s="186" customFormat="1" ht="15" customHeight="1" x14ac:dyDescent="0.2">
      <c r="B14" s="316" t="s">
        <v>518</v>
      </c>
      <c r="C14" s="238" t="s">
        <v>425</v>
      </c>
      <c r="D14" s="238" t="s">
        <v>425</v>
      </c>
      <c r="E14" s="238" t="s">
        <v>425</v>
      </c>
      <c r="F14" s="238" t="s">
        <v>425</v>
      </c>
      <c r="G14" s="238" t="s">
        <v>425</v>
      </c>
      <c r="H14" s="238" t="s">
        <v>425</v>
      </c>
      <c r="I14" s="238" t="s">
        <v>425</v>
      </c>
      <c r="J14" s="238" t="s">
        <v>425</v>
      </c>
      <c r="K14" s="238" t="s">
        <v>425</v>
      </c>
      <c r="L14" s="238" t="s">
        <v>425</v>
      </c>
      <c r="M14" s="238" t="s">
        <v>425</v>
      </c>
      <c r="N14" s="238" t="s">
        <v>425</v>
      </c>
      <c r="O14" s="238" t="s">
        <v>425</v>
      </c>
      <c r="P14" s="238" t="s">
        <v>425</v>
      </c>
      <c r="Q14" s="238" t="s">
        <v>425</v>
      </c>
      <c r="R14" s="238" t="s">
        <v>425</v>
      </c>
      <c r="S14" s="238" t="s">
        <v>425</v>
      </c>
      <c r="T14" s="238" t="s">
        <v>425</v>
      </c>
      <c r="U14" s="238" t="s">
        <v>425</v>
      </c>
      <c r="V14" s="238" t="s">
        <v>425</v>
      </c>
      <c r="W14" s="238" t="s">
        <v>425</v>
      </c>
      <c r="X14" s="238" t="s">
        <v>425</v>
      </c>
      <c r="Y14" s="238" t="s">
        <v>425</v>
      </c>
      <c r="Z14" s="238" t="s">
        <v>425</v>
      </c>
      <c r="AA14" s="238" t="s">
        <v>425</v>
      </c>
      <c r="AB14" s="238" t="s">
        <v>425</v>
      </c>
      <c r="AC14" s="238" t="s">
        <v>425</v>
      </c>
      <c r="AD14" s="288">
        <v>2508</v>
      </c>
      <c r="AE14" s="288">
        <v>2589</v>
      </c>
      <c r="AF14" s="288" t="s">
        <v>425</v>
      </c>
      <c r="AG14" s="288">
        <v>2482</v>
      </c>
      <c r="AH14" s="288">
        <v>2500</v>
      </c>
      <c r="AI14" s="288" t="s">
        <v>425</v>
      </c>
      <c r="AJ14" s="288">
        <v>2404</v>
      </c>
      <c r="AK14" s="288">
        <v>2405</v>
      </c>
      <c r="AL14" s="288" t="s">
        <v>425</v>
      </c>
      <c r="AM14" s="288">
        <v>2512</v>
      </c>
      <c r="AN14" s="288">
        <v>2512</v>
      </c>
      <c r="AO14" s="288" t="s">
        <v>425</v>
      </c>
      <c r="AP14" s="288">
        <v>2778</v>
      </c>
      <c r="AQ14" s="288">
        <v>2711</v>
      </c>
      <c r="AR14" s="288">
        <v>2876</v>
      </c>
      <c r="AS14" s="288">
        <v>2937</v>
      </c>
      <c r="AT14" s="288">
        <v>2960</v>
      </c>
      <c r="AU14" s="288">
        <v>2876</v>
      </c>
      <c r="AV14" s="288">
        <v>3158</v>
      </c>
      <c r="AW14" s="288">
        <v>3205</v>
      </c>
      <c r="AX14" s="288">
        <v>3083</v>
      </c>
      <c r="AY14" s="288">
        <v>3342</v>
      </c>
      <c r="AZ14" s="288">
        <v>3668</v>
      </c>
      <c r="BA14" s="288">
        <v>3158</v>
      </c>
      <c r="BB14" s="440">
        <v>3584</v>
      </c>
      <c r="BC14" s="440">
        <v>3678</v>
      </c>
      <c r="BD14" s="440">
        <v>3176</v>
      </c>
      <c r="BE14" s="440">
        <v>3591</v>
      </c>
      <c r="BF14" s="440">
        <v>3748</v>
      </c>
      <c r="BG14" s="440">
        <v>3403</v>
      </c>
      <c r="BH14" s="440">
        <v>3846</v>
      </c>
      <c r="BI14" s="440">
        <v>4202</v>
      </c>
      <c r="BJ14" s="440">
        <v>3554</v>
      </c>
      <c r="BK14" s="440">
        <v>3684</v>
      </c>
      <c r="BL14" s="440">
        <v>4013</v>
      </c>
      <c r="BM14" s="440">
        <v>3505</v>
      </c>
    </row>
    <row r="15" spans="2:67" s="186" customFormat="1" ht="15" customHeight="1" x14ac:dyDescent="0.2">
      <c r="B15" s="316" t="s">
        <v>519</v>
      </c>
      <c r="C15" s="238" t="s">
        <v>425</v>
      </c>
      <c r="D15" s="238" t="s">
        <v>425</v>
      </c>
      <c r="E15" s="238" t="s">
        <v>425</v>
      </c>
      <c r="F15" s="238" t="s">
        <v>425</v>
      </c>
      <c r="G15" s="238" t="s">
        <v>425</v>
      </c>
      <c r="H15" s="238" t="s">
        <v>425</v>
      </c>
      <c r="I15" s="238" t="s">
        <v>425</v>
      </c>
      <c r="J15" s="238" t="s">
        <v>425</v>
      </c>
      <c r="K15" s="238" t="s">
        <v>425</v>
      </c>
      <c r="L15" s="238" t="s">
        <v>425</v>
      </c>
      <c r="M15" s="238" t="s">
        <v>425</v>
      </c>
      <c r="N15" s="238" t="s">
        <v>425</v>
      </c>
      <c r="O15" s="238" t="s">
        <v>425</v>
      </c>
      <c r="P15" s="238" t="s">
        <v>425</v>
      </c>
      <c r="Q15" s="238" t="s">
        <v>425</v>
      </c>
      <c r="R15" s="238" t="s">
        <v>425</v>
      </c>
      <c r="S15" s="238" t="s">
        <v>425</v>
      </c>
      <c r="T15" s="238" t="s">
        <v>425</v>
      </c>
      <c r="U15" s="238" t="s">
        <v>425</v>
      </c>
      <c r="V15" s="238" t="s">
        <v>425</v>
      </c>
      <c r="W15" s="238" t="s">
        <v>425</v>
      </c>
      <c r="X15" s="238" t="s">
        <v>425</v>
      </c>
      <c r="Y15" s="238" t="s">
        <v>425</v>
      </c>
      <c r="Z15" s="238" t="s">
        <v>425</v>
      </c>
      <c r="AA15" s="238" t="s">
        <v>425</v>
      </c>
      <c r="AB15" s="238" t="s">
        <v>425</v>
      </c>
      <c r="AC15" s="238" t="s">
        <v>425</v>
      </c>
      <c r="AD15" s="288">
        <v>1643</v>
      </c>
      <c r="AE15" s="288">
        <v>1705</v>
      </c>
      <c r="AF15" s="288" t="s">
        <v>425</v>
      </c>
      <c r="AG15" s="288">
        <v>1579</v>
      </c>
      <c r="AH15" s="288">
        <v>1694</v>
      </c>
      <c r="AI15" s="288" t="s">
        <v>425</v>
      </c>
      <c r="AJ15" s="288">
        <v>1734</v>
      </c>
      <c r="AK15" s="288">
        <v>1781</v>
      </c>
      <c r="AL15" s="288" t="s">
        <v>425</v>
      </c>
      <c r="AM15" s="288">
        <v>1750</v>
      </c>
      <c r="AN15" s="288">
        <v>1868</v>
      </c>
      <c r="AO15" s="288" t="s">
        <v>425</v>
      </c>
      <c r="AP15" s="288">
        <v>1887</v>
      </c>
      <c r="AQ15" s="288">
        <v>1903</v>
      </c>
      <c r="AR15" s="288" t="s">
        <v>425</v>
      </c>
      <c r="AS15" s="288">
        <v>1868</v>
      </c>
      <c r="AT15" s="288">
        <v>1850</v>
      </c>
      <c r="AU15" s="288" t="s">
        <v>425</v>
      </c>
      <c r="AV15" s="288">
        <v>1717</v>
      </c>
      <c r="AW15" s="288">
        <v>1988</v>
      </c>
      <c r="AX15" s="288" t="s">
        <v>425</v>
      </c>
      <c r="AY15" s="288">
        <v>1757</v>
      </c>
      <c r="AZ15" s="288">
        <v>1980</v>
      </c>
      <c r="BA15" s="288" t="s">
        <v>425</v>
      </c>
      <c r="BB15" s="440">
        <v>1988</v>
      </c>
      <c r="BC15" s="440">
        <v>2050</v>
      </c>
      <c r="BD15" s="440" t="s">
        <v>425</v>
      </c>
      <c r="BE15" s="440">
        <v>2031</v>
      </c>
      <c r="BF15" s="440">
        <v>2260</v>
      </c>
      <c r="BG15" s="440" t="s">
        <v>425</v>
      </c>
      <c r="BH15" s="440">
        <v>2241</v>
      </c>
      <c r="BI15" s="440">
        <v>2260</v>
      </c>
      <c r="BJ15" s="440" t="s">
        <v>425</v>
      </c>
      <c r="BK15" s="440">
        <v>2344</v>
      </c>
      <c r="BL15" s="440">
        <v>2386</v>
      </c>
      <c r="BM15" s="440" t="s">
        <v>425</v>
      </c>
    </row>
    <row r="16" spans="2:67" s="186" customFormat="1" ht="15" customHeight="1" x14ac:dyDescent="0.2">
      <c r="B16" s="316" t="s">
        <v>520</v>
      </c>
      <c r="C16" s="238" t="s">
        <v>425</v>
      </c>
      <c r="D16" s="238" t="s">
        <v>425</v>
      </c>
      <c r="E16" s="238" t="s">
        <v>425</v>
      </c>
      <c r="F16" s="238" t="s">
        <v>425</v>
      </c>
      <c r="G16" s="238" t="s">
        <v>425</v>
      </c>
      <c r="H16" s="238" t="s">
        <v>425</v>
      </c>
      <c r="I16" s="238" t="s">
        <v>425</v>
      </c>
      <c r="J16" s="238" t="s">
        <v>425</v>
      </c>
      <c r="K16" s="238" t="s">
        <v>425</v>
      </c>
      <c r="L16" s="238" t="s">
        <v>425</v>
      </c>
      <c r="M16" s="238" t="s">
        <v>425</v>
      </c>
      <c r="N16" s="238" t="s">
        <v>425</v>
      </c>
      <c r="O16" s="238" t="s">
        <v>425</v>
      </c>
      <c r="P16" s="238" t="s">
        <v>425</v>
      </c>
      <c r="Q16" s="238" t="s">
        <v>425</v>
      </c>
      <c r="R16" s="238" t="s">
        <v>425</v>
      </c>
      <c r="S16" s="238" t="s">
        <v>425</v>
      </c>
      <c r="T16" s="238" t="s">
        <v>425</v>
      </c>
      <c r="U16" s="238" t="s">
        <v>425</v>
      </c>
      <c r="V16" s="238" t="s">
        <v>425</v>
      </c>
      <c r="W16" s="238" t="s">
        <v>425</v>
      </c>
      <c r="X16" s="238" t="s">
        <v>425</v>
      </c>
      <c r="Y16" s="238" t="s">
        <v>425</v>
      </c>
      <c r="Z16" s="238" t="s">
        <v>425</v>
      </c>
      <c r="AA16" s="238" t="s">
        <v>425</v>
      </c>
      <c r="AB16" s="238" t="s">
        <v>425</v>
      </c>
      <c r="AC16" s="238" t="s">
        <v>425</v>
      </c>
      <c r="AD16" s="288">
        <v>1332</v>
      </c>
      <c r="AE16" s="288">
        <v>1343</v>
      </c>
      <c r="AF16" s="288" t="s">
        <v>425</v>
      </c>
      <c r="AG16" s="288">
        <v>1530</v>
      </c>
      <c r="AH16" s="288">
        <v>1540</v>
      </c>
      <c r="AI16" s="288" t="s">
        <v>425</v>
      </c>
      <c r="AJ16" s="288">
        <v>1570</v>
      </c>
      <c r="AK16" s="288">
        <v>1574</v>
      </c>
      <c r="AL16" s="288" t="s">
        <v>425</v>
      </c>
      <c r="AM16" s="288">
        <v>1652</v>
      </c>
      <c r="AN16" s="288">
        <v>1715</v>
      </c>
      <c r="AO16" s="288" t="s">
        <v>425</v>
      </c>
      <c r="AP16" s="288">
        <v>1573</v>
      </c>
      <c r="AQ16" s="288">
        <v>1655</v>
      </c>
      <c r="AR16" s="288" t="s">
        <v>425</v>
      </c>
      <c r="AS16" s="288">
        <v>1636</v>
      </c>
      <c r="AT16" s="288">
        <v>1576</v>
      </c>
      <c r="AU16" s="288" t="s">
        <v>425</v>
      </c>
      <c r="AV16" s="288">
        <v>1636</v>
      </c>
      <c r="AW16" s="288" t="s">
        <v>425</v>
      </c>
      <c r="AX16" s="288" t="s">
        <v>425</v>
      </c>
      <c r="AY16" s="288">
        <v>1491</v>
      </c>
      <c r="AZ16" s="288">
        <v>1533</v>
      </c>
      <c r="BA16" s="288" t="s">
        <v>425</v>
      </c>
      <c r="BB16" s="440">
        <v>1448</v>
      </c>
      <c r="BC16" s="440">
        <v>1416</v>
      </c>
      <c r="BD16" s="440" t="s">
        <v>425</v>
      </c>
      <c r="BE16" s="440">
        <v>1067</v>
      </c>
      <c r="BF16" s="440">
        <v>1104</v>
      </c>
      <c r="BG16" s="440" t="s">
        <v>425</v>
      </c>
      <c r="BH16" s="440">
        <v>1153</v>
      </c>
      <c r="BI16" s="440">
        <v>1271</v>
      </c>
      <c r="BJ16" s="440" t="s">
        <v>425</v>
      </c>
      <c r="BK16" s="440">
        <v>1153</v>
      </c>
      <c r="BL16" s="440">
        <v>1271</v>
      </c>
      <c r="BM16" s="440" t="s">
        <v>425</v>
      </c>
    </row>
    <row r="17" spans="2:65" s="186" customFormat="1" ht="15" customHeight="1" x14ac:dyDescent="0.2">
      <c r="B17" s="316" t="s">
        <v>429</v>
      </c>
      <c r="C17" s="238">
        <v>1433</v>
      </c>
      <c r="D17" s="238">
        <v>1494</v>
      </c>
      <c r="E17" s="238" t="s">
        <v>425</v>
      </c>
      <c r="F17" s="238">
        <v>1463</v>
      </c>
      <c r="G17" s="238">
        <v>1487</v>
      </c>
      <c r="H17" s="238" t="s">
        <v>425</v>
      </c>
      <c r="I17" s="238">
        <v>1478</v>
      </c>
      <c r="J17" s="238">
        <v>1502</v>
      </c>
      <c r="K17" s="238" t="s">
        <v>425</v>
      </c>
      <c r="L17" s="238">
        <v>1430</v>
      </c>
      <c r="M17" s="238">
        <v>1429</v>
      </c>
      <c r="N17" s="238" t="s">
        <v>425</v>
      </c>
      <c r="O17" s="238">
        <v>1486</v>
      </c>
      <c r="P17" s="238">
        <v>1502</v>
      </c>
      <c r="Q17" s="238" t="s">
        <v>425</v>
      </c>
      <c r="R17" s="238">
        <v>1448</v>
      </c>
      <c r="S17" s="238">
        <v>1479</v>
      </c>
      <c r="T17" s="238" t="s">
        <v>425</v>
      </c>
      <c r="U17" s="238">
        <v>1483</v>
      </c>
      <c r="V17" s="238">
        <v>1517</v>
      </c>
      <c r="W17" s="238" t="s">
        <v>425</v>
      </c>
      <c r="X17" s="238">
        <v>1534</v>
      </c>
      <c r="Y17" s="238">
        <v>1559</v>
      </c>
      <c r="Z17" s="238" t="s">
        <v>425</v>
      </c>
      <c r="AA17" s="238">
        <v>1556</v>
      </c>
      <c r="AB17" s="238">
        <v>1642</v>
      </c>
      <c r="AC17" s="238">
        <v>1099</v>
      </c>
      <c r="AD17" s="288">
        <v>1628</v>
      </c>
      <c r="AE17" s="288">
        <v>1688</v>
      </c>
      <c r="AF17" s="288" t="s">
        <v>425</v>
      </c>
      <c r="AG17" s="288">
        <v>1687</v>
      </c>
      <c r="AH17" s="288">
        <v>1727</v>
      </c>
      <c r="AI17" s="288" t="s">
        <v>425</v>
      </c>
      <c r="AJ17" s="288">
        <v>1719</v>
      </c>
      <c r="AK17" s="288">
        <v>1754</v>
      </c>
      <c r="AL17" s="288" t="s">
        <v>425</v>
      </c>
      <c r="AM17" s="288">
        <v>1802</v>
      </c>
      <c r="AN17" s="288">
        <v>1826</v>
      </c>
      <c r="AO17" s="288" t="s">
        <v>425</v>
      </c>
      <c r="AP17" s="288">
        <v>1884</v>
      </c>
      <c r="AQ17" s="288">
        <v>1892</v>
      </c>
      <c r="AR17" s="288" t="s">
        <v>425</v>
      </c>
      <c r="AS17" s="288">
        <v>1995</v>
      </c>
      <c r="AT17" s="288">
        <v>2020</v>
      </c>
      <c r="AU17" s="288" t="s">
        <v>425</v>
      </c>
      <c r="AV17" s="288">
        <v>2022</v>
      </c>
      <c r="AW17" s="288">
        <v>2060</v>
      </c>
      <c r="AX17" s="288" t="s">
        <v>425</v>
      </c>
      <c r="AY17" s="288">
        <v>2109</v>
      </c>
      <c r="AZ17" s="288">
        <v>2111</v>
      </c>
      <c r="BA17" s="288" t="s">
        <v>425</v>
      </c>
      <c r="BB17" s="440">
        <v>2131</v>
      </c>
      <c r="BC17" s="440">
        <v>2184</v>
      </c>
      <c r="BD17" s="440" t="s">
        <v>425</v>
      </c>
      <c r="BE17" s="440">
        <v>2222</v>
      </c>
      <c r="BF17" s="440">
        <v>2250</v>
      </c>
      <c r="BG17" s="440" t="s">
        <v>425</v>
      </c>
      <c r="BH17" s="440">
        <v>2278</v>
      </c>
      <c r="BI17" s="440">
        <v>2313</v>
      </c>
      <c r="BJ17" s="440" t="s">
        <v>425</v>
      </c>
      <c r="BK17" s="440">
        <v>2616</v>
      </c>
      <c r="BL17" s="440">
        <v>2520</v>
      </c>
      <c r="BM17" s="440">
        <v>3254</v>
      </c>
    </row>
    <row r="18" spans="2:65" s="186" customFormat="1" ht="15" customHeight="1" x14ac:dyDescent="0.2">
      <c r="B18" s="316" t="s">
        <v>521</v>
      </c>
      <c r="C18" s="238" t="s">
        <v>425</v>
      </c>
      <c r="D18" s="238" t="s">
        <v>425</v>
      </c>
      <c r="E18" s="238" t="s">
        <v>425</v>
      </c>
      <c r="F18" s="238" t="s">
        <v>425</v>
      </c>
      <c r="G18" s="238" t="s">
        <v>425</v>
      </c>
      <c r="H18" s="238" t="s">
        <v>425</v>
      </c>
      <c r="I18" s="238" t="s">
        <v>425</v>
      </c>
      <c r="J18" s="238" t="s">
        <v>425</v>
      </c>
      <c r="K18" s="238" t="s">
        <v>425</v>
      </c>
      <c r="L18" s="238" t="s">
        <v>425</v>
      </c>
      <c r="M18" s="238" t="s">
        <v>425</v>
      </c>
      <c r="N18" s="238" t="s">
        <v>425</v>
      </c>
      <c r="O18" s="238" t="s">
        <v>425</v>
      </c>
      <c r="P18" s="238" t="s">
        <v>425</v>
      </c>
      <c r="Q18" s="238" t="s">
        <v>425</v>
      </c>
      <c r="R18" s="238" t="s">
        <v>425</v>
      </c>
      <c r="S18" s="238" t="s">
        <v>425</v>
      </c>
      <c r="T18" s="238" t="s">
        <v>425</v>
      </c>
      <c r="U18" s="238" t="s">
        <v>425</v>
      </c>
      <c r="V18" s="238" t="s">
        <v>425</v>
      </c>
      <c r="W18" s="238" t="s">
        <v>425</v>
      </c>
      <c r="X18" s="238" t="s">
        <v>425</v>
      </c>
      <c r="Y18" s="238" t="s">
        <v>425</v>
      </c>
      <c r="Z18" s="238" t="s">
        <v>425</v>
      </c>
      <c r="AA18" s="238" t="s">
        <v>425</v>
      </c>
      <c r="AB18" s="238" t="s">
        <v>425</v>
      </c>
      <c r="AC18" s="238" t="s">
        <v>425</v>
      </c>
      <c r="AD18" s="288">
        <v>1403</v>
      </c>
      <c r="AE18" s="288">
        <v>1429</v>
      </c>
      <c r="AF18" s="288" t="s">
        <v>425</v>
      </c>
      <c r="AG18" s="288">
        <v>1540</v>
      </c>
      <c r="AH18" s="288">
        <v>1540</v>
      </c>
      <c r="AI18" s="288" t="s">
        <v>425</v>
      </c>
      <c r="AJ18" s="288">
        <v>1655</v>
      </c>
      <c r="AK18" s="288">
        <v>1655</v>
      </c>
      <c r="AL18" s="288" t="s">
        <v>425</v>
      </c>
      <c r="AM18" s="288">
        <v>1941</v>
      </c>
      <c r="AN18" s="288">
        <v>1941</v>
      </c>
      <c r="AO18" s="288" t="s">
        <v>425</v>
      </c>
      <c r="AP18" s="288">
        <v>1882</v>
      </c>
      <c r="AQ18" s="288">
        <v>1926</v>
      </c>
      <c r="AR18" s="288" t="s">
        <v>425</v>
      </c>
      <c r="AS18" s="288">
        <v>1954</v>
      </c>
      <c r="AT18" s="288">
        <v>1948</v>
      </c>
      <c r="AU18" s="288" t="s">
        <v>425</v>
      </c>
      <c r="AV18" s="288">
        <v>1976</v>
      </c>
      <c r="AW18" s="288">
        <v>1952</v>
      </c>
      <c r="AX18" s="288" t="s">
        <v>425</v>
      </c>
      <c r="AY18" s="288">
        <v>1926</v>
      </c>
      <c r="AZ18" s="288">
        <v>1923</v>
      </c>
      <c r="BA18" s="288" t="s">
        <v>425</v>
      </c>
      <c r="BB18" s="440">
        <v>2069</v>
      </c>
      <c r="BC18" s="440">
        <v>1985</v>
      </c>
      <c r="BD18" s="440" t="s">
        <v>425</v>
      </c>
      <c r="BE18" s="440">
        <v>1778</v>
      </c>
      <c r="BF18" s="440">
        <v>1850</v>
      </c>
      <c r="BG18" s="440" t="s">
        <v>425</v>
      </c>
      <c r="BH18" s="440">
        <v>1696</v>
      </c>
      <c r="BI18" s="440">
        <v>1778</v>
      </c>
      <c r="BJ18" s="440" t="s">
        <v>425</v>
      </c>
      <c r="BK18" s="440">
        <v>1977</v>
      </c>
      <c r="BL18" s="440">
        <v>2111</v>
      </c>
      <c r="BM18" s="440" t="s">
        <v>425</v>
      </c>
    </row>
    <row r="19" spans="2:65" s="186" customFormat="1" ht="15" customHeight="1" x14ac:dyDescent="0.2">
      <c r="B19" s="316" t="s">
        <v>428</v>
      </c>
      <c r="C19" s="238">
        <v>1799</v>
      </c>
      <c r="D19" s="238">
        <v>1821</v>
      </c>
      <c r="E19" s="238">
        <v>1667</v>
      </c>
      <c r="F19" s="238">
        <v>1857</v>
      </c>
      <c r="G19" s="238">
        <v>1874</v>
      </c>
      <c r="H19" s="238">
        <v>1724</v>
      </c>
      <c r="I19" s="238">
        <v>1874</v>
      </c>
      <c r="J19" s="238">
        <v>1882</v>
      </c>
      <c r="K19" s="238">
        <v>1766</v>
      </c>
      <c r="L19" s="238">
        <v>1938</v>
      </c>
      <c r="M19" s="238">
        <v>1944</v>
      </c>
      <c r="N19" s="238">
        <v>1838</v>
      </c>
      <c r="O19" s="238">
        <v>2008</v>
      </c>
      <c r="P19" s="238">
        <v>2018</v>
      </c>
      <c r="Q19" s="238">
        <v>1789</v>
      </c>
      <c r="R19" s="238">
        <v>2049</v>
      </c>
      <c r="S19" s="238">
        <v>2057</v>
      </c>
      <c r="T19" s="238">
        <v>1717</v>
      </c>
      <c r="U19" s="238">
        <v>1879</v>
      </c>
      <c r="V19" s="238">
        <v>2059</v>
      </c>
      <c r="W19" s="238">
        <v>1544</v>
      </c>
      <c r="X19" s="238">
        <v>1900</v>
      </c>
      <c r="Y19" s="238">
        <v>2106</v>
      </c>
      <c r="Z19" s="238">
        <v>1551</v>
      </c>
      <c r="AA19" s="238">
        <v>2018</v>
      </c>
      <c r="AB19" s="238">
        <v>2252</v>
      </c>
      <c r="AC19" s="238">
        <v>1571</v>
      </c>
      <c r="AD19" s="288">
        <v>2147</v>
      </c>
      <c r="AE19" s="288">
        <v>2331</v>
      </c>
      <c r="AF19" s="288">
        <v>1595</v>
      </c>
      <c r="AG19" s="288">
        <v>2325</v>
      </c>
      <c r="AH19" s="288">
        <v>2466</v>
      </c>
      <c r="AI19" s="288">
        <v>1801</v>
      </c>
      <c r="AJ19" s="288">
        <v>2458</v>
      </c>
      <c r="AK19" s="288">
        <v>2568</v>
      </c>
      <c r="AL19" s="288">
        <v>1916</v>
      </c>
      <c r="AM19" s="288">
        <v>2529</v>
      </c>
      <c r="AN19" s="288">
        <v>2644</v>
      </c>
      <c r="AO19" s="288">
        <v>2023</v>
      </c>
      <c r="AP19" s="288">
        <v>2619</v>
      </c>
      <c r="AQ19" s="288">
        <v>2778</v>
      </c>
      <c r="AR19" s="288">
        <v>1949</v>
      </c>
      <c r="AS19" s="288">
        <v>2859</v>
      </c>
      <c r="AT19" s="288">
        <v>2878</v>
      </c>
      <c r="AU19" s="288">
        <v>2805</v>
      </c>
      <c r="AV19" s="288">
        <v>2857</v>
      </c>
      <c r="AW19" s="288">
        <v>2904</v>
      </c>
      <c r="AX19" s="288">
        <v>2505</v>
      </c>
      <c r="AY19" s="288">
        <v>2876</v>
      </c>
      <c r="AZ19" s="288">
        <v>2945</v>
      </c>
      <c r="BA19" s="288">
        <v>2289</v>
      </c>
      <c r="BB19" s="440">
        <v>2941</v>
      </c>
      <c r="BC19" s="440">
        <v>3007</v>
      </c>
      <c r="BD19" s="440">
        <v>2505</v>
      </c>
      <c r="BE19" s="440">
        <v>2943</v>
      </c>
      <c r="BF19" s="440">
        <v>3008</v>
      </c>
      <c r="BG19" s="440">
        <v>2477</v>
      </c>
      <c r="BH19" s="440">
        <v>3148</v>
      </c>
      <c r="BI19" s="440">
        <v>3251</v>
      </c>
      <c r="BJ19" s="440">
        <v>2314</v>
      </c>
      <c r="BK19" s="440">
        <v>3700</v>
      </c>
      <c r="BL19" s="440">
        <v>3669</v>
      </c>
      <c r="BM19" s="440">
        <v>3822</v>
      </c>
    </row>
    <row r="20" spans="2:65" s="186" customFormat="1" ht="15" customHeight="1" x14ac:dyDescent="0.2">
      <c r="B20" s="316" t="s">
        <v>522</v>
      </c>
      <c r="C20" s="238" t="s">
        <v>425</v>
      </c>
      <c r="D20" s="238" t="s">
        <v>425</v>
      </c>
      <c r="E20" s="238" t="s">
        <v>425</v>
      </c>
      <c r="F20" s="238" t="s">
        <v>425</v>
      </c>
      <c r="G20" s="238" t="s">
        <v>425</v>
      </c>
      <c r="H20" s="238" t="s">
        <v>425</v>
      </c>
      <c r="I20" s="238" t="s">
        <v>425</v>
      </c>
      <c r="J20" s="238" t="s">
        <v>425</v>
      </c>
      <c r="K20" s="238" t="s">
        <v>425</v>
      </c>
      <c r="L20" s="238" t="s">
        <v>425</v>
      </c>
      <c r="M20" s="238" t="s">
        <v>425</v>
      </c>
      <c r="N20" s="238" t="s">
        <v>425</v>
      </c>
      <c r="O20" s="238" t="s">
        <v>425</v>
      </c>
      <c r="P20" s="238" t="s">
        <v>425</v>
      </c>
      <c r="Q20" s="238" t="s">
        <v>425</v>
      </c>
      <c r="R20" s="238" t="s">
        <v>425</v>
      </c>
      <c r="S20" s="238" t="s">
        <v>425</v>
      </c>
      <c r="T20" s="238" t="s">
        <v>425</v>
      </c>
      <c r="U20" s="238" t="s">
        <v>425</v>
      </c>
      <c r="V20" s="238" t="s">
        <v>425</v>
      </c>
      <c r="W20" s="238" t="s">
        <v>425</v>
      </c>
      <c r="X20" s="238" t="s">
        <v>425</v>
      </c>
      <c r="Y20" s="238" t="s">
        <v>425</v>
      </c>
      <c r="Z20" s="238" t="s">
        <v>425</v>
      </c>
      <c r="AA20" s="238" t="s">
        <v>425</v>
      </c>
      <c r="AB20" s="238" t="s">
        <v>425</v>
      </c>
      <c r="AC20" s="238" t="s">
        <v>425</v>
      </c>
      <c r="AD20" s="288">
        <v>1453</v>
      </c>
      <c r="AE20" s="288">
        <v>1474</v>
      </c>
      <c r="AF20" s="288" t="s">
        <v>425</v>
      </c>
      <c r="AG20" s="288">
        <v>1512</v>
      </c>
      <c r="AH20" s="288">
        <v>1560</v>
      </c>
      <c r="AI20" s="288" t="s">
        <v>425</v>
      </c>
      <c r="AJ20" s="288">
        <v>1745</v>
      </c>
      <c r="AK20" s="288">
        <v>1818</v>
      </c>
      <c r="AL20" s="288" t="s">
        <v>425</v>
      </c>
      <c r="AM20" s="288">
        <v>1709</v>
      </c>
      <c r="AN20" s="288">
        <v>1818</v>
      </c>
      <c r="AO20" s="288" t="s">
        <v>425</v>
      </c>
      <c r="AP20" s="288">
        <v>1723</v>
      </c>
      <c r="AQ20" s="288">
        <v>1862</v>
      </c>
      <c r="AR20" s="288" t="s">
        <v>425</v>
      </c>
      <c r="AS20" s="288">
        <v>1723</v>
      </c>
      <c r="AT20" s="288">
        <v>1946</v>
      </c>
      <c r="AU20" s="288" t="s">
        <v>425</v>
      </c>
      <c r="AV20" s="288">
        <v>1601</v>
      </c>
      <c r="AW20" s="288">
        <v>1705</v>
      </c>
      <c r="AX20" s="288" t="s">
        <v>425</v>
      </c>
      <c r="AY20" s="288">
        <v>1624</v>
      </c>
      <c r="AZ20" s="288">
        <v>1653</v>
      </c>
      <c r="BA20" s="288" t="s">
        <v>425</v>
      </c>
      <c r="BB20" s="440">
        <v>1953</v>
      </c>
      <c r="BC20" s="440">
        <v>2049</v>
      </c>
      <c r="BD20" s="440" t="s">
        <v>425</v>
      </c>
      <c r="BE20" s="440">
        <v>2037</v>
      </c>
      <c r="BF20" s="440" t="s">
        <v>425</v>
      </c>
      <c r="BG20" s="440" t="s">
        <v>425</v>
      </c>
      <c r="BH20" s="440">
        <v>2188</v>
      </c>
      <c r="BI20" s="440">
        <v>2347</v>
      </c>
      <c r="BJ20" s="440" t="s">
        <v>425</v>
      </c>
      <c r="BK20" s="440">
        <v>2167</v>
      </c>
      <c r="BL20" s="440">
        <v>2212</v>
      </c>
      <c r="BM20" s="440" t="s">
        <v>425</v>
      </c>
    </row>
    <row r="21" spans="2:65" s="186" customFormat="1" ht="15" customHeight="1" x14ac:dyDescent="0.2">
      <c r="B21" s="243" t="s">
        <v>3</v>
      </c>
      <c r="C21" s="238">
        <v>931</v>
      </c>
      <c r="D21" s="238">
        <v>997</v>
      </c>
      <c r="E21" s="238" t="s">
        <v>425</v>
      </c>
      <c r="F21" s="238">
        <v>959</v>
      </c>
      <c r="G21" s="238">
        <v>1030</v>
      </c>
      <c r="H21" s="238" t="s">
        <v>425</v>
      </c>
      <c r="I21" s="238">
        <v>997</v>
      </c>
      <c r="J21" s="238">
        <v>1036</v>
      </c>
      <c r="K21" s="238" t="s">
        <v>425</v>
      </c>
      <c r="L21" s="238">
        <v>997</v>
      </c>
      <c r="M21" s="238">
        <v>1042</v>
      </c>
      <c r="N21" s="238" t="s">
        <v>425</v>
      </c>
      <c r="O21" s="238">
        <v>983</v>
      </c>
      <c r="P21" s="238">
        <v>1012</v>
      </c>
      <c r="Q21" s="238" t="s">
        <v>425</v>
      </c>
      <c r="R21" s="238">
        <v>1006</v>
      </c>
      <c r="S21" s="238">
        <v>1016</v>
      </c>
      <c r="T21" s="238" t="s">
        <v>425</v>
      </c>
      <c r="U21" s="238">
        <v>976</v>
      </c>
      <c r="V21" s="238">
        <v>983</v>
      </c>
      <c r="W21" s="238" t="s">
        <v>425</v>
      </c>
      <c r="X21" s="238">
        <v>986</v>
      </c>
      <c r="Y21" s="238">
        <v>983</v>
      </c>
      <c r="Z21" s="238" t="s">
        <v>425</v>
      </c>
      <c r="AA21" s="238">
        <v>1025</v>
      </c>
      <c r="AB21" s="238">
        <v>1042</v>
      </c>
      <c r="AC21" s="238" t="s">
        <v>425</v>
      </c>
      <c r="AD21" s="288">
        <v>1125</v>
      </c>
      <c r="AE21" s="288">
        <v>1167</v>
      </c>
      <c r="AF21" s="288" t="s">
        <v>425</v>
      </c>
      <c r="AG21" s="288">
        <v>1167</v>
      </c>
      <c r="AH21" s="288">
        <v>1193</v>
      </c>
      <c r="AI21" s="288" t="s">
        <v>425</v>
      </c>
      <c r="AJ21" s="288">
        <v>1145</v>
      </c>
      <c r="AK21" s="288">
        <v>1165</v>
      </c>
      <c r="AL21" s="288" t="s">
        <v>425</v>
      </c>
      <c r="AM21" s="288">
        <v>1290</v>
      </c>
      <c r="AN21" s="288">
        <v>1302</v>
      </c>
      <c r="AO21" s="288" t="s">
        <v>425</v>
      </c>
      <c r="AP21" s="288">
        <v>1236</v>
      </c>
      <c r="AQ21" s="288">
        <v>1236</v>
      </c>
      <c r="AR21" s="288" t="s">
        <v>425</v>
      </c>
      <c r="AS21" s="288">
        <v>1236</v>
      </c>
      <c r="AT21" s="288">
        <v>1233</v>
      </c>
      <c r="AU21" s="288" t="s">
        <v>425</v>
      </c>
      <c r="AV21" s="288">
        <v>1236</v>
      </c>
      <c r="AW21" s="288">
        <v>1236</v>
      </c>
      <c r="AX21" s="288" t="s">
        <v>425</v>
      </c>
      <c r="AY21" s="288">
        <v>1236</v>
      </c>
      <c r="AZ21" s="288">
        <v>1236</v>
      </c>
      <c r="BA21" s="288" t="s">
        <v>425</v>
      </c>
      <c r="BB21" s="440">
        <v>1398</v>
      </c>
      <c r="BC21" s="440">
        <v>1439</v>
      </c>
      <c r="BD21" s="440" t="s">
        <v>425</v>
      </c>
      <c r="BE21" s="440">
        <v>1476</v>
      </c>
      <c r="BF21" s="440">
        <v>1500</v>
      </c>
      <c r="BG21" s="440" t="s">
        <v>425</v>
      </c>
      <c r="BH21" s="440">
        <v>1556</v>
      </c>
      <c r="BI21" s="440">
        <v>1673</v>
      </c>
      <c r="BJ21" s="440" t="s">
        <v>425</v>
      </c>
      <c r="BK21" s="440">
        <v>1908</v>
      </c>
      <c r="BL21" s="440">
        <v>1698</v>
      </c>
      <c r="BM21" s="440">
        <v>2871</v>
      </c>
    </row>
    <row r="22" spans="2:65" s="186" customFormat="1" ht="15" customHeight="1" x14ac:dyDescent="0.2">
      <c r="B22" s="243" t="s">
        <v>4</v>
      </c>
      <c r="C22" s="238">
        <v>1111</v>
      </c>
      <c r="D22" s="238">
        <v>1117</v>
      </c>
      <c r="E22" s="238" t="s">
        <v>425</v>
      </c>
      <c r="F22" s="238">
        <v>981</v>
      </c>
      <c r="G22" s="238">
        <v>1087</v>
      </c>
      <c r="H22" s="238" t="s">
        <v>425</v>
      </c>
      <c r="I22" s="238">
        <v>943</v>
      </c>
      <c r="J22" s="238">
        <v>1083</v>
      </c>
      <c r="K22" s="238" t="s">
        <v>425</v>
      </c>
      <c r="L22" s="238">
        <v>1100</v>
      </c>
      <c r="M22" s="238">
        <v>1139</v>
      </c>
      <c r="N22" s="238" t="s">
        <v>425</v>
      </c>
      <c r="O22" s="238">
        <v>1044</v>
      </c>
      <c r="P22" s="238">
        <v>1053</v>
      </c>
      <c r="Q22" s="238" t="s">
        <v>425</v>
      </c>
      <c r="R22" s="238">
        <v>1035</v>
      </c>
      <c r="S22" s="238">
        <v>1031</v>
      </c>
      <c r="T22" s="238" t="s">
        <v>425</v>
      </c>
      <c r="U22" s="238">
        <v>1020</v>
      </c>
      <c r="V22" s="238">
        <v>1013</v>
      </c>
      <c r="W22" s="238" t="s">
        <v>425</v>
      </c>
      <c r="X22" s="238">
        <v>1009</v>
      </c>
      <c r="Y22" s="238">
        <v>1044</v>
      </c>
      <c r="Z22" s="238" t="s">
        <v>425</v>
      </c>
      <c r="AA22" s="238">
        <v>1060</v>
      </c>
      <c r="AB22" s="238">
        <v>1200</v>
      </c>
      <c r="AC22" s="238" t="s">
        <v>425</v>
      </c>
      <c r="AD22" s="288">
        <v>1196</v>
      </c>
      <c r="AE22" s="288">
        <v>1264</v>
      </c>
      <c r="AF22" s="288" t="s">
        <v>425</v>
      </c>
      <c r="AG22" s="288">
        <v>1229</v>
      </c>
      <c r="AH22" s="288">
        <v>1270</v>
      </c>
      <c r="AI22" s="288" t="s">
        <v>425</v>
      </c>
      <c r="AJ22" s="288">
        <v>1229</v>
      </c>
      <c r="AK22" s="288">
        <v>1226</v>
      </c>
      <c r="AL22" s="288" t="s">
        <v>425</v>
      </c>
      <c r="AM22" s="288">
        <v>1198</v>
      </c>
      <c r="AN22" s="288">
        <v>1162</v>
      </c>
      <c r="AO22" s="288" t="s">
        <v>425</v>
      </c>
      <c r="AP22" s="288">
        <v>1242</v>
      </c>
      <c r="AQ22" s="288">
        <v>1208</v>
      </c>
      <c r="AR22" s="288" t="s">
        <v>425</v>
      </c>
      <c r="AS22" s="288">
        <v>1361</v>
      </c>
      <c r="AT22" s="288">
        <v>1337</v>
      </c>
      <c r="AU22" s="288" t="s">
        <v>425</v>
      </c>
      <c r="AV22" s="288">
        <v>1415</v>
      </c>
      <c r="AW22" s="288">
        <v>1424</v>
      </c>
      <c r="AX22" s="288" t="s">
        <v>425</v>
      </c>
      <c r="AY22" s="288">
        <v>1446</v>
      </c>
      <c r="AZ22" s="288">
        <v>1550</v>
      </c>
      <c r="BA22" s="288" t="s">
        <v>425</v>
      </c>
      <c r="BB22" s="440">
        <v>1377</v>
      </c>
      <c r="BC22" s="440">
        <v>1508</v>
      </c>
      <c r="BD22" s="440" t="s">
        <v>425</v>
      </c>
      <c r="BE22" s="440">
        <v>1297</v>
      </c>
      <c r="BF22" s="440">
        <v>1445</v>
      </c>
      <c r="BG22" s="440" t="s">
        <v>425</v>
      </c>
      <c r="BH22" s="440">
        <v>1250</v>
      </c>
      <c r="BI22" s="440">
        <v>1375</v>
      </c>
      <c r="BJ22" s="440" t="s">
        <v>425</v>
      </c>
      <c r="BK22" s="440">
        <v>1429</v>
      </c>
      <c r="BL22" s="440">
        <v>1450</v>
      </c>
      <c r="BM22" s="440" t="s">
        <v>425</v>
      </c>
    </row>
    <row r="23" spans="2:65" s="186" customFormat="1" ht="15" customHeight="1" x14ac:dyDescent="0.2">
      <c r="B23" s="243" t="s">
        <v>5</v>
      </c>
      <c r="C23" s="238" t="s">
        <v>425</v>
      </c>
      <c r="D23" s="238" t="s">
        <v>425</v>
      </c>
      <c r="E23" s="238" t="s">
        <v>425</v>
      </c>
      <c r="F23" s="238" t="s">
        <v>425</v>
      </c>
      <c r="G23" s="238" t="s">
        <v>425</v>
      </c>
      <c r="H23" s="238" t="s">
        <v>425</v>
      </c>
      <c r="I23" s="238" t="s">
        <v>425</v>
      </c>
      <c r="J23" s="238" t="s">
        <v>425</v>
      </c>
      <c r="K23" s="238" t="s">
        <v>425</v>
      </c>
      <c r="L23" s="238" t="s">
        <v>425</v>
      </c>
      <c r="M23" s="238" t="s">
        <v>425</v>
      </c>
      <c r="N23" s="238" t="s">
        <v>425</v>
      </c>
      <c r="O23" s="238" t="s">
        <v>425</v>
      </c>
      <c r="P23" s="238" t="s">
        <v>425</v>
      </c>
      <c r="Q23" s="238" t="s">
        <v>425</v>
      </c>
      <c r="R23" s="238" t="s">
        <v>425</v>
      </c>
      <c r="S23" s="238" t="s">
        <v>425</v>
      </c>
      <c r="T23" s="238" t="s">
        <v>425</v>
      </c>
      <c r="U23" s="238" t="s">
        <v>425</v>
      </c>
      <c r="V23" s="238" t="s">
        <v>425</v>
      </c>
      <c r="W23" s="238" t="s">
        <v>425</v>
      </c>
      <c r="X23" s="238" t="s">
        <v>425</v>
      </c>
      <c r="Y23" s="238" t="s">
        <v>425</v>
      </c>
      <c r="Z23" s="238" t="s">
        <v>425</v>
      </c>
      <c r="AA23" s="238">
        <v>813</v>
      </c>
      <c r="AB23" s="238">
        <v>869</v>
      </c>
      <c r="AC23" s="238" t="s">
        <v>425</v>
      </c>
      <c r="AD23" s="288">
        <v>703</v>
      </c>
      <c r="AE23" s="288">
        <v>707</v>
      </c>
      <c r="AF23" s="288" t="s">
        <v>425</v>
      </c>
      <c r="AG23" s="288">
        <v>704</v>
      </c>
      <c r="AH23" s="288">
        <v>704</v>
      </c>
      <c r="AI23" s="288" t="s">
        <v>425</v>
      </c>
      <c r="AJ23" s="288">
        <v>725</v>
      </c>
      <c r="AK23" s="288">
        <v>739</v>
      </c>
      <c r="AL23" s="288" t="s">
        <v>425</v>
      </c>
      <c r="AM23" s="288">
        <v>707</v>
      </c>
      <c r="AN23" s="288">
        <v>711</v>
      </c>
      <c r="AO23" s="288" t="s">
        <v>425</v>
      </c>
      <c r="AP23" s="288">
        <v>761</v>
      </c>
      <c r="AQ23" s="288">
        <v>761</v>
      </c>
      <c r="AR23" s="288" t="s">
        <v>425</v>
      </c>
      <c r="AS23" s="288">
        <v>795</v>
      </c>
      <c r="AT23" s="288">
        <v>795</v>
      </c>
      <c r="AU23" s="288" t="s">
        <v>425</v>
      </c>
      <c r="AV23" s="288">
        <v>850</v>
      </c>
      <c r="AW23" s="288">
        <v>803</v>
      </c>
      <c r="AX23" s="288" t="s">
        <v>425</v>
      </c>
      <c r="AY23" s="288">
        <v>803</v>
      </c>
      <c r="AZ23" s="288">
        <v>786</v>
      </c>
      <c r="BA23" s="288" t="s">
        <v>425</v>
      </c>
      <c r="BB23" s="440">
        <v>945</v>
      </c>
      <c r="BC23" s="440">
        <v>903</v>
      </c>
      <c r="BD23" s="440" t="s">
        <v>425</v>
      </c>
      <c r="BE23" s="440">
        <v>1098</v>
      </c>
      <c r="BF23" s="440">
        <v>973</v>
      </c>
      <c r="BG23" s="440" t="s">
        <v>425</v>
      </c>
      <c r="BH23" s="440">
        <v>876</v>
      </c>
      <c r="BI23" s="440">
        <v>860</v>
      </c>
      <c r="BJ23" s="440" t="s">
        <v>425</v>
      </c>
      <c r="BK23" s="440">
        <v>1028</v>
      </c>
      <c r="BL23" s="440">
        <v>959</v>
      </c>
      <c r="BM23" s="440" t="s">
        <v>425</v>
      </c>
    </row>
    <row r="24" spans="2:65" s="186" customFormat="1" ht="15" customHeight="1" x14ac:dyDescent="0.2">
      <c r="B24" s="243" t="s">
        <v>6</v>
      </c>
      <c r="C24" s="238">
        <v>625</v>
      </c>
      <c r="D24" s="238">
        <v>722</v>
      </c>
      <c r="E24" s="238" t="s">
        <v>425</v>
      </c>
      <c r="F24" s="238">
        <v>909</v>
      </c>
      <c r="G24" s="238">
        <v>959</v>
      </c>
      <c r="H24" s="238" t="s">
        <v>425</v>
      </c>
      <c r="I24" s="238">
        <v>896</v>
      </c>
      <c r="J24" s="238">
        <v>958</v>
      </c>
      <c r="K24" s="238" t="s">
        <v>514</v>
      </c>
      <c r="L24" s="238">
        <v>861</v>
      </c>
      <c r="M24" s="238">
        <v>924</v>
      </c>
      <c r="N24" s="238" t="s">
        <v>425</v>
      </c>
      <c r="O24" s="238">
        <v>911</v>
      </c>
      <c r="P24" s="238">
        <v>928</v>
      </c>
      <c r="Q24" s="238" t="s">
        <v>425</v>
      </c>
      <c r="R24" s="238">
        <v>858</v>
      </c>
      <c r="S24" s="238">
        <v>870</v>
      </c>
      <c r="T24" s="238" t="s">
        <v>425</v>
      </c>
      <c r="U24" s="238">
        <v>926</v>
      </c>
      <c r="V24" s="238">
        <v>951</v>
      </c>
      <c r="W24" s="238" t="s">
        <v>425</v>
      </c>
      <c r="X24" s="238">
        <v>1019</v>
      </c>
      <c r="Y24" s="238">
        <v>1031</v>
      </c>
      <c r="Z24" s="238" t="s">
        <v>425</v>
      </c>
      <c r="AA24" s="238">
        <v>1032</v>
      </c>
      <c r="AB24" s="238">
        <v>1036</v>
      </c>
      <c r="AC24" s="238" t="s">
        <v>425</v>
      </c>
      <c r="AD24" s="288">
        <v>1132</v>
      </c>
      <c r="AE24" s="288">
        <v>1134</v>
      </c>
      <c r="AF24" s="288" t="s">
        <v>425</v>
      </c>
      <c r="AG24" s="288">
        <v>956</v>
      </c>
      <c r="AH24" s="288">
        <v>1053</v>
      </c>
      <c r="AI24" s="288" t="s">
        <v>425</v>
      </c>
      <c r="AJ24" s="288">
        <v>942</v>
      </c>
      <c r="AK24" s="288">
        <v>1072</v>
      </c>
      <c r="AL24" s="288">
        <v>772</v>
      </c>
      <c r="AM24" s="288">
        <v>981</v>
      </c>
      <c r="AN24" s="288">
        <v>1098</v>
      </c>
      <c r="AO24" s="288" t="s">
        <v>425</v>
      </c>
      <c r="AP24" s="288">
        <v>1084</v>
      </c>
      <c r="AQ24" s="288">
        <v>1127</v>
      </c>
      <c r="AR24" s="288" t="s">
        <v>425</v>
      </c>
      <c r="AS24" s="288">
        <v>1167</v>
      </c>
      <c r="AT24" s="288">
        <v>1187</v>
      </c>
      <c r="AU24" s="288" t="s">
        <v>425</v>
      </c>
      <c r="AV24" s="288">
        <v>1155</v>
      </c>
      <c r="AW24" s="288">
        <v>1170</v>
      </c>
      <c r="AX24" s="288" t="s">
        <v>425</v>
      </c>
      <c r="AY24" s="288">
        <v>1088</v>
      </c>
      <c r="AZ24" s="288">
        <v>1130</v>
      </c>
      <c r="BA24" s="288" t="s">
        <v>425</v>
      </c>
      <c r="BB24" s="440">
        <v>1032</v>
      </c>
      <c r="BC24" s="440">
        <v>1116</v>
      </c>
      <c r="BD24" s="440" t="s">
        <v>425</v>
      </c>
      <c r="BE24" s="440">
        <v>1133</v>
      </c>
      <c r="BF24" s="440">
        <v>1151</v>
      </c>
      <c r="BG24" s="440" t="s">
        <v>425</v>
      </c>
      <c r="BH24" s="440">
        <v>1159</v>
      </c>
      <c r="BI24" s="440">
        <v>1238</v>
      </c>
      <c r="BJ24" s="440" t="s">
        <v>425</v>
      </c>
      <c r="BK24" s="440">
        <v>1467</v>
      </c>
      <c r="BL24" s="440">
        <v>1496</v>
      </c>
      <c r="BM24" s="440" t="s">
        <v>425</v>
      </c>
    </row>
    <row r="25" spans="2:65" s="186" customFormat="1" ht="15" customHeight="1" x14ac:dyDescent="0.2">
      <c r="B25" s="243" t="s">
        <v>7</v>
      </c>
      <c r="C25" s="238">
        <v>1130</v>
      </c>
      <c r="D25" s="238">
        <v>1153</v>
      </c>
      <c r="E25" s="238">
        <v>857</v>
      </c>
      <c r="F25" s="238">
        <v>1144</v>
      </c>
      <c r="G25" s="238">
        <v>1161</v>
      </c>
      <c r="H25" s="238">
        <v>896</v>
      </c>
      <c r="I25" s="238">
        <v>1163</v>
      </c>
      <c r="J25" s="238">
        <v>1209</v>
      </c>
      <c r="K25" s="238">
        <v>901</v>
      </c>
      <c r="L25" s="238">
        <v>1215</v>
      </c>
      <c r="M25" s="238">
        <v>1238</v>
      </c>
      <c r="N25" s="238">
        <v>912</v>
      </c>
      <c r="O25" s="238">
        <v>1227</v>
      </c>
      <c r="P25" s="238">
        <v>1244</v>
      </c>
      <c r="Q25" s="238">
        <v>1005</v>
      </c>
      <c r="R25" s="238">
        <v>1255</v>
      </c>
      <c r="S25" s="238">
        <v>1266</v>
      </c>
      <c r="T25" s="238">
        <v>1076</v>
      </c>
      <c r="U25" s="238">
        <v>1261</v>
      </c>
      <c r="V25" s="238">
        <v>1264</v>
      </c>
      <c r="W25" s="238">
        <v>1034</v>
      </c>
      <c r="X25" s="238">
        <v>1284</v>
      </c>
      <c r="Y25" s="238">
        <v>1293</v>
      </c>
      <c r="Z25" s="238">
        <v>998</v>
      </c>
      <c r="AA25" s="238">
        <v>1346</v>
      </c>
      <c r="AB25" s="238">
        <v>1362</v>
      </c>
      <c r="AC25" s="238">
        <v>1218</v>
      </c>
      <c r="AD25" s="288">
        <v>1400</v>
      </c>
      <c r="AE25" s="288">
        <v>1403</v>
      </c>
      <c r="AF25" s="288">
        <v>1335</v>
      </c>
      <c r="AG25" s="288">
        <v>1412</v>
      </c>
      <c r="AH25" s="288">
        <v>1421</v>
      </c>
      <c r="AI25" s="288">
        <v>1338</v>
      </c>
      <c r="AJ25" s="288">
        <v>1386</v>
      </c>
      <c r="AK25" s="288">
        <v>1447</v>
      </c>
      <c r="AL25" s="288">
        <v>1067</v>
      </c>
      <c r="AM25" s="288">
        <v>1416</v>
      </c>
      <c r="AN25" s="288">
        <v>1493</v>
      </c>
      <c r="AO25" s="288">
        <v>1067</v>
      </c>
      <c r="AP25" s="288">
        <v>1437</v>
      </c>
      <c r="AQ25" s="288">
        <v>1516</v>
      </c>
      <c r="AR25" s="288">
        <v>1058</v>
      </c>
      <c r="AS25" s="288">
        <v>1479</v>
      </c>
      <c r="AT25" s="288">
        <v>1599</v>
      </c>
      <c r="AU25" s="288">
        <v>1076</v>
      </c>
      <c r="AV25" s="288">
        <v>1720</v>
      </c>
      <c r="AW25" s="288">
        <v>1732</v>
      </c>
      <c r="AX25" s="288">
        <v>1495</v>
      </c>
      <c r="AY25" s="288">
        <v>1798</v>
      </c>
      <c r="AZ25" s="288">
        <v>1802</v>
      </c>
      <c r="BA25" s="288">
        <v>1704</v>
      </c>
      <c r="BB25" s="440">
        <v>1844</v>
      </c>
      <c r="BC25" s="440">
        <v>1872</v>
      </c>
      <c r="BD25" s="440">
        <v>1700</v>
      </c>
      <c r="BE25" s="440">
        <v>1895</v>
      </c>
      <c r="BF25" s="440">
        <v>1914</v>
      </c>
      <c r="BG25" s="440">
        <v>1652</v>
      </c>
      <c r="BH25" s="440">
        <v>2085</v>
      </c>
      <c r="BI25" s="440">
        <v>2096</v>
      </c>
      <c r="BJ25" s="440">
        <v>1977</v>
      </c>
      <c r="BK25" s="440">
        <v>2269</v>
      </c>
      <c r="BL25" s="440">
        <v>2288</v>
      </c>
      <c r="BM25" s="440">
        <v>1980</v>
      </c>
    </row>
    <row r="26" spans="2:65" s="186" customFormat="1" ht="15" customHeight="1" x14ac:dyDescent="0.2">
      <c r="B26" s="243" t="s">
        <v>8</v>
      </c>
      <c r="C26" s="238">
        <v>844</v>
      </c>
      <c r="D26" s="238" t="s">
        <v>425</v>
      </c>
      <c r="E26" s="238" t="s">
        <v>425</v>
      </c>
      <c r="F26" s="238">
        <v>698</v>
      </c>
      <c r="G26" s="238">
        <v>772</v>
      </c>
      <c r="H26" s="238" t="s">
        <v>425</v>
      </c>
      <c r="I26" s="238">
        <v>688</v>
      </c>
      <c r="J26" s="238">
        <v>788</v>
      </c>
      <c r="K26" s="238" t="s">
        <v>425</v>
      </c>
      <c r="L26" s="238">
        <v>639</v>
      </c>
      <c r="M26" s="238">
        <v>676</v>
      </c>
      <c r="N26" s="238" t="s">
        <v>425</v>
      </c>
      <c r="O26" s="238">
        <v>599</v>
      </c>
      <c r="P26" s="238">
        <v>627</v>
      </c>
      <c r="Q26" s="238" t="s">
        <v>425</v>
      </c>
      <c r="R26" s="238">
        <v>613</v>
      </c>
      <c r="S26" s="238">
        <v>613</v>
      </c>
      <c r="T26" s="238" t="s">
        <v>425</v>
      </c>
      <c r="U26" s="238">
        <v>609</v>
      </c>
      <c r="V26" s="238">
        <v>605</v>
      </c>
      <c r="W26" s="238" t="s">
        <v>425</v>
      </c>
      <c r="X26" s="238">
        <v>632</v>
      </c>
      <c r="Y26" s="238">
        <v>624</v>
      </c>
      <c r="Z26" s="238" t="s">
        <v>425</v>
      </c>
      <c r="AA26" s="238">
        <v>636</v>
      </c>
      <c r="AB26" s="238">
        <v>636</v>
      </c>
      <c r="AC26" s="238" t="s">
        <v>425</v>
      </c>
      <c r="AD26" s="288">
        <v>721</v>
      </c>
      <c r="AE26" s="288">
        <v>721</v>
      </c>
      <c r="AF26" s="288" t="s">
        <v>425</v>
      </c>
      <c r="AG26" s="288">
        <v>696</v>
      </c>
      <c r="AH26" s="288">
        <v>696</v>
      </c>
      <c r="AI26" s="288" t="s">
        <v>425</v>
      </c>
      <c r="AJ26" s="288">
        <v>727</v>
      </c>
      <c r="AK26" s="288">
        <v>740</v>
      </c>
      <c r="AL26" s="288" t="s">
        <v>425</v>
      </c>
      <c r="AM26" s="288">
        <v>816</v>
      </c>
      <c r="AN26" s="288">
        <v>897</v>
      </c>
      <c r="AO26" s="288" t="s">
        <v>425</v>
      </c>
      <c r="AP26" s="288">
        <v>816</v>
      </c>
      <c r="AQ26" s="288">
        <v>865</v>
      </c>
      <c r="AR26" s="288" t="s">
        <v>425</v>
      </c>
      <c r="AS26" s="288">
        <v>875</v>
      </c>
      <c r="AT26" s="288">
        <v>996</v>
      </c>
      <c r="AU26" s="288" t="s">
        <v>425</v>
      </c>
      <c r="AV26" s="288">
        <v>929</v>
      </c>
      <c r="AW26" s="288">
        <v>996</v>
      </c>
      <c r="AX26" s="288" t="s">
        <v>425</v>
      </c>
      <c r="AY26" s="288">
        <v>938</v>
      </c>
      <c r="AZ26" s="288">
        <v>1038</v>
      </c>
      <c r="BA26" s="288" t="s">
        <v>425</v>
      </c>
      <c r="BB26" s="440">
        <v>964</v>
      </c>
      <c r="BC26" s="440">
        <v>1026</v>
      </c>
      <c r="BD26" s="440" t="s">
        <v>425</v>
      </c>
      <c r="BE26" s="440">
        <v>967</v>
      </c>
      <c r="BF26" s="440">
        <v>999</v>
      </c>
      <c r="BG26" s="440" t="s">
        <v>425</v>
      </c>
      <c r="BH26" s="440">
        <v>1024</v>
      </c>
      <c r="BI26" s="440">
        <v>1068</v>
      </c>
      <c r="BJ26" s="440" t="s">
        <v>425</v>
      </c>
      <c r="BK26" s="440">
        <v>1023</v>
      </c>
      <c r="BL26" s="440">
        <v>1023</v>
      </c>
      <c r="BM26" s="440" t="s">
        <v>425</v>
      </c>
    </row>
    <row r="27" spans="2:65" s="186" customFormat="1" ht="15" customHeight="1" x14ac:dyDescent="0.2">
      <c r="B27" s="243" t="s">
        <v>9</v>
      </c>
      <c r="C27" s="238" t="s">
        <v>425</v>
      </c>
      <c r="D27" s="238" t="s">
        <v>425</v>
      </c>
      <c r="E27" s="238" t="s">
        <v>425</v>
      </c>
      <c r="F27" s="238">
        <v>817</v>
      </c>
      <c r="G27" s="238" t="s">
        <v>425</v>
      </c>
      <c r="H27" s="238" t="s">
        <v>425</v>
      </c>
      <c r="I27" s="238">
        <v>1072</v>
      </c>
      <c r="J27" s="238" t="s">
        <v>425</v>
      </c>
      <c r="K27" s="238" t="s">
        <v>425</v>
      </c>
      <c r="L27" s="238">
        <v>963</v>
      </c>
      <c r="M27" s="238">
        <v>963</v>
      </c>
      <c r="N27" s="238" t="s">
        <v>425</v>
      </c>
      <c r="O27" s="238">
        <v>864</v>
      </c>
      <c r="P27" s="238">
        <v>864</v>
      </c>
      <c r="Q27" s="238" t="s">
        <v>425</v>
      </c>
      <c r="R27" s="238" t="s">
        <v>425</v>
      </c>
      <c r="S27" s="238" t="s">
        <v>425</v>
      </c>
      <c r="T27" s="238" t="s">
        <v>425</v>
      </c>
      <c r="U27" s="238">
        <v>750</v>
      </c>
      <c r="V27" s="238">
        <v>741</v>
      </c>
      <c r="W27" s="238" t="s">
        <v>425</v>
      </c>
      <c r="X27" s="238">
        <v>877</v>
      </c>
      <c r="Y27" s="238">
        <v>877</v>
      </c>
      <c r="Z27" s="238" t="s">
        <v>425</v>
      </c>
      <c r="AA27" s="238">
        <v>937</v>
      </c>
      <c r="AB27" s="238">
        <v>952</v>
      </c>
      <c r="AC27" s="238" t="s">
        <v>425</v>
      </c>
      <c r="AD27" s="288">
        <v>1073</v>
      </c>
      <c r="AE27" s="288">
        <v>1073</v>
      </c>
      <c r="AF27" s="288" t="s">
        <v>425</v>
      </c>
      <c r="AG27" s="288">
        <v>1052</v>
      </c>
      <c r="AH27" s="288">
        <v>1074</v>
      </c>
      <c r="AI27" s="288" t="s">
        <v>425</v>
      </c>
      <c r="AJ27" s="288">
        <v>1074</v>
      </c>
      <c r="AK27" s="288">
        <v>1091</v>
      </c>
      <c r="AL27" s="288" t="s">
        <v>425</v>
      </c>
      <c r="AM27" s="288">
        <v>1068</v>
      </c>
      <c r="AN27" s="288">
        <v>1110</v>
      </c>
      <c r="AO27" s="288" t="s">
        <v>425</v>
      </c>
      <c r="AP27" s="288">
        <v>1032</v>
      </c>
      <c r="AQ27" s="288">
        <v>1046</v>
      </c>
      <c r="AR27" s="288" t="s">
        <v>425</v>
      </c>
      <c r="AS27" s="288">
        <v>977</v>
      </c>
      <c r="AT27" s="288">
        <v>1041</v>
      </c>
      <c r="AU27" s="288" t="s">
        <v>425</v>
      </c>
      <c r="AV27" s="288">
        <v>938</v>
      </c>
      <c r="AW27" s="288">
        <v>1053</v>
      </c>
      <c r="AX27" s="288" t="s">
        <v>425</v>
      </c>
      <c r="AY27" s="288">
        <v>1016</v>
      </c>
      <c r="AZ27" s="288">
        <v>1182</v>
      </c>
      <c r="BA27" s="288" t="s">
        <v>425</v>
      </c>
      <c r="BB27" s="440">
        <v>1143</v>
      </c>
      <c r="BC27" s="440">
        <v>1193</v>
      </c>
      <c r="BD27" s="440" t="s">
        <v>425</v>
      </c>
      <c r="BE27" s="440">
        <v>1222</v>
      </c>
      <c r="BF27" s="440">
        <v>1300</v>
      </c>
      <c r="BG27" s="440" t="s">
        <v>425</v>
      </c>
      <c r="BH27" s="440">
        <v>1205</v>
      </c>
      <c r="BI27" s="440">
        <v>1225</v>
      </c>
      <c r="BJ27" s="440" t="s">
        <v>425</v>
      </c>
      <c r="BK27" s="440">
        <v>1050</v>
      </c>
      <c r="BL27" s="440">
        <v>1127</v>
      </c>
      <c r="BM27" s="440" t="s">
        <v>425</v>
      </c>
    </row>
    <row r="28" spans="2:65" s="186" customFormat="1" ht="15" customHeight="1" x14ac:dyDescent="0.2">
      <c r="B28" s="243" t="s">
        <v>10</v>
      </c>
      <c r="C28" s="238">
        <v>1055</v>
      </c>
      <c r="D28" s="238">
        <v>1101</v>
      </c>
      <c r="E28" s="238" t="s">
        <v>425</v>
      </c>
      <c r="F28" s="238">
        <v>1055</v>
      </c>
      <c r="G28" s="238">
        <v>1094</v>
      </c>
      <c r="H28" s="238" t="s">
        <v>425</v>
      </c>
      <c r="I28" s="238">
        <v>1045</v>
      </c>
      <c r="J28" s="238">
        <v>1092</v>
      </c>
      <c r="K28" s="238" t="s">
        <v>425</v>
      </c>
      <c r="L28" s="238">
        <v>1064</v>
      </c>
      <c r="M28" s="238">
        <v>1095</v>
      </c>
      <c r="N28" s="238" t="s">
        <v>425</v>
      </c>
      <c r="O28" s="238">
        <v>1102</v>
      </c>
      <c r="P28" s="238">
        <v>1102</v>
      </c>
      <c r="Q28" s="238" t="s">
        <v>425</v>
      </c>
      <c r="R28" s="238">
        <v>1168</v>
      </c>
      <c r="S28" s="238">
        <v>1179</v>
      </c>
      <c r="T28" s="238" t="s">
        <v>425</v>
      </c>
      <c r="U28" s="238">
        <v>1102</v>
      </c>
      <c r="V28" s="238">
        <v>1204</v>
      </c>
      <c r="W28" s="238">
        <v>597</v>
      </c>
      <c r="X28" s="238">
        <v>1107</v>
      </c>
      <c r="Y28" s="238">
        <v>1221</v>
      </c>
      <c r="Z28" s="238">
        <v>597</v>
      </c>
      <c r="AA28" s="238">
        <v>1154</v>
      </c>
      <c r="AB28" s="238">
        <v>1228</v>
      </c>
      <c r="AC28" s="238">
        <v>593</v>
      </c>
      <c r="AD28" s="288">
        <v>1169</v>
      </c>
      <c r="AE28" s="288">
        <v>1250</v>
      </c>
      <c r="AF28" s="288">
        <v>610</v>
      </c>
      <c r="AG28" s="288">
        <v>1211</v>
      </c>
      <c r="AH28" s="288">
        <v>1268</v>
      </c>
      <c r="AI28" s="288" t="s">
        <v>425</v>
      </c>
      <c r="AJ28" s="288">
        <v>1269</v>
      </c>
      <c r="AK28" s="288">
        <v>1318</v>
      </c>
      <c r="AL28" s="288" t="s">
        <v>425</v>
      </c>
      <c r="AM28" s="288">
        <v>1323</v>
      </c>
      <c r="AN28" s="288">
        <v>1403</v>
      </c>
      <c r="AO28" s="288" t="s">
        <v>425</v>
      </c>
      <c r="AP28" s="288">
        <v>1441</v>
      </c>
      <c r="AQ28" s="288">
        <v>1535</v>
      </c>
      <c r="AR28" s="288" t="s">
        <v>425</v>
      </c>
      <c r="AS28" s="288">
        <v>1535</v>
      </c>
      <c r="AT28" s="288">
        <v>1538</v>
      </c>
      <c r="AU28" s="288" t="s">
        <v>425</v>
      </c>
      <c r="AV28" s="288">
        <v>1556</v>
      </c>
      <c r="AW28" s="288">
        <v>1610</v>
      </c>
      <c r="AX28" s="288" t="s">
        <v>425</v>
      </c>
      <c r="AY28" s="288">
        <v>1630</v>
      </c>
      <c r="AZ28" s="288">
        <v>1653</v>
      </c>
      <c r="BA28" s="288" t="s">
        <v>425</v>
      </c>
      <c r="BB28" s="440">
        <v>1655</v>
      </c>
      <c r="BC28" s="440">
        <v>1659</v>
      </c>
      <c r="BD28" s="440" t="s">
        <v>425</v>
      </c>
      <c r="BE28" s="440">
        <v>1710</v>
      </c>
      <c r="BF28" s="440">
        <v>1711</v>
      </c>
      <c r="BG28" s="440" t="s">
        <v>425</v>
      </c>
      <c r="BH28" s="440">
        <v>1783</v>
      </c>
      <c r="BI28" s="440">
        <v>1778</v>
      </c>
      <c r="BJ28" s="440" t="s">
        <v>425</v>
      </c>
      <c r="BK28" s="440">
        <v>1873</v>
      </c>
      <c r="BL28" s="440">
        <v>1799</v>
      </c>
      <c r="BM28" s="440" t="s">
        <v>425</v>
      </c>
    </row>
    <row r="29" spans="2:65" s="182" customFormat="1" ht="9" customHeight="1" x14ac:dyDescent="0.2">
      <c r="B29" s="189"/>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row>
    <row r="30" spans="2:65" s="182" customFormat="1" ht="3" customHeight="1" x14ac:dyDescent="0.2">
      <c r="B30" s="190"/>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row>
    <row r="31" spans="2:65" ht="9" customHeight="1" x14ac:dyDescent="0.2">
      <c r="B31" s="189"/>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row>
    <row r="32" spans="2:65" s="309" customFormat="1" ht="13.5" customHeight="1" x14ac:dyDescent="0.15">
      <c r="B32" s="504" t="s">
        <v>424</v>
      </c>
      <c r="C32" s="504"/>
      <c r="D32" s="504"/>
      <c r="E32" s="504"/>
      <c r="F32" s="504"/>
      <c r="G32" s="504"/>
      <c r="H32" s="504"/>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4"/>
      <c r="AM32" s="504"/>
      <c r="AN32" s="504"/>
      <c r="AO32" s="504"/>
      <c r="AP32" s="504"/>
      <c r="AQ32" s="504"/>
      <c r="AR32" s="504"/>
      <c r="AS32" s="504"/>
      <c r="AT32" s="504"/>
      <c r="AU32" s="504"/>
      <c r="AV32" s="504"/>
      <c r="AW32" s="504"/>
      <c r="AX32" s="504"/>
      <c r="AY32" s="504"/>
      <c r="AZ32" s="504"/>
      <c r="BA32" s="504"/>
      <c r="BB32" s="504"/>
      <c r="BC32" s="504"/>
      <c r="BD32" s="504"/>
      <c r="BE32" s="504"/>
      <c r="BF32" s="504"/>
      <c r="BG32" s="504"/>
      <c r="BH32" s="504"/>
      <c r="BI32" s="504"/>
      <c r="BJ32" s="504"/>
      <c r="BK32" s="504"/>
      <c r="BL32" s="504"/>
      <c r="BM32" s="504"/>
    </row>
    <row r="33" spans="2:65" ht="13.5" customHeight="1" x14ac:dyDescent="0.15">
      <c r="B33" s="449" t="s">
        <v>17</v>
      </c>
      <c r="C33" s="449"/>
      <c r="D33" s="285"/>
      <c r="E33" s="285"/>
      <c r="F33" s="285"/>
      <c r="G33" s="37"/>
      <c r="H33" s="37"/>
      <c r="I33" s="37"/>
      <c r="J33" s="37"/>
      <c r="K33" s="37"/>
      <c r="L33" s="38"/>
      <c r="M33" s="38"/>
      <c r="BE33" s="193"/>
    </row>
    <row r="34" spans="2:65" ht="5.25" customHeight="1" x14ac:dyDescent="0.15">
      <c r="B34" s="194"/>
    </row>
    <row r="35" spans="2:65" s="309" customFormat="1" ht="13.5" customHeight="1" x14ac:dyDescent="0.15">
      <c r="B35" s="497" t="s">
        <v>426</v>
      </c>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7"/>
      <c r="BC35" s="497"/>
      <c r="BD35" s="497"/>
      <c r="BE35" s="497"/>
      <c r="BF35" s="497"/>
      <c r="BG35" s="497"/>
      <c r="BH35" s="497"/>
      <c r="BI35" s="497"/>
      <c r="BJ35" s="497"/>
      <c r="BK35" s="497"/>
      <c r="BL35" s="497"/>
      <c r="BM35" s="497"/>
    </row>
    <row r="36" spans="2:65" s="309" customFormat="1" ht="13.5" customHeight="1" x14ac:dyDescent="0.15">
      <c r="B36" s="498" t="s">
        <v>427</v>
      </c>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c r="BG36" s="498"/>
      <c r="BH36" s="498"/>
      <c r="BI36" s="498"/>
      <c r="BJ36" s="498"/>
      <c r="BK36" s="498"/>
      <c r="BL36" s="498"/>
      <c r="BM36" s="498"/>
    </row>
    <row r="37" spans="2:65" ht="13.5" customHeight="1" x14ac:dyDescent="0.15">
      <c r="B37" s="231"/>
    </row>
    <row r="38" spans="2:65" ht="12.75" customHeight="1" x14ac:dyDescent="0.15">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row>
    <row r="41" spans="2:65" x14ac:dyDescent="0.15">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row>
    <row r="42" spans="2:65" x14ac:dyDescent="0.15">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row>
    <row r="44" spans="2:65" x14ac:dyDescent="0.15">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row>
  </sheetData>
  <mergeCells count="27">
    <mergeCell ref="B35:BM35"/>
    <mergeCell ref="B36:BM36"/>
    <mergeCell ref="B1:BM1"/>
    <mergeCell ref="B3:B4"/>
    <mergeCell ref="C3:E3"/>
    <mergeCell ref="F3:H3"/>
    <mergeCell ref="I3:K3"/>
    <mergeCell ref="L3:N3"/>
    <mergeCell ref="O3:Q3"/>
    <mergeCell ref="BB3:BD3"/>
    <mergeCell ref="BE3:BG3"/>
    <mergeCell ref="BH3:BJ3"/>
    <mergeCell ref="BK3:BM3"/>
    <mergeCell ref="R3:T3"/>
    <mergeCell ref="AD3:AF3"/>
    <mergeCell ref="AG3:AI3"/>
    <mergeCell ref="U3:W3"/>
    <mergeCell ref="X3:Z3"/>
    <mergeCell ref="AA3:AC3"/>
    <mergeCell ref="B32:BM32"/>
    <mergeCell ref="B33:C33"/>
    <mergeCell ref="AJ3:AL3"/>
    <mergeCell ref="AM3:AO3"/>
    <mergeCell ref="AP3:AR3"/>
    <mergeCell ref="AS3:AU3"/>
    <mergeCell ref="AV3:AX3"/>
    <mergeCell ref="AY3:BA3"/>
  </mergeCells>
  <hyperlinks>
    <hyperlink ref="B33" r:id="rId1" xr:uid="{A60FC1DB-8295-48BF-9DE1-0EE95632C9FD}"/>
    <hyperlink ref="B33:C33" r:id="rId2" display="https://estatistica.madeira.gov.pt/" xr:uid="{94C95CE7-11D3-4D70-AB28-CF69FAC7C4E7}"/>
    <hyperlink ref="BO2" location="Contents!A1" display="(Back to contents)" xr:uid="{19BB0E84-CC02-4C81-A50B-A0C0E5C2A9A3}"/>
  </hyperlinks>
  <printOptions horizontalCentered="1"/>
  <pageMargins left="0.27559055118110237" right="0.27559055118110237" top="0.6692913385826772" bottom="0.47244094488188981" header="0" footer="0"/>
  <pageSetup paperSize="9" scale="70" orientation="landscape" r:id="rId3"/>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0E3F1-667D-4F79-A3A8-C358A3C000B1}">
  <sheetPr>
    <pageSetUpPr fitToPage="1"/>
  </sheetPr>
  <dimension ref="B1:DE34"/>
  <sheetViews>
    <sheetView showGridLines="0" zoomScaleNormal="90" workbookViewId="0"/>
  </sheetViews>
  <sheetFormatPr defaultColWidth="9.140625" defaultRowHeight="9" outlineLevelCol="1" x14ac:dyDescent="0.15"/>
  <cols>
    <col min="1" max="1" width="6.7109375" style="192" customWidth="1"/>
    <col min="2" max="2" width="27.42578125" style="192" customWidth="1"/>
    <col min="3" max="87" width="9.42578125" style="192" hidden="1" customWidth="1" outlineLevel="1"/>
    <col min="88" max="88" width="9.42578125" style="192" customWidth="1" collapsed="1"/>
    <col min="89" max="107" width="9.42578125" style="192" customWidth="1"/>
    <col min="108" max="108" width="6.7109375" style="192" customWidth="1"/>
    <col min="109" max="109" width="14.28515625" style="192" bestFit="1" customWidth="1"/>
    <col min="110" max="16384" width="9.140625" style="192"/>
  </cols>
  <sheetData>
    <row r="1" spans="2:109" s="178" customFormat="1" ht="30" customHeight="1" x14ac:dyDescent="0.2">
      <c r="B1" s="493" t="s">
        <v>738</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3"/>
      <c r="BO1" s="493"/>
      <c r="BP1" s="493"/>
      <c r="BQ1" s="493"/>
      <c r="BR1" s="493"/>
      <c r="BS1" s="493"/>
      <c r="BT1" s="493"/>
      <c r="BU1" s="493"/>
      <c r="BV1" s="493"/>
      <c r="BW1" s="493"/>
      <c r="BX1" s="493"/>
      <c r="BY1" s="493"/>
      <c r="BZ1" s="493"/>
      <c r="CA1" s="493"/>
      <c r="CB1" s="493"/>
      <c r="CC1" s="493"/>
      <c r="CD1" s="493"/>
      <c r="CE1" s="493"/>
      <c r="CF1" s="493"/>
      <c r="CG1" s="493"/>
      <c r="CH1" s="493"/>
      <c r="CI1" s="493"/>
      <c r="CJ1" s="493"/>
      <c r="CK1" s="493"/>
      <c r="CL1" s="493"/>
      <c r="CM1" s="493"/>
      <c r="CN1" s="493"/>
      <c r="CO1" s="493"/>
      <c r="CP1" s="493"/>
      <c r="CQ1" s="493"/>
      <c r="CR1" s="493"/>
      <c r="CS1" s="493"/>
      <c r="CT1" s="493"/>
      <c r="CU1" s="493"/>
      <c r="CV1" s="493"/>
      <c r="CW1" s="493"/>
      <c r="CX1" s="493"/>
      <c r="CY1" s="493"/>
      <c r="CZ1" s="493"/>
      <c r="DA1" s="493"/>
      <c r="DB1" s="493"/>
      <c r="DC1" s="493"/>
    </row>
    <row r="2" spans="2:109" s="178" customFormat="1" ht="14.25" customHeight="1" x14ac:dyDescent="0.2">
      <c r="B2" s="181"/>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t="s">
        <v>35</v>
      </c>
      <c r="DE2" s="299" t="s">
        <v>68</v>
      </c>
    </row>
    <row r="3" spans="2:109" s="182" customFormat="1" ht="30" customHeight="1" x14ac:dyDescent="0.2">
      <c r="B3" s="508"/>
      <c r="C3" s="505" t="s">
        <v>504</v>
      </c>
      <c r="D3" s="506"/>
      <c r="E3" s="506"/>
      <c r="F3" s="506"/>
      <c r="G3" s="507"/>
      <c r="H3" s="505" t="s">
        <v>503</v>
      </c>
      <c r="I3" s="506"/>
      <c r="J3" s="506"/>
      <c r="K3" s="506"/>
      <c r="L3" s="507"/>
      <c r="M3" s="505" t="s">
        <v>502</v>
      </c>
      <c r="N3" s="506"/>
      <c r="O3" s="506"/>
      <c r="P3" s="506"/>
      <c r="Q3" s="507"/>
      <c r="R3" s="505" t="s">
        <v>501</v>
      </c>
      <c r="S3" s="506"/>
      <c r="T3" s="506"/>
      <c r="U3" s="506"/>
      <c r="V3" s="507"/>
      <c r="W3" s="505" t="s">
        <v>500</v>
      </c>
      <c r="X3" s="506"/>
      <c r="Y3" s="506"/>
      <c r="Z3" s="506"/>
      <c r="AA3" s="507"/>
      <c r="AB3" s="505" t="s">
        <v>499</v>
      </c>
      <c r="AC3" s="506"/>
      <c r="AD3" s="506"/>
      <c r="AE3" s="506"/>
      <c r="AF3" s="507"/>
      <c r="AG3" s="505" t="s">
        <v>498</v>
      </c>
      <c r="AH3" s="506"/>
      <c r="AI3" s="506"/>
      <c r="AJ3" s="506"/>
      <c r="AK3" s="507"/>
      <c r="AL3" s="505" t="s">
        <v>497</v>
      </c>
      <c r="AM3" s="506"/>
      <c r="AN3" s="506"/>
      <c r="AO3" s="506"/>
      <c r="AP3" s="507"/>
      <c r="AQ3" s="505" t="s">
        <v>496</v>
      </c>
      <c r="AR3" s="506"/>
      <c r="AS3" s="506"/>
      <c r="AT3" s="506"/>
      <c r="AU3" s="506"/>
      <c r="AV3" s="505" t="s">
        <v>610</v>
      </c>
      <c r="AW3" s="506"/>
      <c r="AX3" s="506"/>
      <c r="AY3" s="506"/>
      <c r="AZ3" s="507"/>
      <c r="BA3" s="505" t="s">
        <v>609</v>
      </c>
      <c r="BB3" s="506"/>
      <c r="BC3" s="506"/>
      <c r="BD3" s="506"/>
      <c r="BE3" s="507"/>
      <c r="BF3" s="505" t="s">
        <v>608</v>
      </c>
      <c r="BG3" s="506"/>
      <c r="BH3" s="506"/>
      <c r="BI3" s="506"/>
      <c r="BJ3" s="507"/>
      <c r="BK3" s="505" t="s">
        <v>607</v>
      </c>
      <c r="BL3" s="506"/>
      <c r="BM3" s="506"/>
      <c r="BN3" s="506"/>
      <c r="BO3" s="506"/>
      <c r="BP3" s="505" t="s">
        <v>632</v>
      </c>
      <c r="BQ3" s="506"/>
      <c r="BR3" s="506"/>
      <c r="BS3" s="506"/>
      <c r="BT3" s="507"/>
      <c r="BU3" s="505" t="s">
        <v>631</v>
      </c>
      <c r="BV3" s="506"/>
      <c r="BW3" s="506"/>
      <c r="BX3" s="506"/>
      <c r="BY3" s="507"/>
      <c r="BZ3" s="505" t="s">
        <v>630</v>
      </c>
      <c r="CA3" s="506"/>
      <c r="CB3" s="506"/>
      <c r="CC3" s="506"/>
      <c r="CD3" s="507"/>
      <c r="CE3" s="505" t="s">
        <v>629</v>
      </c>
      <c r="CF3" s="506"/>
      <c r="CG3" s="506"/>
      <c r="CH3" s="506"/>
      <c r="CI3" s="506"/>
      <c r="CJ3" s="505" t="s">
        <v>728</v>
      </c>
      <c r="CK3" s="506"/>
      <c r="CL3" s="506"/>
      <c r="CM3" s="506"/>
      <c r="CN3" s="507"/>
      <c r="CO3" s="505" t="s">
        <v>729</v>
      </c>
      <c r="CP3" s="506"/>
      <c r="CQ3" s="506"/>
      <c r="CR3" s="506"/>
      <c r="CS3" s="507"/>
      <c r="CT3" s="505" t="s">
        <v>730</v>
      </c>
      <c r="CU3" s="506"/>
      <c r="CV3" s="506"/>
      <c r="CW3" s="506"/>
      <c r="CX3" s="507"/>
      <c r="CY3" s="505" t="s">
        <v>731</v>
      </c>
      <c r="CZ3" s="506"/>
      <c r="DA3" s="506"/>
      <c r="DB3" s="506"/>
      <c r="DC3" s="506"/>
    </row>
    <row r="4" spans="2:109" s="182" customFormat="1" ht="34.5" customHeight="1" x14ac:dyDescent="0.2">
      <c r="B4" s="509"/>
      <c r="C4" s="315" t="s">
        <v>62</v>
      </c>
      <c r="D4" s="315" t="s">
        <v>523</v>
      </c>
      <c r="E4" s="315" t="s">
        <v>524</v>
      </c>
      <c r="F4" s="315" t="s">
        <v>525</v>
      </c>
      <c r="G4" s="315" t="s">
        <v>240</v>
      </c>
      <c r="H4" s="315" t="s">
        <v>62</v>
      </c>
      <c r="I4" s="315" t="s">
        <v>523</v>
      </c>
      <c r="J4" s="315" t="s">
        <v>524</v>
      </c>
      <c r="K4" s="315" t="s">
        <v>525</v>
      </c>
      <c r="L4" s="315" t="s">
        <v>240</v>
      </c>
      <c r="M4" s="315" t="s">
        <v>62</v>
      </c>
      <c r="N4" s="315" t="s">
        <v>523</v>
      </c>
      <c r="O4" s="315" t="s">
        <v>524</v>
      </c>
      <c r="P4" s="315" t="s">
        <v>525</v>
      </c>
      <c r="Q4" s="315" t="s">
        <v>240</v>
      </c>
      <c r="R4" s="315" t="s">
        <v>62</v>
      </c>
      <c r="S4" s="315" t="s">
        <v>523</v>
      </c>
      <c r="T4" s="315" t="s">
        <v>524</v>
      </c>
      <c r="U4" s="315" t="s">
        <v>525</v>
      </c>
      <c r="V4" s="315" t="s">
        <v>240</v>
      </c>
      <c r="W4" s="315" t="s">
        <v>62</v>
      </c>
      <c r="X4" s="315" t="s">
        <v>523</v>
      </c>
      <c r="Y4" s="315" t="s">
        <v>524</v>
      </c>
      <c r="Z4" s="315" t="s">
        <v>525</v>
      </c>
      <c r="AA4" s="315" t="s">
        <v>240</v>
      </c>
      <c r="AB4" s="315" t="s">
        <v>62</v>
      </c>
      <c r="AC4" s="315" t="s">
        <v>523</v>
      </c>
      <c r="AD4" s="315" t="s">
        <v>524</v>
      </c>
      <c r="AE4" s="315" t="s">
        <v>525</v>
      </c>
      <c r="AF4" s="315" t="s">
        <v>240</v>
      </c>
      <c r="AG4" s="315" t="s">
        <v>62</v>
      </c>
      <c r="AH4" s="315" t="s">
        <v>523</v>
      </c>
      <c r="AI4" s="315" t="s">
        <v>524</v>
      </c>
      <c r="AJ4" s="315" t="s">
        <v>525</v>
      </c>
      <c r="AK4" s="315" t="s">
        <v>240</v>
      </c>
      <c r="AL4" s="315" t="s">
        <v>62</v>
      </c>
      <c r="AM4" s="315" t="s">
        <v>523</v>
      </c>
      <c r="AN4" s="315" t="s">
        <v>524</v>
      </c>
      <c r="AO4" s="315" t="s">
        <v>525</v>
      </c>
      <c r="AP4" s="315" t="s">
        <v>240</v>
      </c>
      <c r="AQ4" s="315" t="s">
        <v>62</v>
      </c>
      <c r="AR4" s="315" t="s">
        <v>523</v>
      </c>
      <c r="AS4" s="315" t="s">
        <v>524</v>
      </c>
      <c r="AT4" s="315" t="s">
        <v>525</v>
      </c>
      <c r="AU4" s="315" t="s">
        <v>240</v>
      </c>
      <c r="AV4" s="315" t="s">
        <v>62</v>
      </c>
      <c r="AW4" s="315" t="s">
        <v>523</v>
      </c>
      <c r="AX4" s="315" t="s">
        <v>524</v>
      </c>
      <c r="AY4" s="315" t="s">
        <v>525</v>
      </c>
      <c r="AZ4" s="315" t="s">
        <v>240</v>
      </c>
      <c r="BA4" s="315" t="s">
        <v>62</v>
      </c>
      <c r="BB4" s="315" t="s">
        <v>523</v>
      </c>
      <c r="BC4" s="315" t="s">
        <v>524</v>
      </c>
      <c r="BD4" s="315" t="s">
        <v>525</v>
      </c>
      <c r="BE4" s="315" t="s">
        <v>240</v>
      </c>
      <c r="BF4" s="315" t="s">
        <v>62</v>
      </c>
      <c r="BG4" s="315" t="s">
        <v>523</v>
      </c>
      <c r="BH4" s="315" t="s">
        <v>524</v>
      </c>
      <c r="BI4" s="315" t="s">
        <v>525</v>
      </c>
      <c r="BJ4" s="315" t="s">
        <v>240</v>
      </c>
      <c r="BK4" s="315" t="s">
        <v>62</v>
      </c>
      <c r="BL4" s="315" t="s">
        <v>523</v>
      </c>
      <c r="BM4" s="315" t="s">
        <v>524</v>
      </c>
      <c r="BN4" s="315" t="s">
        <v>525</v>
      </c>
      <c r="BO4" s="315" t="s">
        <v>240</v>
      </c>
      <c r="BP4" s="315" t="s">
        <v>62</v>
      </c>
      <c r="BQ4" s="315" t="s">
        <v>523</v>
      </c>
      <c r="BR4" s="315" t="s">
        <v>524</v>
      </c>
      <c r="BS4" s="315" t="s">
        <v>525</v>
      </c>
      <c r="BT4" s="315" t="s">
        <v>240</v>
      </c>
      <c r="BU4" s="315" t="s">
        <v>62</v>
      </c>
      <c r="BV4" s="315" t="s">
        <v>523</v>
      </c>
      <c r="BW4" s="315" t="s">
        <v>524</v>
      </c>
      <c r="BX4" s="315" t="s">
        <v>525</v>
      </c>
      <c r="BY4" s="315" t="s">
        <v>240</v>
      </c>
      <c r="BZ4" s="315" t="s">
        <v>62</v>
      </c>
      <c r="CA4" s="315" t="s">
        <v>523</v>
      </c>
      <c r="CB4" s="315" t="s">
        <v>524</v>
      </c>
      <c r="CC4" s="315" t="s">
        <v>525</v>
      </c>
      <c r="CD4" s="315" t="s">
        <v>240</v>
      </c>
      <c r="CE4" s="315" t="s">
        <v>62</v>
      </c>
      <c r="CF4" s="315" t="s">
        <v>523</v>
      </c>
      <c r="CG4" s="315" t="s">
        <v>524</v>
      </c>
      <c r="CH4" s="315" t="s">
        <v>525</v>
      </c>
      <c r="CI4" s="315" t="s">
        <v>240</v>
      </c>
      <c r="CJ4" s="315" t="s">
        <v>62</v>
      </c>
      <c r="CK4" s="315" t="s">
        <v>523</v>
      </c>
      <c r="CL4" s="315" t="s">
        <v>524</v>
      </c>
      <c r="CM4" s="315" t="s">
        <v>525</v>
      </c>
      <c r="CN4" s="315" t="s">
        <v>240</v>
      </c>
      <c r="CO4" s="315" t="s">
        <v>62</v>
      </c>
      <c r="CP4" s="315" t="s">
        <v>523</v>
      </c>
      <c r="CQ4" s="315" t="s">
        <v>524</v>
      </c>
      <c r="CR4" s="315" t="s">
        <v>525</v>
      </c>
      <c r="CS4" s="315" t="s">
        <v>240</v>
      </c>
      <c r="CT4" s="315" t="s">
        <v>62</v>
      </c>
      <c r="CU4" s="315" t="s">
        <v>523</v>
      </c>
      <c r="CV4" s="315" t="s">
        <v>524</v>
      </c>
      <c r="CW4" s="315" t="s">
        <v>525</v>
      </c>
      <c r="CX4" s="315" t="s">
        <v>240</v>
      </c>
      <c r="CY4" s="315" t="s">
        <v>62</v>
      </c>
      <c r="CZ4" s="315" t="s">
        <v>523</v>
      </c>
      <c r="DA4" s="315" t="s">
        <v>524</v>
      </c>
      <c r="DB4" s="315" t="s">
        <v>525</v>
      </c>
      <c r="DC4" s="315" t="s">
        <v>240</v>
      </c>
    </row>
    <row r="5" spans="2:109" s="186" customFormat="1" ht="4.5" customHeight="1" x14ac:dyDescent="0.2">
      <c r="B5" s="184"/>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c r="CR5" s="185"/>
      <c r="CS5" s="185"/>
      <c r="CT5" s="185"/>
      <c r="CU5" s="185"/>
      <c r="CV5" s="185"/>
      <c r="CW5" s="185"/>
      <c r="CX5" s="185"/>
      <c r="CY5" s="185"/>
      <c r="CZ5" s="185"/>
      <c r="DA5" s="185"/>
      <c r="DB5" s="185"/>
      <c r="DC5" s="185"/>
    </row>
    <row r="6" spans="2:109" s="186" customFormat="1" ht="15" customHeight="1" x14ac:dyDescent="0.2">
      <c r="B6" s="236" t="s">
        <v>222</v>
      </c>
      <c r="C6" s="238">
        <v>1094</v>
      </c>
      <c r="D6" s="238">
        <v>1370</v>
      </c>
      <c r="E6" s="238">
        <v>1142</v>
      </c>
      <c r="F6" s="238">
        <v>1014</v>
      </c>
      <c r="G6" s="238">
        <v>925</v>
      </c>
      <c r="H6" s="238">
        <v>1127</v>
      </c>
      <c r="I6" s="238">
        <v>1404</v>
      </c>
      <c r="J6" s="238">
        <v>1184</v>
      </c>
      <c r="K6" s="238">
        <v>1045</v>
      </c>
      <c r="L6" s="238">
        <v>944</v>
      </c>
      <c r="M6" s="238">
        <v>1146</v>
      </c>
      <c r="N6" s="238">
        <v>1421</v>
      </c>
      <c r="O6" s="238">
        <v>1210</v>
      </c>
      <c r="P6" s="238">
        <v>1065</v>
      </c>
      <c r="Q6" s="238">
        <v>955</v>
      </c>
      <c r="R6" s="238">
        <v>1167</v>
      </c>
      <c r="S6" s="238">
        <v>1443</v>
      </c>
      <c r="T6" s="238">
        <v>1242</v>
      </c>
      <c r="U6" s="238">
        <v>1079</v>
      </c>
      <c r="V6" s="238">
        <v>963</v>
      </c>
      <c r="W6" s="238">
        <v>1190</v>
      </c>
      <c r="X6" s="238">
        <v>1477</v>
      </c>
      <c r="Y6" s="238">
        <v>1268</v>
      </c>
      <c r="Z6" s="238">
        <v>1103</v>
      </c>
      <c r="AA6" s="238">
        <v>975</v>
      </c>
      <c r="AB6" s="238">
        <v>1197</v>
      </c>
      <c r="AC6" s="238">
        <v>1481</v>
      </c>
      <c r="AD6" s="238">
        <v>1274</v>
      </c>
      <c r="AE6" s="238">
        <v>1111</v>
      </c>
      <c r="AF6" s="238">
        <v>984</v>
      </c>
      <c r="AG6" s="238">
        <v>1218</v>
      </c>
      <c r="AH6" s="238">
        <v>1507</v>
      </c>
      <c r="AI6" s="238">
        <v>1293</v>
      </c>
      <c r="AJ6" s="238">
        <v>1124</v>
      </c>
      <c r="AK6" s="238">
        <v>1000</v>
      </c>
      <c r="AL6" s="238">
        <v>1251</v>
      </c>
      <c r="AM6" s="238">
        <v>1541</v>
      </c>
      <c r="AN6" s="238">
        <v>1326</v>
      </c>
      <c r="AO6" s="238">
        <v>1161</v>
      </c>
      <c r="AP6" s="238">
        <v>1033</v>
      </c>
      <c r="AQ6" s="238">
        <v>1297</v>
      </c>
      <c r="AR6" s="238">
        <v>1601</v>
      </c>
      <c r="AS6" s="238">
        <v>1371</v>
      </c>
      <c r="AT6" s="238">
        <v>1201</v>
      </c>
      <c r="AU6" s="238">
        <v>1067</v>
      </c>
      <c r="AV6" s="288">
        <v>1346</v>
      </c>
      <c r="AW6" s="288">
        <v>1667</v>
      </c>
      <c r="AX6" s="288">
        <v>1430</v>
      </c>
      <c r="AY6" s="288">
        <v>1247</v>
      </c>
      <c r="AZ6" s="288">
        <v>1089</v>
      </c>
      <c r="BA6" s="288">
        <v>1402</v>
      </c>
      <c r="BB6" s="288">
        <v>1740</v>
      </c>
      <c r="BC6" s="288">
        <v>1494</v>
      </c>
      <c r="BD6" s="288">
        <v>1296</v>
      </c>
      <c r="BE6" s="288">
        <v>1116</v>
      </c>
      <c r="BF6" s="288">
        <v>1446</v>
      </c>
      <c r="BG6" s="288">
        <v>1804</v>
      </c>
      <c r="BH6" s="288">
        <v>1551</v>
      </c>
      <c r="BI6" s="288">
        <v>1329</v>
      </c>
      <c r="BJ6" s="288">
        <v>1140</v>
      </c>
      <c r="BK6" s="288">
        <v>1484</v>
      </c>
      <c r="BL6" s="288">
        <v>1876</v>
      </c>
      <c r="BM6" s="288">
        <v>1600</v>
      </c>
      <c r="BN6" s="288">
        <v>1353</v>
      </c>
      <c r="BO6" s="288">
        <v>1157</v>
      </c>
      <c r="BP6" s="288">
        <v>1509</v>
      </c>
      <c r="BQ6" s="288">
        <v>1927</v>
      </c>
      <c r="BR6" s="288">
        <v>1632</v>
      </c>
      <c r="BS6" s="288">
        <v>1372</v>
      </c>
      <c r="BT6" s="288">
        <v>1169</v>
      </c>
      <c r="BU6" s="288">
        <v>1541</v>
      </c>
      <c r="BV6" s="288">
        <v>1983</v>
      </c>
      <c r="BW6" s="288">
        <v>1667</v>
      </c>
      <c r="BX6" s="288">
        <v>1394</v>
      </c>
      <c r="BY6" s="288">
        <v>1179</v>
      </c>
      <c r="BZ6" s="288">
        <v>1579</v>
      </c>
      <c r="CA6" s="288">
        <v>2054</v>
      </c>
      <c r="CB6" s="288">
        <v>1704</v>
      </c>
      <c r="CC6" s="288">
        <v>1422</v>
      </c>
      <c r="CD6" s="288">
        <v>1190</v>
      </c>
      <c r="CE6" s="288">
        <v>1611</v>
      </c>
      <c r="CF6" s="288">
        <v>2061</v>
      </c>
      <c r="CG6" s="288">
        <v>1748</v>
      </c>
      <c r="CH6" s="288">
        <v>1462</v>
      </c>
      <c r="CI6" s="288">
        <v>1200</v>
      </c>
      <c r="CJ6" s="419">
        <v>1633</v>
      </c>
      <c r="CK6" s="419">
        <v>2095</v>
      </c>
      <c r="CL6" s="419">
        <v>1780</v>
      </c>
      <c r="CM6" s="419">
        <v>1481</v>
      </c>
      <c r="CN6" s="419">
        <v>1193</v>
      </c>
      <c r="CO6" s="419">
        <v>1661</v>
      </c>
      <c r="CP6" s="419">
        <v>2125</v>
      </c>
      <c r="CQ6" s="419">
        <v>1815</v>
      </c>
      <c r="CR6" s="419">
        <v>1509</v>
      </c>
      <c r="CS6" s="419">
        <v>1199</v>
      </c>
      <c r="CT6" s="419">
        <v>1709</v>
      </c>
      <c r="CU6" s="419">
        <v>2175</v>
      </c>
      <c r="CV6" s="419">
        <v>1875</v>
      </c>
      <c r="CW6" s="419">
        <v>1562</v>
      </c>
      <c r="CX6" s="419">
        <v>1229</v>
      </c>
      <c r="CY6" s="419">
        <v>1777</v>
      </c>
      <c r="CZ6" s="419">
        <v>2266</v>
      </c>
      <c r="DA6" s="419">
        <v>1948</v>
      </c>
      <c r="DB6" s="419">
        <v>1617</v>
      </c>
      <c r="DC6" s="419">
        <v>1280</v>
      </c>
    </row>
    <row r="7" spans="2:109" s="186" customFormat="1" ht="15" customHeight="1" x14ac:dyDescent="0.2">
      <c r="B7" s="237" t="s">
        <v>223</v>
      </c>
      <c r="C7" s="238">
        <v>1214</v>
      </c>
      <c r="D7" s="238">
        <v>1323</v>
      </c>
      <c r="E7" s="238">
        <v>1219</v>
      </c>
      <c r="F7" s="238">
        <v>1197</v>
      </c>
      <c r="G7" s="238">
        <v>945</v>
      </c>
      <c r="H7" s="238">
        <v>1258</v>
      </c>
      <c r="I7" s="238">
        <v>1371</v>
      </c>
      <c r="J7" s="238">
        <v>1265</v>
      </c>
      <c r="K7" s="238">
        <v>1237</v>
      </c>
      <c r="L7" s="238">
        <v>974</v>
      </c>
      <c r="M7" s="238">
        <v>1273</v>
      </c>
      <c r="N7" s="238">
        <v>1361</v>
      </c>
      <c r="O7" s="238">
        <v>1273</v>
      </c>
      <c r="P7" s="238">
        <v>1296</v>
      </c>
      <c r="Q7" s="238">
        <v>975</v>
      </c>
      <c r="R7" s="238">
        <v>1297</v>
      </c>
      <c r="S7" s="238">
        <v>1360</v>
      </c>
      <c r="T7" s="238">
        <v>1302</v>
      </c>
      <c r="U7" s="238">
        <v>1317</v>
      </c>
      <c r="V7" s="238">
        <v>1029</v>
      </c>
      <c r="W7" s="238">
        <v>1303</v>
      </c>
      <c r="X7" s="238">
        <v>1425</v>
      </c>
      <c r="Y7" s="238">
        <v>1290</v>
      </c>
      <c r="Z7" s="238">
        <v>1318</v>
      </c>
      <c r="AA7" s="238">
        <v>1008</v>
      </c>
      <c r="AB7" s="238">
        <v>1310</v>
      </c>
      <c r="AC7" s="238">
        <v>1362</v>
      </c>
      <c r="AD7" s="238">
        <v>1319</v>
      </c>
      <c r="AE7" s="238">
        <v>1318</v>
      </c>
      <c r="AF7" s="238">
        <v>1028</v>
      </c>
      <c r="AG7" s="238">
        <v>1343</v>
      </c>
      <c r="AH7" s="238">
        <v>1381</v>
      </c>
      <c r="AI7" s="238">
        <v>1377</v>
      </c>
      <c r="AJ7" s="238">
        <v>1334</v>
      </c>
      <c r="AK7" s="238">
        <v>1108</v>
      </c>
      <c r="AL7" s="238">
        <v>1364</v>
      </c>
      <c r="AM7" s="238">
        <v>1383</v>
      </c>
      <c r="AN7" s="238">
        <v>1422</v>
      </c>
      <c r="AO7" s="238">
        <v>1343</v>
      </c>
      <c r="AP7" s="238">
        <v>1111</v>
      </c>
      <c r="AQ7" s="238">
        <v>1436</v>
      </c>
      <c r="AR7" s="238">
        <v>1429</v>
      </c>
      <c r="AS7" s="238">
        <v>1484</v>
      </c>
      <c r="AT7" s="238">
        <v>1442</v>
      </c>
      <c r="AU7" s="238">
        <v>1195</v>
      </c>
      <c r="AV7" s="288">
        <v>1481</v>
      </c>
      <c r="AW7" s="288">
        <v>1518</v>
      </c>
      <c r="AX7" s="288">
        <v>1508</v>
      </c>
      <c r="AY7" s="288">
        <v>1464</v>
      </c>
      <c r="AZ7" s="288">
        <v>1280</v>
      </c>
      <c r="BA7" s="288">
        <v>1506</v>
      </c>
      <c r="BB7" s="288">
        <v>1606</v>
      </c>
      <c r="BC7" s="288">
        <v>1540</v>
      </c>
      <c r="BD7" s="288">
        <v>1493</v>
      </c>
      <c r="BE7" s="288">
        <v>1224</v>
      </c>
      <c r="BF7" s="288">
        <v>1527</v>
      </c>
      <c r="BG7" s="288">
        <v>1639</v>
      </c>
      <c r="BH7" s="288">
        <v>1511</v>
      </c>
      <c r="BI7" s="288">
        <v>1546</v>
      </c>
      <c r="BJ7" s="288">
        <v>1287</v>
      </c>
      <c r="BK7" s="288">
        <v>1571</v>
      </c>
      <c r="BL7" s="288">
        <v>1763</v>
      </c>
      <c r="BM7" s="288">
        <v>1561</v>
      </c>
      <c r="BN7" s="288">
        <v>1565</v>
      </c>
      <c r="BO7" s="288">
        <v>1291</v>
      </c>
      <c r="BP7" s="288">
        <v>1582</v>
      </c>
      <c r="BQ7" s="288">
        <v>1768</v>
      </c>
      <c r="BR7" s="288">
        <v>1582</v>
      </c>
      <c r="BS7" s="288">
        <v>1589</v>
      </c>
      <c r="BT7" s="288">
        <v>1255</v>
      </c>
      <c r="BU7" s="288">
        <v>1689</v>
      </c>
      <c r="BV7" s="288">
        <v>1914</v>
      </c>
      <c r="BW7" s="288">
        <v>1651</v>
      </c>
      <c r="BX7" s="288">
        <v>1732</v>
      </c>
      <c r="BY7" s="288">
        <v>1333</v>
      </c>
      <c r="BZ7" s="288">
        <v>1875</v>
      </c>
      <c r="CA7" s="288">
        <v>2056</v>
      </c>
      <c r="CB7" s="288">
        <v>1923</v>
      </c>
      <c r="CC7" s="288">
        <v>1823</v>
      </c>
      <c r="CD7" s="288">
        <v>1298</v>
      </c>
      <c r="CE7" s="288">
        <v>1889</v>
      </c>
      <c r="CF7" s="288">
        <v>2004</v>
      </c>
      <c r="CG7" s="288">
        <v>1938</v>
      </c>
      <c r="CH7" s="288">
        <v>1902</v>
      </c>
      <c r="CI7" s="288">
        <v>1319</v>
      </c>
      <c r="CJ7" s="419">
        <v>1976</v>
      </c>
      <c r="CK7" s="419">
        <v>2140</v>
      </c>
      <c r="CL7" s="419">
        <v>2063</v>
      </c>
      <c r="CM7" s="419">
        <v>1967</v>
      </c>
      <c r="CN7" s="419">
        <v>1376</v>
      </c>
      <c r="CO7" s="419">
        <v>2023</v>
      </c>
      <c r="CP7" s="419">
        <v>2239</v>
      </c>
      <c r="CQ7" s="419">
        <v>2114</v>
      </c>
      <c r="CR7" s="419">
        <v>2028</v>
      </c>
      <c r="CS7" s="419">
        <v>1363</v>
      </c>
      <c r="CT7" s="419">
        <v>2083</v>
      </c>
      <c r="CU7" s="419">
        <v>2333</v>
      </c>
      <c r="CV7" s="419">
        <v>2171</v>
      </c>
      <c r="CW7" s="419">
        <v>2070</v>
      </c>
      <c r="CX7" s="419">
        <v>1414</v>
      </c>
      <c r="CY7" s="419">
        <v>2395</v>
      </c>
      <c r="CZ7" s="419">
        <v>2602</v>
      </c>
      <c r="DA7" s="419">
        <v>2572</v>
      </c>
      <c r="DB7" s="419">
        <v>2291</v>
      </c>
      <c r="DC7" s="419">
        <v>1506</v>
      </c>
    </row>
    <row r="8" spans="2:109" s="186" customFormat="1" ht="15" customHeight="1" x14ac:dyDescent="0.2">
      <c r="B8" s="243" t="s">
        <v>2</v>
      </c>
      <c r="C8" s="238">
        <v>1543</v>
      </c>
      <c r="D8" s="238">
        <v>1697</v>
      </c>
      <c r="E8" s="238">
        <v>1591</v>
      </c>
      <c r="F8" s="238">
        <v>1501</v>
      </c>
      <c r="G8" s="238">
        <v>1145</v>
      </c>
      <c r="H8" s="238">
        <v>1610</v>
      </c>
      <c r="I8" s="238">
        <v>1759</v>
      </c>
      <c r="J8" s="238">
        <v>1625</v>
      </c>
      <c r="K8" s="238">
        <v>1575</v>
      </c>
      <c r="L8" s="238">
        <v>1152</v>
      </c>
      <c r="M8" s="238">
        <v>1613</v>
      </c>
      <c r="N8" s="238">
        <v>1792</v>
      </c>
      <c r="O8" s="238">
        <v>1609</v>
      </c>
      <c r="P8" s="238">
        <v>1601</v>
      </c>
      <c r="Q8" s="238">
        <v>1101</v>
      </c>
      <c r="R8" s="238">
        <v>1651</v>
      </c>
      <c r="S8" s="238">
        <v>1798</v>
      </c>
      <c r="T8" s="238">
        <v>1678</v>
      </c>
      <c r="U8" s="238">
        <v>1625</v>
      </c>
      <c r="V8" s="238">
        <v>1197</v>
      </c>
      <c r="W8" s="238">
        <v>1685</v>
      </c>
      <c r="X8" s="238">
        <v>1830</v>
      </c>
      <c r="Y8" s="238">
        <v>1710</v>
      </c>
      <c r="Z8" s="238">
        <v>1624</v>
      </c>
      <c r="AA8" s="238">
        <v>1238</v>
      </c>
      <c r="AB8" s="238">
        <v>1671</v>
      </c>
      <c r="AC8" s="238">
        <v>1829</v>
      </c>
      <c r="AD8" s="238">
        <v>1753</v>
      </c>
      <c r="AE8" s="238">
        <v>1581</v>
      </c>
      <c r="AF8" s="238">
        <v>1287</v>
      </c>
      <c r="AG8" s="238">
        <v>1658</v>
      </c>
      <c r="AH8" s="238">
        <v>1835</v>
      </c>
      <c r="AI8" s="238">
        <v>1706</v>
      </c>
      <c r="AJ8" s="238">
        <v>1578</v>
      </c>
      <c r="AK8" s="238">
        <v>1385</v>
      </c>
      <c r="AL8" s="238">
        <v>1664</v>
      </c>
      <c r="AM8" s="238">
        <v>1862</v>
      </c>
      <c r="AN8" s="238">
        <v>1735</v>
      </c>
      <c r="AO8" s="238">
        <v>1569</v>
      </c>
      <c r="AP8" s="238">
        <v>1385</v>
      </c>
      <c r="AQ8" s="238">
        <v>1750</v>
      </c>
      <c r="AR8" s="238">
        <v>1972</v>
      </c>
      <c r="AS8" s="238">
        <v>1813</v>
      </c>
      <c r="AT8" s="238">
        <v>1616</v>
      </c>
      <c r="AU8" s="238">
        <v>1481</v>
      </c>
      <c r="AV8" s="288">
        <v>1799</v>
      </c>
      <c r="AW8" s="288">
        <v>2069</v>
      </c>
      <c r="AX8" s="288">
        <v>1848</v>
      </c>
      <c r="AY8" s="288">
        <v>1664</v>
      </c>
      <c r="AZ8" s="288">
        <v>1576</v>
      </c>
      <c r="BA8" s="288">
        <v>1919</v>
      </c>
      <c r="BB8" s="288">
        <v>2126</v>
      </c>
      <c r="BC8" s="288">
        <v>1966</v>
      </c>
      <c r="BD8" s="288">
        <v>1867</v>
      </c>
      <c r="BE8" s="288">
        <v>1581</v>
      </c>
      <c r="BF8" s="288">
        <v>1995</v>
      </c>
      <c r="BG8" s="288">
        <v>2264</v>
      </c>
      <c r="BH8" s="288">
        <v>2023</v>
      </c>
      <c r="BI8" s="288">
        <v>1966</v>
      </c>
      <c r="BJ8" s="288">
        <v>1653</v>
      </c>
      <c r="BK8" s="288">
        <v>2109</v>
      </c>
      <c r="BL8" s="288">
        <v>2375</v>
      </c>
      <c r="BM8" s="288">
        <v>2096</v>
      </c>
      <c r="BN8" s="288">
        <v>2022</v>
      </c>
      <c r="BO8" s="288">
        <v>1732</v>
      </c>
      <c r="BP8" s="288">
        <v>2172</v>
      </c>
      <c r="BQ8" s="288">
        <v>2511</v>
      </c>
      <c r="BR8" s="288">
        <v>2168</v>
      </c>
      <c r="BS8" s="288">
        <v>2120</v>
      </c>
      <c r="BT8" s="288">
        <v>1690</v>
      </c>
      <c r="BU8" s="288">
        <v>2345</v>
      </c>
      <c r="BV8" s="288">
        <v>2750</v>
      </c>
      <c r="BW8" s="288">
        <v>2404</v>
      </c>
      <c r="BX8" s="288">
        <v>2197</v>
      </c>
      <c r="BY8" s="288">
        <v>1759</v>
      </c>
      <c r="BZ8" s="288">
        <v>2498</v>
      </c>
      <c r="CA8" s="288">
        <v>2821</v>
      </c>
      <c r="CB8" s="288">
        <v>2565</v>
      </c>
      <c r="CC8" s="288">
        <v>2331</v>
      </c>
      <c r="CD8" s="288">
        <v>1892</v>
      </c>
      <c r="CE8" s="288">
        <v>2500</v>
      </c>
      <c r="CF8" s="288">
        <v>2860</v>
      </c>
      <c r="CG8" s="288">
        <v>2556</v>
      </c>
      <c r="CH8" s="288">
        <v>2382</v>
      </c>
      <c r="CI8" s="288">
        <v>1754</v>
      </c>
      <c r="CJ8" s="419">
        <v>2598</v>
      </c>
      <c r="CK8" s="419">
        <v>2889</v>
      </c>
      <c r="CL8" s="419">
        <v>2677</v>
      </c>
      <c r="CM8" s="419">
        <v>2477</v>
      </c>
      <c r="CN8" s="419">
        <v>1759</v>
      </c>
      <c r="CO8" s="419">
        <v>2636</v>
      </c>
      <c r="CP8" s="419">
        <v>3000</v>
      </c>
      <c r="CQ8" s="419">
        <v>2701</v>
      </c>
      <c r="CR8" s="419">
        <v>2477</v>
      </c>
      <c r="CS8" s="419">
        <v>1669</v>
      </c>
      <c r="CT8" s="419">
        <v>2705</v>
      </c>
      <c r="CU8" s="419">
        <v>3061</v>
      </c>
      <c r="CV8" s="419">
        <v>2732</v>
      </c>
      <c r="CW8" s="419">
        <v>2501</v>
      </c>
      <c r="CX8" s="419">
        <v>1852</v>
      </c>
      <c r="CY8" s="419">
        <v>3061</v>
      </c>
      <c r="CZ8" s="419">
        <v>3272</v>
      </c>
      <c r="DA8" s="419">
        <v>3209</v>
      </c>
      <c r="DB8" s="419">
        <v>2867</v>
      </c>
      <c r="DC8" s="419">
        <v>2007</v>
      </c>
    </row>
    <row r="9" spans="2:109" s="186" customFormat="1" ht="15" customHeight="1" x14ac:dyDescent="0.2">
      <c r="B9" s="316" t="s">
        <v>515</v>
      </c>
      <c r="C9" s="238" t="s">
        <v>425</v>
      </c>
      <c r="D9" s="238" t="s">
        <v>425</v>
      </c>
      <c r="E9" s="238" t="s">
        <v>425</v>
      </c>
      <c r="F9" s="238" t="s">
        <v>425</v>
      </c>
      <c r="G9" s="238" t="s">
        <v>425</v>
      </c>
      <c r="H9" s="238" t="s">
        <v>425</v>
      </c>
      <c r="I9" s="238" t="s">
        <v>425</v>
      </c>
      <c r="J9" s="238" t="s">
        <v>425</v>
      </c>
      <c r="K9" s="238" t="s">
        <v>425</v>
      </c>
      <c r="L9" s="238" t="s">
        <v>425</v>
      </c>
      <c r="M9" s="238" t="s">
        <v>425</v>
      </c>
      <c r="N9" s="238" t="s">
        <v>425</v>
      </c>
      <c r="O9" s="238" t="s">
        <v>425</v>
      </c>
      <c r="P9" s="238" t="s">
        <v>425</v>
      </c>
      <c r="Q9" s="238" t="s">
        <v>425</v>
      </c>
      <c r="R9" s="238" t="s">
        <v>425</v>
      </c>
      <c r="S9" s="238" t="s">
        <v>425</v>
      </c>
      <c r="T9" s="238" t="s">
        <v>425</v>
      </c>
      <c r="U9" s="238" t="s">
        <v>425</v>
      </c>
      <c r="V9" s="238" t="s">
        <v>425</v>
      </c>
      <c r="W9" s="238" t="s">
        <v>425</v>
      </c>
      <c r="X9" s="238" t="s">
        <v>425</v>
      </c>
      <c r="Y9" s="238" t="s">
        <v>425</v>
      </c>
      <c r="Z9" s="238" t="s">
        <v>425</v>
      </c>
      <c r="AA9" s="238" t="s">
        <v>425</v>
      </c>
      <c r="AB9" s="238" t="s">
        <v>425</v>
      </c>
      <c r="AC9" s="238" t="s">
        <v>425</v>
      </c>
      <c r="AD9" s="238" t="s">
        <v>425</v>
      </c>
      <c r="AE9" s="238" t="s">
        <v>425</v>
      </c>
      <c r="AF9" s="238" t="s">
        <v>425</v>
      </c>
      <c r="AG9" s="238" t="s">
        <v>425</v>
      </c>
      <c r="AH9" s="238" t="s">
        <v>425</v>
      </c>
      <c r="AI9" s="238" t="s">
        <v>425</v>
      </c>
      <c r="AJ9" s="238" t="s">
        <v>425</v>
      </c>
      <c r="AK9" s="238" t="s">
        <v>425</v>
      </c>
      <c r="AL9" s="238" t="s">
        <v>425</v>
      </c>
      <c r="AM9" s="238" t="s">
        <v>425</v>
      </c>
      <c r="AN9" s="238" t="s">
        <v>425</v>
      </c>
      <c r="AO9" s="238" t="s">
        <v>425</v>
      </c>
      <c r="AP9" s="238" t="s">
        <v>425</v>
      </c>
      <c r="AQ9" s="238" t="s">
        <v>425</v>
      </c>
      <c r="AR9" s="238" t="s">
        <v>425</v>
      </c>
      <c r="AS9" s="238" t="s">
        <v>425</v>
      </c>
      <c r="AT9" s="238" t="s">
        <v>425</v>
      </c>
      <c r="AU9" s="238" t="s">
        <v>425</v>
      </c>
      <c r="AV9" s="288">
        <v>1645</v>
      </c>
      <c r="AW9" s="288">
        <v>2082</v>
      </c>
      <c r="AX9" s="288">
        <v>1696</v>
      </c>
      <c r="AY9" s="288">
        <v>1492</v>
      </c>
      <c r="AZ9" s="288" t="s">
        <v>425</v>
      </c>
      <c r="BA9" s="288">
        <v>1742</v>
      </c>
      <c r="BB9" s="288">
        <v>2079</v>
      </c>
      <c r="BC9" s="288">
        <v>1889</v>
      </c>
      <c r="BD9" s="288">
        <v>1558</v>
      </c>
      <c r="BE9" s="288" t="s">
        <v>425</v>
      </c>
      <c r="BF9" s="288">
        <v>1746</v>
      </c>
      <c r="BG9" s="288" t="s">
        <v>425</v>
      </c>
      <c r="BH9" s="288">
        <v>1915</v>
      </c>
      <c r="BI9" s="288">
        <v>1555</v>
      </c>
      <c r="BJ9" s="288" t="s">
        <v>425</v>
      </c>
      <c r="BK9" s="288">
        <v>1882</v>
      </c>
      <c r="BL9" s="288" t="s">
        <v>425</v>
      </c>
      <c r="BM9" s="288">
        <v>1952</v>
      </c>
      <c r="BN9" s="288">
        <v>1679</v>
      </c>
      <c r="BO9" s="288" t="s">
        <v>425</v>
      </c>
      <c r="BP9" s="288">
        <v>1927</v>
      </c>
      <c r="BQ9" s="288" t="s">
        <v>425</v>
      </c>
      <c r="BR9" s="288" t="s">
        <v>425</v>
      </c>
      <c r="BS9" s="288">
        <v>1925</v>
      </c>
      <c r="BT9" s="288" t="s">
        <v>425</v>
      </c>
      <c r="BU9" s="288">
        <v>2032</v>
      </c>
      <c r="BV9" s="288" t="s">
        <v>425</v>
      </c>
      <c r="BW9" s="288" t="s">
        <v>425</v>
      </c>
      <c r="BX9" s="288">
        <v>1886</v>
      </c>
      <c r="BY9" s="288" t="s">
        <v>425</v>
      </c>
      <c r="BZ9" s="288">
        <v>2194</v>
      </c>
      <c r="CA9" s="288" t="s">
        <v>425</v>
      </c>
      <c r="CB9" s="288" t="s">
        <v>425</v>
      </c>
      <c r="CC9" s="288">
        <v>2043</v>
      </c>
      <c r="CD9" s="288" t="s">
        <v>425</v>
      </c>
      <c r="CE9" s="288">
        <v>2206</v>
      </c>
      <c r="CF9" s="288" t="s">
        <v>425</v>
      </c>
      <c r="CG9" s="288" t="s">
        <v>425</v>
      </c>
      <c r="CH9" s="288">
        <v>2043</v>
      </c>
      <c r="CI9" s="288" t="s">
        <v>425</v>
      </c>
      <c r="CJ9" s="288">
        <v>2403</v>
      </c>
      <c r="CK9" s="288" t="s">
        <v>425</v>
      </c>
      <c r="CL9" s="288" t="s">
        <v>425</v>
      </c>
      <c r="CM9" s="288">
        <v>2304</v>
      </c>
      <c r="CN9" s="288" t="s">
        <v>425</v>
      </c>
      <c r="CO9" s="288">
        <v>2540</v>
      </c>
      <c r="CP9" s="288" t="s">
        <v>425</v>
      </c>
      <c r="CQ9" s="288" t="s">
        <v>425</v>
      </c>
      <c r="CR9" s="288">
        <v>2519</v>
      </c>
      <c r="CS9" s="288" t="s">
        <v>425</v>
      </c>
      <c r="CT9" s="419">
        <v>2623</v>
      </c>
      <c r="CU9" s="419" t="s">
        <v>425</v>
      </c>
      <c r="CV9" s="419" t="s">
        <v>425</v>
      </c>
      <c r="CW9" s="419" t="s">
        <v>425</v>
      </c>
      <c r="CX9" s="419" t="s">
        <v>425</v>
      </c>
      <c r="CY9" s="419">
        <v>2556</v>
      </c>
      <c r="CZ9" s="419" t="s">
        <v>425</v>
      </c>
      <c r="DA9" s="419" t="s">
        <v>425</v>
      </c>
      <c r="DB9" s="419" t="s">
        <v>425</v>
      </c>
      <c r="DC9" s="419" t="s">
        <v>425</v>
      </c>
    </row>
    <row r="10" spans="2:109" s="186" customFormat="1" ht="15" customHeight="1" x14ac:dyDescent="0.2">
      <c r="B10" s="316" t="s">
        <v>516</v>
      </c>
      <c r="C10" s="238" t="s">
        <v>425</v>
      </c>
      <c r="D10" s="238" t="s">
        <v>425</v>
      </c>
      <c r="E10" s="238" t="s">
        <v>425</v>
      </c>
      <c r="F10" s="238" t="s">
        <v>425</v>
      </c>
      <c r="G10" s="238" t="s">
        <v>425</v>
      </c>
      <c r="H10" s="238" t="s">
        <v>425</v>
      </c>
      <c r="I10" s="238" t="s">
        <v>425</v>
      </c>
      <c r="J10" s="238" t="s">
        <v>425</v>
      </c>
      <c r="K10" s="238" t="s">
        <v>425</v>
      </c>
      <c r="L10" s="238" t="s">
        <v>425</v>
      </c>
      <c r="M10" s="238" t="s">
        <v>425</v>
      </c>
      <c r="N10" s="238" t="s">
        <v>425</v>
      </c>
      <c r="O10" s="238" t="s">
        <v>425</v>
      </c>
      <c r="P10" s="238" t="s">
        <v>425</v>
      </c>
      <c r="Q10" s="238" t="s">
        <v>425</v>
      </c>
      <c r="R10" s="238" t="s">
        <v>425</v>
      </c>
      <c r="S10" s="238" t="s">
        <v>425</v>
      </c>
      <c r="T10" s="238" t="s">
        <v>425</v>
      </c>
      <c r="U10" s="238" t="s">
        <v>425</v>
      </c>
      <c r="V10" s="238" t="s">
        <v>425</v>
      </c>
      <c r="W10" s="238" t="s">
        <v>425</v>
      </c>
      <c r="X10" s="238" t="s">
        <v>425</v>
      </c>
      <c r="Y10" s="238" t="s">
        <v>425</v>
      </c>
      <c r="Z10" s="238" t="s">
        <v>425</v>
      </c>
      <c r="AA10" s="238" t="s">
        <v>425</v>
      </c>
      <c r="AB10" s="238" t="s">
        <v>425</v>
      </c>
      <c r="AC10" s="238" t="s">
        <v>425</v>
      </c>
      <c r="AD10" s="238" t="s">
        <v>425</v>
      </c>
      <c r="AE10" s="238" t="s">
        <v>425</v>
      </c>
      <c r="AF10" s="238" t="s">
        <v>425</v>
      </c>
      <c r="AG10" s="238" t="s">
        <v>425</v>
      </c>
      <c r="AH10" s="238" t="s">
        <v>425</v>
      </c>
      <c r="AI10" s="238" t="s">
        <v>425</v>
      </c>
      <c r="AJ10" s="238" t="s">
        <v>425</v>
      </c>
      <c r="AK10" s="238" t="s">
        <v>425</v>
      </c>
      <c r="AL10" s="238" t="s">
        <v>425</v>
      </c>
      <c r="AM10" s="238" t="s">
        <v>425</v>
      </c>
      <c r="AN10" s="238" t="s">
        <v>425</v>
      </c>
      <c r="AO10" s="238" t="s">
        <v>425</v>
      </c>
      <c r="AP10" s="238" t="s">
        <v>425</v>
      </c>
      <c r="AQ10" s="238" t="s">
        <v>425</v>
      </c>
      <c r="AR10" s="238" t="s">
        <v>425</v>
      </c>
      <c r="AS10" s="238" t="s">
        <v>425</v>
      </c>
      <c r="AT10" s="238" t="s">
        <v>425</v>
      </c>
      <c r="AU10" s="238" t="s">
        <v>425</v>
      </c>
      <c r="AV10" s="288">
        <v>1518</v>
      </c>
      <c r="AW10" s="288" t="s">
        <v>425</v>
      </c>
      <c r="AX10" s="288">
        <v>1525</v>
      </c>
      <c r="AY10" s="288">
        <v>1456</v>
      </c>
      <c r="AZ10" s="288" t="s">
        <v>425</v>
      </c>
      <c r="BA10" s="288">
        <v>1535</v>
      </c>
      <c r="BB10" s="288" t="s">
        <v>425</v>
      </c>
      <c r="BC10" s="288">
        <v>1668</v>
      </c>
      <c r="BD10" s="288">
        <v>1552</v>
      </c>
      <c r="BE10" s="288">
        <v>1399</v>
      </c>
      <c r="BF10" s="288">
        <v>1644</v>
      </c>
      <c r="BG10" s="288" t="s">
        <v>425</v>
      </c>
      <c r="BH10" s="288">
        <v>1648</v>
      </c>
      <c r="BI10" s="288">
        <v>1754</v>
      </c>
      <c r="BJ10" s="288">
        <v>1401</v>
      </c>
      <c r="BK10" s="288">
        <v>1649</v>
      </c>
      <c r="BL10" s="288" t="s">
        <v>425</v>
      </c>
      <c r="BM10" s="288">
        <v>1688</v>
      </c>
      <c r="BN10" s="288">
        <v>1644</v>
      </c>
      <c r="BO10" s="288">
        <v>1401</v>
      </c>
      <c r="BP10" s="288">
        <v>1751</v>
      </c>
      <c r="BQ10" s="288" t="s">
        <v>425</v>
      </c>
      <c r="BR10" s="288">
        <v>1970</v>
      </c>
      <c r="BS10" s="288">
        <v>1844</v>
      </c>
      <c r="BT10" s="288">
        <v>1389</v>
      </c>
      <c r="BU10" s="288">
        <v>1925</v>
      </c>
      <c r="BV10" s="288" t="s">
        <v>425</v>
      </c>
      <c r="BW10" s="288">
        <v>2119</v>
      </c>
      <c r="BX10" s="288">
        <v>1925</v>
      </c>
      <c r="BY10" s="288">
        <v>1401</v>
      </c>
      <c r="BZ10" s="288">
        <v>2030</v>
      </c>
      <c r="CA10" s="288" t="s">
        <v>425</v>
      </c>
      <c r="CB10" s="288">
        <v>2339</v>
      </c>
      <c r="CC10" s="288">
        <v>2024</v>
      </c>
      <c r="CD10" s="288" t="s">
        <v>425</v>
      </c>
      <c r="CE10" s="288">
        <v>1972</v>
      </c>
      <c r="CF10" s="288" t="s">
        <v>425</v>
      </c>
      <c r="CG10" s="288">
        <v>2121</v>
      </c>
      <c r="CH10" s="288">
        <v>1986</v>
      </c>
      <c r="CI10" s="288" t="s">
        <v>425</v>
      </c>
      <c r="CJ10" s="288">
        <v>2121</v>
      </c>
      <c r="CK10" s="288" t="s">
        <v>425</v>
      </c>
      <c r="CL10" s="288">
        <v>2137</v>
      </c>
      <c r="CM10" s="288">
        <v>1986</v>
      </c>
      <c r="CN10" s="288" t="s">
        <v>425</v>
      </c>
      <c r="CO10" s="288">
        <v>1986</v>
      </c>
      <c r="CP10" s="288" t="s">
        <v>425</v>
      </c>
      <c r="CQ10" s="288">
        <v>2128</v>
      </c>
      <c r="CR10" s="288">
        <v>1829</v>
      </c>
      <c r="CS10" s="288" t="s">
        <v>425</v>
      </c>
      <c r="CT10" s="419">
        <v>1934</v>
      </c>
      <c r="CU10" s="419" t="s">
        <v>425</v>
      </c>
      <c r="CV10" s="419">
        <v>2038</v>
      </c>
      <c r="CW10" s="419">
        <v>1877</v>
      </c>
      <c r="CX10" s="419" t="s">
        <v>425</v>
      </c>
      <c r="CY10" s="419">
        <v>2057</v>
      </c>
      <c r="CZ10" s="419" t="s">
        <v>425</v>
      </c>
      <c r="DA10" s="419">
        <v>2222</v>
      </c>
      <c r="DB10" s="419">
        <v>2302</v>
      </c>
      <c r="DC10" s="419" t="s">
        <v>425</v>
      </c>
    </row>
    <row r="11" spans="2:109" s="186" customFormat="1" ht="15" customHeight="1" x14ac:dyDescent="0.2">
      <c r="B11" s="316" t="s">
        <v>517</v>
      </c>
      <c r="C11" s="238" t="s">
        <v>425</v>
      </c>
      <c r="D11" s="238" t="s">
        <v>425</v>
      </c>
      <c r="E11" s="238" t="s">
        <v>425</v>
      </c>
      <c r="F11" s="238" t="s">
        <v>425</v>
      </c>
      <c r="G11" s="238" t="s">
        <v>425</v>
      </c>
      <c r="H11" s="238" t="s">
        <v>425</v>
      </c>
      <c r="I11" s="238" t="s">
        <v>425</v>
      </c>
      <c r="J11" s="238" t="s">
        <v>425</v>
      </c>
      <c r="K11" s="238" t="s">
        <v>425</v>
      </c>
      <c r="L11" s="238" t="s">
        <v>425</v>
      </c>
      <c r="M11" s="238" t="s">
        <v>425</v>
      </c>
      <c r="N11" s="238" t="s">
        <v>425</v>
      </c>
      <c r="O11" s="238" t="s">
        <v>425</v>
      </c>
      <c r="P11" s="238" t="s">
        <v>425</v>
      </c>
      <c r="Q11" s="238" t="s">
        <v>425</v>
      </c>
      <c r="R11" s="238" t="s">
        <v>425</v>
      </c>
      <c r="S11" s="238" t="s">
        <v>425</v>
      </c>
      <c r="T11" s="238" t="s">
        <v>425</v>
      </c>
      <c r="U11" s="238" t="s">
        <v>425</v>
      </c>
      <c r="V11" s="238" t="s">
        <v>425</v>
      </c>
      <c r="W11" s="238" t="s">
        <v>425</v>
      </c>
      <c r="X11" s="238" t="s">
        <v>425</v>
      </c>
      <c r="Y11" s="238" t="s">
        <v>425</v>
      </c>
      <c r="Z11" s="238" t="s">
        <v>425</v>
      </c>
      <c r="AA11" s="238" t="s">
        <v>425</v>
      </c>
      <c r="AB11" s="238" t="s">
        <v>425</v>
      </c>
      <c r="AC11" s="238" t="s">
        <v>425</v>
      </c>
      <c r="AD11" s="238" t="s">
        <v>425</v>
      </c>
      <c r="AE11" s="238" t="s">
        <v>425</v>
      </c>
      <c r="AF11" s="238" t="s">
        <v>425</v>
      </c>
      <c r="AG11" s="238" t="s">
        <v>425</v>
      </c>
      <c r="AH11" s="238" t="s">
        <v>425</v>
      </c>
      <c r="AI11" s="238" t="s">
        <v>425</v>
      </c>
      <c r="AJ11" s="238" t="s">
        <v>425</v>
      </c>
      <c r="AK11" s="238" t="s">
        <v>425</v>
      </c>
      <c r="AL11" s="238" t="s">
        <v>425</v>
      </c>
      <c r="AM11" s="238" t="s">
        <v>425</v>
      </c>
      <c r="AN11" s="238" t="s">
        <v>425</v>
      </c>
      <c r="AO11" s="238" t="s">
        <v>425</v>
      </c>
      <c r="AP11" s="238" t="s">
        <v>425</v>
      </c>
      <c r="AQ11" s="238" t="s">
        <v>425</v>
      </c>
      <c r="AR11" s="238" t="s">
        <v>425</v>
      </c>
      <c r="AS11" s="238" t="s">
        <v>425</v>
      </c>
      <c r="AT11" s="238" t="s">
        <v>425</v>
      </c>
      <c r="AU11" s="238" t="s">
        <v>425</v>
      </c>
      <c r="AV11" s="288">
        <v>1735</v>
      </c>
      <c r="AW11" s="288">
        <v>1921</v>
      </c>
      <c r="AX11" s="288">
        <v>1788</v>
      </c>
      <c r="AY11" s="288" t="s">
        <v>425</v>
      </c>
      <c r="AZ11" s="288" t="s">
        <v>425</v>
      </c>
      <c r="BA11" s="288">
        <v>1744</v>
      </c>
      <c r="BB11" s="288" t="s">
        <v>425</v>
      </c>
      <c r="BC11" s="288">
        <v>1788</v>
      </c>
      <c r="BD11" s="288" t="s">
        <v>425</v>
      </c>
      <c r="BE11" s="288" t="s">
        <v>425</v>
      </c>
      <c r="BF11" s="288">
        <v>1712</v>
      </c>
      <c r="BG11" s="288" t="s">
        <v>425</v>
      </c>
      <c r="BH11" s="288">
        <v>1735</v>
      </c>
      <c r="BI11" s="288" t="s">
        <v>425</v>
      </c>
      <c r="BJ11" s="288" t="s">
        <v>425</v>
      </c>
      <c r="BK11" s="288">
        <v>1778</v>
      </c>
      <c r="BL11" s="288" t="s">
        <v>425</v>
      </c>
      <c r="BM11" s="288">
        <v>1771</v>
      </c>
      <c r="BN11" s="288" t="s">
        <v>425</v>
      </c>
      <c r="BO11" s="288" t="s">
        <v>425</v>
      </c>
      <c r="BP11" s="288">
        <v>1852</v>
      </c>
      <c r="BQ11" s="288" t="s">
        <v>425</v>
      </c>
      <c r="BR11" s="288">
        <v>1977</v>
      </c>
      <c r="BS11" s="288" t="s">
        <v>425</v>
      </c>
      <c r="BT11" s="288" t="s">
        <v>425</v>
      </c>
      <c r="BU11" s="288">
        <v>2352</v>
      </c>
      <c r="BV11" s="288" t="s">
        <v>425</v>
      </c>
      <c r="BW11" s="288">
        <v>2381</v>
      </c>
      <c r="BX11" s="288" t="s">
        <v>425</v>
      </c>
      <c r="BY11" s="288" t="s">
        <v>425</v>
      </c>
      <c r="BZ11" s="288">
        <v>2559</v>
      </c>
      <c r="CA11" s="288" t="s">
        <v>425</v>
      </c>
      <c r="CB11" s="288">
        <v>2683</v>
      </c>
      <c r="CC11" s="288" t="s">
        <v>425</v>
      </c>
      <c r="CD11" s="288" t="s">
        <v>425</v>
      </c>
      <c r="CE11" s="288">
        <v>2548</v>
      </c>
      <c r="CF11" s="288" t="s">
        <v>425</v>
      </c>
      <c r="CG11" s="288">
        <v>2712</v>
      </c>
      <c r="CH11" s="288" t="s">
        <v>425</v>
      </c>
      <c r="CI11" s="288" t="s">
        <v>425</v>
      </c>
      <c r="CJ11" s="288">
        <v>2562</v>
      </c>
      <c r="CK11" s="288" t="s">
        <v>425</v>
      </c>
      <c r="CL11" s="288">
        <v>2712</v>
      </c>
      <c r="CM11" s="288" t="s">
        <v>425</v>
      </c>
      <c r="CN11" s="288" t="s">
        <v>425</v>
      </c>
      <c r="CO11" s="288">
        <v>2493</v>
      </c>
      <c r="CP11" s="288" t="s">
        <v>425</v>
      </c>
      <c r="CQ11" s="288">
        <v>2706</v>
      </c>
      <c r="CR11" s="288" t="s">
        <v>425</v>
      </c>
      <c r="CS11" s="288" t="s">
        <v>425</v>
      </c>
      <c r="CT11" s="419">
        <v>2554</v>
      </c>
      <c r="CU11" s="419">
        <v>3137</v>
      </c>
      <c r="CV11" s="419">
        <v>2534</v>
      </c>
      <c r="CW11" s="419" t="s">
        <v>425</v>
      </c>
      <c r="CX11" s="419" t="s">
        <v>425</v>
      </c>
      <c r="CY11" s="419">
        <v>2624</v>
      </c>
      <c r="CZ11" s="419">
        <v>3102</v>
      </c>
      <c r="DA11" s="419">
        <v>2624</v>
      </c>
      <c r="DB11" s="419" t="s">
        <v>425</v>
      </c>
      <c r="DC11" s="419" t="s">
        <v>425</v>
      </c>
    </row>
    <row r="12" spans="2:109" s="186" customFormat="1" ht="15" customHeight="1" x14ac:dyDescent="0.2">
      <c r="B12" s="316" t="s">
        <v>518</v>
      </c>
      <c r="C12" s="238" t="s">
        <v>425</v>
      </c>
      <c r="D12" s="238" t="s">
        <v>425</v>
      </c>
      <c r="E12" s="238" t="s">
        <v>425</v>
      </c>
      <c r="F12" s="238" t="s">
        <v>425</v>
      </c>
      <c r="G12" s="238" t="s">
        <v>425</v>
      </c>
      <c r="H12" s="238" t="s">
        <v>425</v>
      </c>
      <c r="I12" s="238" t="s">
        <v>425</v>
      </c>
      <c r="J12" s="238" t="s">
        <v>425</v>
      </c>
      <c r="K12" s="238" t="s">
        <v>425</v>
      </c>
      <c r="L12" s="238" t="s">
        <v>425</v>
      </c>
      <c r="M12" s="238" t="s">
        <v>425</v>
      </c>
      <c r="N12" s="238" t="s">
        <v>425</v>
      </c>
      <c r="O12" s="238" t="s">
        <v>425</v>
      </c>
      <c r="P12" s="238" t="s">
        <v>425</v>
      </c>
      <c r="Q12" s="238" t="s">
        <v>425</v>
      </c>
      <c r="R12" s="238" t="s">
        <v>425</v>
      </c>
      <c r="S12" s="238" t="s">
        <v>425</v>
      </c>
      <c r="T12" s="238" t="s">
        <v>425</v>
      </c>
      <c r="U12" s="238" t="s">
        <v>425</v>
      </c>
      <c r="V12" s="238" t="s">
        <v>425</v>
      </c>
      <c r="W12" s="238" t="s">
        <v>425</v>
      </c>
      <c r="X12" s="238" t="s">
        <v>425</v>
      </c>
      <c r="Y12" s="238" t="s">
        <v>425</v>
      </c>
      <c r="Z12" s="238" t="s">
        <v>425</v>
      </c>
      <c r="AA12" s="238" t="s">
        <v>425</v>
      </c>
      <c r="AB12" s="238" t="s">
        <v>425</v>
      </c>
      <c r="AC12" s="238" t="s">
        <v>425</v>
      </c>
      <c r="AD12" s="238" t="s">
        <v>425</v>
      </c>
      <c r="AE12" s="238" t="s">
        <v>425</v>
      </c>
      <c r="AF12" s="238" t="s">
        <v>425</v>
      </c>
      <c r="AG12" s="238" t="s">
        <v>425</v>
      </c>
      <c r="AH12" s="238" t="s">
        <v>425</v>
      </c>
      <c r="AI12" s="238" t="s">
        <v>425</v>
      </c>
      <c r="AJ12" s="238" t="s">
        <v>425</v>
      </c>
      <c r="AK12" s="238" t="s">
        <v>425</v>
      </c>
      <c r="AL12" s="238" t="s">
        <v>425</v>
      </c>
      <c r="AM12" s="238" t="s">
        <v>425</v>
      </c>
      <c r="AN12" s="238" t="s">
        <v>425</v>
      </c>
      <c r="AO12" s="238" t="s">
        <v>425</v>
      </c>
      <c r="AP12" s="238" t="s">
        <v>425</v>
      </c>
      <c r="AQ12" s="238" t="s">
        <v>425</v>
      </c>
      <c r="AR12" s="238" t="s">
        <v>425</v>
      </c>
      <c r="AS12" s="238" t="s">
        <v>425</v>
      </c>
      <c r="AT12" s="238" t="s">
        <v>425</v>
      </c>
      <c r="AU12" s="238" t="s">
        <v>425</v>
      </c>
      <c r="AV12" s="288">
        <v>2508</v>
      </c>
      <c r="AW12" s="288" t="s">
        <v>425</v>
      </c>
      <c r="AX12" s="288">
        <v>2553</v>
      </c>
      <c r="AY12" s="288" t="s">
        <v>425</v>
      </c>
      <c r="AZ12" s="288" t="s">
        <v>425</v>
      </c>
      <c r="BA12" s="288">
        <v>2482</v>
      </c>
      <c r="BB12" s="288" t="s">
        <v>425</v>
      </c>
      <c r="BC12" s="288" t="s">
        <v>425</v>
      </c>
      <c r="BD12" s="288" t="s">
        <v>425</v>
      </c>
      <c r="BE12" s="288" t="s">
        <v>425</v>
      </c>
      <c r="BF12" s="288">
        <v>2404</v>
      </c>
      <c r="BG12" s="288" t="s">
        <v>425</v>
      </c>
      <c r="BH12" s="288" t="s">
        <v>425</v>
      </c>
      <c r="BI12" s="288" t="s">
        <v>425</v>
      </c>
      <c r="BJ12" s="288" t="s">
        <v>425</v>
      </c>
      <c r="BK12" s="288">
        <v>2512</v>
      </c>
      <c r="BL12" s="288" t="s">
        <v>425</v>
      </c>
      <c r="BM12" s="288" t="s">
        <v>425</v>
      </c>
      <c r="BN12" s="288" t="s">
        <v>425</v>
      </c>
      <c r="BO12" s="288" t="s">
        <v>425</v>
      </c>
      <c r="BP12" s="288">
        <v>2778</v>
      </c>
      <c r="BQ12" s="288">
        <v>3159</v>
      </c>
      <c r="BR12" s="288" t="s">
        <v>425</v>
      </c>
      <c r="BS12" s="288" t="s">
        <v>425</v>
      </c>
      <c r="BT12" s="288" t="s">
        <v>425</v>
      </c>
      <c r="BU12" s="288">
        <v>2937</v>
      </c>
      <c r="BV12" s="288">
        <v>3212</v>
      </c>
      <c r="BW12" s="288" t="s">
        <v>425</v>
      </c>
      <c r="BX12" s="288">
        <v>2439</v>
      </c>
      <c r="BY12" s="288" t="s">
        <v>425</v>
      </c>
      <c r="BZ12" s="288">
        <v>3158</v>
      </c>
      <c r="CA12" s="288">
        <v>3380</v>
      </c>
      <c r="CB12" s="288">
        <v>3226</v>
      </c>
      <c r="CC12" s="288" t="s">
        <v>425</v>
      </c>
      <c r="CD12" s="288" t="s">
        <v>425</v>
      </c>
      <c r="CE12" s="288">
        <v>3342</v>
      </c>
      <c r="CF12" s="288">
        <v>3601</v>
      </c>
      <c r="CG12" s="288" t="s">
        <v>425</v>
      </c>
      <c r="CH12" s="288">
        <v>3032</v>
      </c>
      <c r="CI12" s="288" t="s">
        <v>425</v>
      </c>
      <c r="CJ12" s="288">
        <v>3584</v>
      </c>
      <c r="CK12" s="288">
        <v>3735</v>
      </c>
      <c r="CL12" s="288" t="s">
        <v>425</v>
      </c>
      <c r="CM12" s="288">
        <v>3160</v>
      </c>
      <c r="CN12" s="288" t="s">
        <v>425</v>
      </c>
      <c r="CO12" s="288">
        <v>3591</v>
      </c>
      <c r="CP12" s="288">
        <v>3763</v>
      </c>
      <c r="CQ12" s="288">
        <v>3330</v>
      </c>
      <c r="CR12" s="288" t="s">
        <v>425</v>
      </c>
      <c r="CS12" s="288" t="s">
        <v>425</v>
      </c>
      <c r="CT12" s="419">
        <v>3846</v>
      </c>
      <c r="CU12" s="419">
        <v>4140</v>
      </c>
      <c r="CV12" s="419" t="s">
        <v>425</v>
      </c>
      <c r="CW12" s="419" t="s">
        <v>425</v>
      </c>
      <c r="CX12" s="419" t="s">
        <v>425</v>
      </c>
      <c r="CY12" s="419">
        <v>3684</v>
      </c>
      <c r="CZ12" s="419">
        <v>4182</v>
      </c>
      <c r="DA12" s="419" t="s">
        <v>425</v>
      </c>
      <c r="DB12" s="419" t="s">
        <v>425</v>
      </c>
      <c r="DC12" s="419" t="s">
        <v>425</v>
      </c>
    </row>
    <row r="13" spans="2:109" s="186" customFormat="1" ht="15" customHeight="1" x14ac:dyDescent="0.2">
      <c r="B13" s="316" t="s">
        <v>519</v>
      </c>
      <c r="C13" s="238" t="s">
        <v>425</v>
      </c>
      <c r="D13" s="238" t="s">
        <v>425</v>
      </c>
      <c r="E13" s="238" t="s">
        <v>425</v>
      </c>
      <c r="F13" s="238" t="s">
        <v>425</v>
      </c>
      <c r="G13" s="238" t="s">
        <v>425</v>
      </c>
      <c r="H13" s="238" t="s">
        <v>425</v>
      </c>
      <c r="I13" s="238" t="s">
        <v>425</v>
      </c>
      <c r="J13" s="238" t="s">
        <v>425</v>
      </c>
      <c r="K13" s="238" t="s">
        <v>425</v>
      </c>
      <c r="L13" s="238" t="s">
        <v>425</v>
      </c>
      <c r="M13" s="238" t="s">
        <v>425</v>
      </c>
      <c r="N13" s="238" t="s">
        <v>425</v>
      </c>
      <c r="O13" s="238" t="s">
        <v>425</v>
      </c>
      <c r="P13" s="238" t="s">
        <v>425</v>
      </c>
      <c r="Q13" s="238" t="s">
        <v>425</v>
      </c>
      <c r="R13" s="238" t="s">
        <v>425</v>
      </c>
      <c r="S13" s="238" t="s">
        <v>425</v>
      </c>
      <c r="T13" s="238" t="s">
        <v>425</v>
      </c>
      <c r="U13" s="238" t="s">
        <v>425</v>
      </c>
      <c r="V13" s="238" t="s">
        <v>425</v>
      </c>
      <c r="W13" s="238" t="s">
        <v>425</v>
      </c>
      <c r="X13" s="238" t="s">
        <v>425</v>
      </c>
      <c r="Y13" s="238" t="s">
        <v>425</v>
      </c>
      <c r="Z13" s="238" t="s">
        <v>425</v>
      </c>
      <c r="AA13" s="238" t="s">
        <v>425</v>
      </c>
      <c r="AB13" s="238" t="s">
        <v>425</v>
      </c>
      <c r="AC13" s="238" t="s">
        <v>425</v>
      </c>
      <c r="AD13" s="238" t="s">
        <v>425</v>
      </c>
      <c r="AE13" s="238" t="s">
        <v>425</v>
      </c>
      <c r="AF13" s="238" t="s">
        <v>425</v>
      </c>
      <c r="AG13" s="238" t="s">
        <v>425</v>
      </c>
      <c r="AH13" s="238" t="s">
        <v>425</v>
      </c>
      <c r="AI13" s="238" t="s">
        <v>425</v>
      </c>
      <c r="AJ13" s="238" t="s">
        <v>425</v>
      </c>
      <c r="AK13" s="238" t="s">
        <v>425</v>
      </c>
      <c r="AL13" s="238" t="s">
        <v>425</v>
      </c>
      <c r="AM13" s="238" t="s">
        <v>425</v>
      </c>
      <c r="AN13" s="238" t="s">
        <v>425</v>
      </c>
      <c r="AO13" s="238" t="s">
        <v>425</v>
      </c>
      <c r="AP13" s="238" t="s">
        <v>425</v>
      </c>
      <c r="AQ13" s="238" t="s">
        <v>425</v>
      </c>
      <c r="AR13" s="238" t="s">
        <v>425</v>
      </c>
      <c r="AS13" s="238" t="s">
        <v>425</v>
      </c>
      <c r="AT13" s="238" t="s">
        <v>425</v>
      </c>
      <c r="AU13" s="238" t="s">
        <v>425</v>
      </c>
      <c r="AV13" s="288">
        <v>1643</v>
      </c>
      <c r="AW13" s="288" t="s">
        <v>425</v>
      </c>
      <c r="AX13" s="288">
        <v>1630</v>
      </c>
      <c r="AY13" s="288">
        <v>1732</v>
      </c>
      <c r="AZ13" s="288" t="s">
        <v>425</v>
      </c>
      <c r="BA13" s="288">
        <v>1579</v>
      </c>
      <c r="BB13" s="288" t="s">
        <v>425</v>
      </c>
      <c r="BC13" s="288">
        <v>1566</v>
      </c>
      <c r="BD13" s="288">
        <v>1766</v>
      </c>
      <c r="BE13" s="288" t="s">
        <v>425</v>
      </c>
      <c r="BF13" s="288">
        <v>1734</v>
      </c>
      <c r="BG13" s="288" t="s">
        <v>425</v>
      </c>
      <c r="BH13" s="288" t="s">
        <v>425</v>
      </c>
      <c r="BI13" s="288">
        <v>1887</v>
      </c>
      <c r="BJ13" s="288" t="s">
        <v>425</v>
      </c>
      <c r="BK13" s="288">
        <v>1750</v>
      </c>
      <c r="BL13" s="288" t="s">
        <v>425</v>
      </c>
      <c r="BM13" s="288" t="s">
        <v>425</v>
      </c>
      <c r="BN13" s="288" t="s">
        <v>425</v>
      </c>
      <c r="BO13" s="288" t="s">
        <v>425</v>
      </c>
      <c r="BP13" s="288">
        <v>1887</v>
      </c>
      <c r="BQ13" s="288" t="s">
        <v>425</v>
      </c>
      <c r="BR13" s="288" t="s">
        <v>425</v>
      </c>
      <c r="BS13" s="288" t="s">
        <v>425</v>
      </c>
      <c r="BT13" s="288" t="s">
        <v>425</v>
      </c>
      <c r="BU13" s="288">
        <v>1868</v>
      </c>
      <c r="BV13" s="288" t="s">
        <v>425</v>
      </c>
      <c r="BW13" s="288" t="s">
        <v>425</v>
      </c>
      <c r="BX13" s="288" t="s">
        <v>425</v>
      </c>
      <c r="BY13" s="288" t="s">
        <v>425</v>
      </c>
      <c r="BZ13" s="288">
        <v>1717</v>
      </c>
      <c r="CA13" s="288" t="s">
        <v>425</v>
      </c>
      <c r="CB13" s="288" t="s">
        <v>425</v>
      </c>
      <c r="CC13" s="288" t="s">
        <v>425</v>
      </c>
      <c r="CD13" s="288" t="s">
        <v>425</v>
      </c>
      <c r="CE13" s="288">
        <v>1757</v>
      </c>
      <c r="CF13" s="288" t="s">
        <v>425</v>
      </c>
      <c r="CG13" s="288" t="s">
        <v>425</v>
      </c>
      <c r="CH13" s="288" t="s">
        <v>425</v>
      </c>
      <c r="CI13" s="288" t="s">
        <v>425</v>
      </c>
      <c r="CJ13" s="288">
        <v>1988</v>
      </c>
      <c r="CK13" s="288" t="s">
        <v>425</v>
      </c>
      <c r="CL13" s="288" t="s">
        <v>425</v>
      </c>
      <c r="CM13" s="288" t="s">
        <v>425</v>
      </c>
      <c r="CN13" s="288" t="s">
        <v>425</v>
      </c>
      <c r="CO13" s="288">
        <v>2031</v>
      </c>
      <c r="CP13" s="288" t="s">
        <v>425</v>
      </c>
      <c r="CQ13" s="288" t="s">
        <v>425</v>
      </c>
      <c r="CR13" s="288" t="s">
        <v>425</v>
      </c>
      <c r="CS13" s="288" t="s">
        <v>425</v>
      </c>
      <c r="CT13" s="419">
        <v>2241</v>
      </c>
      <c r="CU13" s="419" t="s">
        <v>425</v>
      </c>
      <c r="CV13" s="419" t="s">
        <v>425</v>
      </c>
      <c r="CW13" s="419" t="s">
        <v>425</v>
      </c>
      <c r="CX13" s="419" t="s">
        <v>425</v>
      </c>
      <c r="CY13" s="419">
        <v>2344</v>
      </c>
      <c r="CZ13" s="419" t="s">
        <v>425</v>
      </c>
      <c r="DA13" s="419" t="s">
        <v>425</v>
      </c>
      <c r="DB13" s="419" t="s">
        <v>425</v>
      </c>
      <c r="DC13" s="419" t="s">
        <v>425</v>
      </c>
    </row>
    <row r="14" spans="2:109" s="186" customFormat="1" ht="15" customHeight="1" x14ac:dyDescent="0.2">
      <c r="B14" s="316" t="s">
        <v>520</v>
      </c>
      <c r="C14" s="238" t="s">
        <v>425</v>
      </c>
      <c r="D14" s="238" t="s">
        <v>425</v>
      </c>
      <c r="E14" s="238" t="s">
        <v>425</v>
      </c>
      <c r="F14" s="238" t="s">
        <v>425</v>
      </c>
      <c r="G14" s="238" t="s">
        <v>425</v>
      </c>
      <c r="H14" s="238" t="s">
        <v>425</v>
      </c>
      <c r="I14" s="238" t="s">
        <v>425</v>
      </c>
      <c r="J14" s="238" t="s">
        <v>425</v>
      </c>
      <c r="K14" s="238" t="s">
        <v>425</v>
      </c>
      <c r="L14" s="238" t="s">
        <v>425</v>
      </c>
      <c r="M14" s="238" t="s">
        <v>425</v>
      </c>
      <c r="N14" s="238" t="s">
        <v>425</v>
      </c>
      <c r="O14" s="238" t="s">
        <v>425</v>
      </c>
      <c r="P14" s="238" t="s">
        <v>425</v>
      </c>
      <c r="Q14" s="238" t="s">
        <v>425</v>
      </c>
      <c r="R14" s="238" t="s">
        <v>425</v>
      </c>
      <c r="S14" s="238" t="s">
        <v>425</v>
      </c>
      <c r="T14" s="238" t="s">
        <v>425</v>
      </c>
      <c r="U14" s="238" t="s">
        <v>425</v>
      </c>
      <c r="V14" s="238" t="s">
        <v>425</v>
      </c>
      <c r="W14" s="238" t="s">
        <v>425</v>
      </c>
      <c r="X14" s="238" t="s">
        <v>425</v>
      </c>
      <c r="Y14" s="238" t="s">
        <v>425</v>
      </c>
      <c r="Z14" s="238" t="s">
        <v>425</v>
      </c>
      <c r="AA14" s="238" t="s">
        <v>425</v>
      </c>
      <c r="AB14" s="238" t="s">
        <v>425</v>
      </c>
      <c r="AC14" s="238" t="s">
        <v>425</v>
      </c>
      <c r="AD14" s="238" t="s">
        <v>425</v>
      </c>
      <c r="AE14" s="238" t="s">
        <v>425</v>
      </c>
      <c r="AF14" s="238" t="s">
        <v>425</v>
      </c>
      <c r="AG14" s="238" t="s">
        <v>425</v>
      </c>
      <c r="AH14" s="238" t="s">
        <v>425</v>
      </c>
      <c r="AI14" s="238" t="s">
        <v>425</v>
      </c>
      <c r="AJ14" s="238" t="s">
        <v>425</v>
      </c>
      <c r="AK14" s="238" t="s">
        <v>425</v>
      </c>
      <c r="AL14" s="238" t="s">
        <v>425</v>
      </c>
      <c r="AM14" s="238" t="s">
        <v>425</v>
      </c>
      <c r="AN14" s="238" t="s">
        <v>425</v>
      </c>
      <c r="AO14" s="238" t="s">
        <v>425</v>
      </c>
      <c r="AP14" s="238" t="s">
        <v>425</v>
      </c>
      <c r="AQ14" s="238" t="s">
        <v>425</v>
      </c>
      <c r="AR14" s="238" t="s">
        <v>425</v>
      </c>
      <c r="AS14" s="238" t="s">
        <v>425</v>
      </c>
      <c r="AT14" s="238" t="s">
        <v>425</v>
      </c>
      <c r="AU14" s="238" t="s">
        <v>425</v>
      </c>
      <c r="AV14" s="288">
        <v>1332</v>
      </c>
      <c r="AW14" s="288" t="s">
        <v>425</v>
      </c>
      <c r="AX14" s="288" t="s">
        <v>425</v>
      </c>
      <c r="AY14" s="288" t="s">
        <v>425</v>
      </c>
      <c r="AZ14" s="288" t="s">
        <v>425</v>
      </c>
      <c r="BA14" s="288">
        <v>1530</v>
      </c>
      <c r="BB14" s="288" t="s">
        <v>425</v>
      </c>
      <c r="BC14" s="288" t="s">
        <v>425</v>
      </c>
      <c r="BD14" s="288" t="s">
        <v>425</v>
      </c>
      <c r="BE14" s="288" t="s">
        <v>425</v>
      </c>
      <c r="BF14" s="288">
        <v>1570</v>
      </c>
      <c r="BG14" s="288" t="s">
        <v>425</v>
      </c>
      <c r="BH14" s="288" t="s">
        <v>425</v>
      </c>
      <c r="BI14" s="288" t="s">
        <v>425</v>
      </c>
      <c r="BJ14" s="288" t="s">
        <v>425</v>
      </c>
      <c r="BK14" s="288">
        <v>1652</v>
      </c>
      <c r="BL14" s="288" t="s">
        <v>425</v>
      </c>
      <c r="BM14" s="288" t="s">
        <v>425</v>
      </c>
      <c r="BN14" s="288" t="s">
        <v>425</v>
      </c>
      <c r="BO14" s="288" t="s">
        <v>425</v>
      </c>
      <c r="BP14" s="288">
        <v>1573</v>
      </c>
      <c r="BQ14" s="288" t="s">
        <v>425</v>
      </c>
      <c r="BR14" s="288" t="s">
        <v>425</v>
      </c>
      <c r="BS14" s="288" t="s">
        <v>425</v>
      </c>
      <c r="BT14" s="288" t="s">
        <v>425</v>
      </c>
      <c r="BU14" s="288">
        <v>1636</v>
      </c>
      <c r="BV14" s="288" t="s">
        <v>425</v>
      </c>
      <c r="BW14" s="288" t="s">
        <v>425</v>
      </c>
      <c r="BX14" s="288" t="s">
        <v>425</v>
      </c>
      <c r="BY14" s="288" t="s">
        <v>425</v>
      </c>
      <c r="BZ14" s="288">
        <v>1636</v>
      </c>
      <c r="CA14" s="288" t="s">
        <v>425</v>
      </c>
      <c r="CB14" s="288" t="s">
        <v>425</v>
      </c>
      <c r="CC14" s="288" t="s">
        <v>425</v>
      </c>
      <c r="CD14" s="288" t="s">
        <v>425</v>
      </c>
      <c r="CE14" s="288">
        <v>1491</v>
      </c>
      <c r="CF14" s="288" t="s">
        <v>425</v>
      </c>
      <c r="CG14" s="288" t="s">
        <v>425</v>
      </c>
      <c r="CH14" s="288" t="s">
        <v>425</v>
      </c>
      <c r="CI14" s="288" t="s">
        <v>425</v>
      </c>
      <c r="CJ14" s="288">
        <v>1448</v>
      </c>
      <c r="CK14" s="288" t="s">
        <v>425</v>
      </c>
      <c r="CL14" s="288" t="s">
        <v>425</v>
      </c>
      <c r="CM14" s="288" t="s">
        <v>425</v>
      </c>
      <c r="CN14" s="288" t="s">
        <v>425</v>
      </c>
      <c r="CO14" s="288">
        <v>1067</v>
      </c>
      <c r="CP14" s="288" t="s">
        <v>425</v>
      </c>
      <c r="CQ14" s="288" t="s">
        <v>425</v>
      </c>
      <c r="CR14" s="288" t="s">
        <v>425</v>
      </c>
      <c r="CS14" s="288" t="s">
        <v>425</v>
      </c>
      <c r="CT14" s="419">
        <v>1153</v>
      </c>
      <c r="CU14" s="419" t="s">
        <v>425</v>
      </c>
      <c r="CV14" s="419" t="s">
        <v>425</v>
      </c>
      <c r="CW14" s="419" t="s">
        <v>425</v>
      </c>
      <c r="CX14" s="419" t="s">
        <v>425</v>
      </c>
      <c r="CY14" s="419">
        <v>1153</v>
      </c>
      <c r="CZ14" s="419" t="s">
        <v>425</v>
      </c>
      <c r="DA14" s="419" t="s">
        <v>425</v>
      </c>
      <c r="DB14" s="419" t="s">
        <v>425</v>
      </c>
      <c r="DC14" s="419" t="s">
        <v>425</v>
      </c>
    </row>
    <row r="15" spans="2:109" s="186" customFormat="1" ht="15" customHeight="1" x14ac:dyDescent="0.2">
      <c r="B15" s="316" t="s">
        <v>429</v>
      </c>
      <c r="C15" s="238">
        <v>1433</v>
      </c>
      <c r="D15" s="238">
        <v>1547</v>
      </c>
      <c r="E15" s="238">
        <v>1435</v>
      </c>
      <c r="F15" s="238">
        <v>1379</v>
      </c>
      <c r="G15" s="238" t="s">
        <v>425</v>
      </c>
      <c r="H15" s="238">
        <v>1463</v>
      </c>
      <c r="I15" s="238">
        <v>1547</v>
      </c>
      <c r="J15" s="238">
        <v>1441</v>
      </c>
      <c r="K15" s="238">
        <v>1390</v>
      </c>
      <c r="L15" s="238" t="s">
        <v>425</v>
      </c>
      <c r="M15" s="238">
        <v>1478</v>
      </c>
      <c r="N15" s="238">
        <v>1552</v>
      </c>
      <c r="O15" s="238">
        <v>1506</v>
      </c>
      <c r="P15" s="238">
        <v>1468</v>
      </c>
      <c r="Q15" s="238" t="s">
        <v>425</v>
      </c>
      <c r="R15" s="238">
        <v>1430</v>
      </c>
      <c r="S15" s="238">
        <v>1548</v>
      </c>
      <c r="T15" s="238">
        <v>1458</v>
      </c>
      <c r="U15" s="238">
        <v>1429</v>
      </c>
      <c r="V15" s="238" t="s">
        <v>425</v>
      </c>
      <c r="W15" s="238">
        <v>1486</v>
      </c>
      <c r="X15" s="238">
        <v>1429</v>
      </c>
      <c r="Y15" s="238">
        <v>1563</v>
      </c>
      <c r="Z15" s="238">
        <v>1435</v>
      </c>
      <c r="AA15" s="238" t="s">
        <v>425</v>
      </c>
      <c r="AB15" s="238">
        <v>1448</v>
      </c>
      <c r="AC15" s="238">
        <v>1323</v>
      </c>
      <c r="AD15" s="238">
        <v>1538</v>
      </c>
      <c r="AE15" s="238">
        <v>1432</v>
      </c>
      <c r="AF15" s="238" t="s">
        <v>425</v>
      </c>
      <c r="AG15" s="238">
        <v>1483</v>
      </c>
      <c r="AH15" s="238">
        <v>1489</v>
      </c>
      <c r="AI15" s="238">
        <v>1563</v>
      </c>
      <c r="AJ15" s="238">
        <v>1427</v>
      </c>
      <c r="AK15" s="238" t="s">
        <v>425</v>
      </c>
      <c r="AL15" s="238">
        <v>1534</v>
      </c>
      <c r="AM15" s="238">
        <v>1585</v>
      </c>
      <c r="AN15" s="238">
        <v>1570</v>
      </c>
      <c r="AO15" s="238">
        <v>1444</v>
      </c>
      <c r="AP15" s="238" t="s">
        <v>425</v>
      </c>
      <c r="AQ15" s="238">
        <v>1556</v>
      </c>
      <c r="AR15" s="238">
        <v>1615</v>
      </c>
      <c r="AS15" s="238">
        <v>1658</v>
      </c>
      <c r="AT15" s="238">
        <v>1491</v>
      </c>
      <c r="AU15" s="238" t="s">
        <v>425</v>
      </c>
      <c r="AV15" s="288">
        <v>1628</v>
      </c>
      <c r="AW15" s="288">
        <v>1628</v>
      </c>
      <c r="AX15" s="288">
        <v>1756</v>
      </c>
      <c r="AY15" s="288">
        <v>1521</v>
      </c>
      <c r="AZ15" s="288" t="s">
        <v>425</v>
      </c>
      <c r="BA15" s="288">
        <v>1687</v>
      </c>
      <c r="BB15" s="288">
        <v>1667</v>
      </c>
      <c r="BC15" s="288">
        <v>1802</v>
      </c>
      <c r="BD15" s="288">
        <v>1521</v>
      </c>
      <c r="BE15" s="288" t="s">
        <v>425</v>
      </c>
      <c r="BF15" s="288">
        <v>1719</v>
      </c>
      <c r="BG15" s="288">
        <v>1672</v>
      </c>
      <c r="BH15" s="288">
        <v>1799</v>
      </c>
      <c r="BI15" s="288">
        <v>1656</v>
      </c>
      <c r="BJ15" s="288" t="s">
        <v>425</v>
      </c>
      <c r="BK15" s="288">
        <v>1802</v>
      </c>
      <c r="BL15" s="288">
        <v>1848</v>
      </c>
      <c r="BM15" s="288">
        <v>1943</v>
      </c>
      <c r="BN15" s="288">
        <v>1685</v>
      </c>
      <c r="BO15" s="288" t="s">
        <v>425</v>
      </c>
      <c r="BP15" s="288">
        <v>1884</v>
      </c>
      <c r="BQ15" s="288">
        <v>1970</v>
      </c>
      <c r="BR15" s="288">
        <v>1995</v>
      </c>
      <c r="BS15" s="288">
        <v>1891</v>
      </c>
      <c r="BT15" s="288" t="s">
        <v>425</v>
      </c>
      <c r="BU15" s="288">
        <v>1995</v>
      </c>
      <c r="BV15" s="288">
        <v>2042</v>
      </c>
      <c r="BW15" s="288">
        <v>2112</v>
      </c>
      <c r="BX15" s="288">
        <v>1892</v>
      </c>
      <c r="BY15" s="288" t="s">
        <v>425</v>
      </c>
      <c r="BZ15" s="288">
        <v>2022</v>
      </c>
      <c r="CA15" s="288">
        <v>2042</v>
      </c>
      <c r="CB15" s="288">
        <v>2158</v>
      </c>
      <c r="CC15" s="288">
        <v>1914</v>
      </c>
      <c r="CD15" s="288" t="s">
        <v>425</v>
      </c>
      <c r="CE15" s="288">
        <v>2109</v>
      </c>
      <c r="CF15" s="288">
        <v>2107</v>
      </c>
      <c r="CG15" s="288">
        <v>2157</v>
      </c>
      <c r="CH15" s="288">
        <v>2011</v>
      </c>
      <c r="CI15" s="288" t="s">
        <v>425</v>
      </c>
      <c r="CJ15" s="288">
        <v>2131</v>
      </c>
      <c r="CK15" s="288">
        <v>2253</v>
      </c>
      <c r="CL15" s="288">
        <v>2291</v>
      </c>
      <c r="CM15" s="288">
        <v>1895</v>
      </c>
      <c r="CN15" s="288" t="s">
        <v>425</v>
      </c>
      <c r="CO15" s="288">
        <v>2222</v>
      </c>
      <c r="CP15" s="288">
        <v>2419</v>
      </c>
      <c r="CQ15" s="288">
        <v>2291</v>
      </c>
      <c r="CR15" s="288">
        <v>2209</v>
      </c>
      <c r="CS15" s="288" t="s">
        <v>425</v>
      </c>
      <c r="CT15" s="419">
        <v>2278</v>
      </c>
      <c r="CU15" s="419">
        <v>2419</v>
      </c>
      <c r="CV15" s="419">
        <v>2335</v>
      </c>
      <c r="CW15" s="419">
        <v>2216</v>
      </c>
      <c r="CX15" s="419" t="s">
        <v>425</v>
      </c>
      <c r="CY15" s="419">
        <v>2616</v>
      </c>
      <c r="CZ15" s="419">
        <v>3028</v>
      </c>
      <c r="DA15" s="419">
        <v>2888</v>
      </c>
      <c r="DB15" s="419">
        <v>2284</v>
      </c>
      <c r="DC15" s="419" t="s">
        <v>425</v>
      </c>
    </row>
    <row r="16" spans="2:109" s="186" customFormat="1" ht="15" customHeight="1" x14ac:dyDescent="0.2">
      <c r="B16" s="316" t="s">
        <v>521</v>
      </c>
      <c r="C16" s="238" t="s">
        <v>425</v>
      </c>
      <c r="D16" s="238" t="s">
        <v>425</v>
      </c>
      <c r="E16" s="238" t="s">
        <v>425</v>
      </c>
      <c r="F16" s="238" t="s">
        <v>425</v>
      </c>
      <c r="G16" s="238" t="s">
        <v>425</v>
      </c>
      <c r="H16" s="238" t="s">
        <v>425</v>
      </c>
      <c r="I16" s="238" t="s">
        <v>425</v>
      </c>
      <c r="J16" s="238" t="s">
        <v>425</v>
      </c>
      <c r="K16" s="238" t="s">
        <v>425</v>
      </c>
      <c r="L16" s="238" t="s">
        <v>425</v>
      </c>
      <c r="M16" s="238" t="s">
        <v>425</v>
      </c>
      <c r="N16" s="238" t="s">
        <v>425</v>
      </c>
      <c r="O16" s="238" t="s">
        <v>425</v>
      </c>
      <c r="P16" s="238" t="s">
        <v>425</v>
      </c>
      <c r="Q16" s="238" t="s">
        <v>425</v>
      </c>
      <c r="R16" s="238" t="s">
        <v>425</v>
      </c>
      <c r="S16" s="238" t="s">
        <v>425</v>
      </c>
      <c r="T16" s="238" t="s">
        <v>425</v>
      </c>
      <c r="U16" s="238" t="s">
        <v>425</v>
      </c>
      <c r="V16" s="238" t="s">
        <v>425</v>
      </c>
      <c r="W16" s="238" t="s">
        <v>425</v>
      </c>
      <c r="X16" s="238" t="s">
        <v>425</v>
      </c>
      <c r="Y16" s="238" t="s">
        <v>425</v>
      </c>
      <c r="Z16" s="238" t="s">
        <v>425</v>
      </c>
      <c r="AA16" s="238" t="s">
        <v>425</v>
      </c>
      <c r="AB16" s="238" t="s">
        <v>425</v>
      </c>
      <c r="AC16" s="238" t="s">
        <v>425</v>
      </c>
      <c r="AD16" s="238" t="s">
        <v>425</v>
      </c>
      <c r="AE16" s="238" t="s">
        <v>425</v>
      </c>
      <c r="AF16" s="238" t="s">
        <v>425</v>
      </c>
      <c r="AG16" s="238" t="s">
        <v>425</v>
      </c>
      <c r="AH16" s="238" t="s">
        <v>425</v>
      </c>
      <c r="AI16" s="238" t="s">
        <v>425</v>
      </c>
      <c r="AJ16" s="238" t="s">
        <v>425</v>
      </c>
      <c r="AK16" s="238" t="s">
        <v>425</v>
      </c>
      <c r="AL16" s="238" t="s">
        <v>425</v>
      </c>
      <c r="AM16" s="238" t="s">
        <v>425</v>
      </c>
      <c r="AN16" s="238" t="s">
        <v>425</v>
      </c>
      <c r="AO16" s="238" t="s">
        <v>425</v>
      </c>
      <c r="AP16" s="238" t="s">
        <v>425</v>
      </c>
      <c r="AQ16" s="238" t="s">
        <v>425</v>
      </c>
      <c r="AR16" s="238" t="s">
        <v>425</v>
      </c>
      <c r="AS16" s="238" t="s">
        <v>425</v>
      </c>
      <c r="AT16" s="238" t="s">
        <v>425</v>
      </c>
      <c r="AU16" s="238" t="s">
        <v>425</v>
      </c>
      <c r="AV16" s="288">
        <v>1403</v>
      </c>
      <c r="AW16" s="288" t="s">
        <v>425</v>
      </c>
      <c r="AX16" s="288" t="s">
        <v>425</v>
      </c>
      <c r="AY16" s="288" t="s">
        <v>425</v>
      </c>
      <c r="AZ16" s="288" t="s">
        <v>425</v>
      </c>
      <c r="BA16" s="288">
        <v>1540</v>
      </c>
      <c r="BB16" s="288" t="s">
        <v>425</v>
      </c>
      <c r="BC16" s="288" t="s">
        <v>425</v>
      </c>
      <c r="BD16" s="288" t="s">
        <v>425</v>
      </c>
      <c r="BE16" s="288" t="s">
        <v>425</v>
      </c>
      <c r="BF16" s="288">
        <v>1655</v>
      </c>
      <c r="BG16" s="288" t="s">
        <v>425</v>
      </c>
      <c r="BH16" s="288" t="s">
        <v>425</v>
      </c>
      <c r="BI16" s="288" t="s">
        <v>425</v>
      </c>
      <c r="BJ16" s="288" t="s">
        <v>425</v>
      </c>
      <c r="BK16" s="288">
        <v>1941</v>
      </c>
      <c r="BL16" s="288" t="s">
        <v>425</v>
      </c>
      <c r="BM16" s="288" t="s">
        <v>425</v>
      </c>
      <c r="BN16" s="288" t="s">
        <v>425</v>
      </c>
      <c r="BO16" s="288" t="s">
        <v>425</v>
      </c>
      <c r="BP16" s="288">
        <v>1882</v>
      </c>
      <c r="BQ16" s="288" t="s">
        <v>425</v>
      </c>
      <c r="BR16" s="288" t="s">
        <v>425</v>
      </c>
      <c r="BS16" s="288" t="s">
        <v>425</v>
      </c>
      <c r="BT16" s="288" t="s">
        <v>425</v>
      </c>
      <c r="BU16" s="288">
        <v>1954</v>
      </c>
      <c r="BV16" s="288" t="s">
        <v>425</v>
      </c>
      <c r="BW16" s="288" t="s">
        <v>425</v>
      </c>
      <c r="BX16" s="288" t="s">
        <v>425</v>
      </c>
      <c r="BY16" s="288" t="s">
        <v>425</v>
      </c>
      <c r="BZ16" s="288">
        <v>1976</v>
      </c>
      <c r="CA16" s="288" t="s">
        <v>425</v>
      </c>
      <c r="CB16" s="288" t="s">
        <v>425</v>
      </c>
      <c r="CC16" s="288" t="s">
        <v>425</v>
      </c>
      <c r="CD16" s="288" t="s">
        <v>425</v>
      </c>
      <c r="CE16" s="288">
        <v>1926</v>
      </c>
      <c r="CF16" s="288" t="s">
        <v>425</v>
      </c>
      <c r="CG16" s="288" t="s">
        <v>425</v>
      </c>
      <c r="CH16" s="288" t="s">
        <v>425</v>
      </c>
      <c r="CI16" s="288" t="s">
        <v>425</v>
      </c>
      <c r="CJ16" s="288">
        <v>2069</v>
      </c>
      <c r="CK16" s="288" t="s">
        <v>425</v>
      </c>
      <c r="CL16" s="288" t="s">
        <v>425</v>
      </c>
      <c r="CM16" s="288" t="s">
        <v>425</v>
      </c>
      <c r="CN16" s="288" t="s">
        <v>425</v>
      </c>
      <c r="CO16" s="288">
        <v>1778</v>
      </c>
      <c r="CP16" s="288" t="s">
        <v>425</v>
      </c>
      <c r="CQ16" s="288" t="s">
        <v>425</v>
      </c>
      <c r="CR16" s="288" t="s">
        <v>425</v>
      </c>
      <c r="CS16" s="288" t="s">
        <v>425</v>
      </c>
      <c r="CT16" s="419">
        <v>1696</v>
      </c>
      <c r="CU16" s="419" t="s">
        <v>425</v>
      </c>
      <c r="CV16" s="419" t="s">
        <v>425</v>
      </c>
      <c r="CW16" s="419" t="s">
        <v>425</v>
      </c>
      <c r="CX16" s="419" t="s">
        <v>425</v>
      </c>
      <c r="CY16" s="419">
        <v>1977</v>
      </c>
      <c r="CZ16" s="419" t="s">
        <v>425</v>
      </c>
      <c r="DA16" s="419" t="s">
        <v>425</v>
      </c>
      <c r="DB16" s="419" t="s">
        <v>425</v>
      </c>
      <c r="DC16" s="419" t="s">
        <v>425</v>
      </c>
    </row>
    <row r="17" spans="2:107" s="186" customFormat="1" ht="15" customHeight="1" x14ac:dyDescent="0.2">
      <c r="B17" s="316" t="s">
        <v>428</v>
      </c>
      <c r="C17" s="238">
        <v>1799</v>
      </c>
      <c r="D17" s="238">
        <v>2004</v>
      </c>
      <c r="E17" s="238">
        <v>1762</v>
      </c>
      <c r="F17" s="238">
        <v>1733</v>
      </c>
      <c r="G17" s="238" t="s">
        <v>425</v>
      </c>
      <c r="H17" s="238">
        <v>1857</v>
      </c>
      <c r="I17" s="238">
        <v>2045</v>
      </c>
      <c r="J17" s="238">
        <v>1818</v>
      </c>
      <c r="K17" s="238">
        <v>1796</v>
      </c>
      <c r="L17" s="238" t="s">
        <v>425</v>
      </c>
      <c r="M17" s="238">
        <v>1874</v>
      </c>
      <c r="N17" s="238">
        <v>2052</v>
      </c>
      <c r="O17" s="238">
        <v>1804</v>
      </c>
      <c r="P17" s="238">
        <v>1814</v>
      </c>
      <c r="Q17" s="238" t="s">
        <v>425</v>
      </c>
      <c r="R17" s="238">
        <v>1938</v>
      </c>
      <c r="S17" s="238">
        <v>2080</v>
      </c>
      <c r="T17" s="238">
        <v>1919</v>
      </c>
      <c r="U17" s="238">
        <v>1857</v>
      </c>
      <c r="V17" s="238" t="s">
        <v>425</v>
      </c>
      <c r="W17" s="238">
        <v>2008</v>
      </c>
      <c r="X17" s="238">
        <v>2082</v>
      </c>
      <c r="Y17" s="238">
        <v>1933</v>
      </c>
      <c r="Z17" s="238">
        <v>2058</v>
      </c>
      <c r="AA17" s="238" t="s">
        <v>425</v>
      </c>
      <c r="AB17" s="238">
        <v>2049</v>
      </c>
      <c r="AC17" s="238">
        <v>2210</v>
      </c>
      <c r="AD17" s="238">
        <v>2049</v>
      </c>
      <c r="AE17" s="238">
        <v>2040</v>
      </c>
      <c r="AF17" s="238" t="s">
        <v>425</v>
      </c>
      <c r="AG17" s="238">
        <v>1879</v>
      </c>
      <c r="AH17" s="238">
        <v>2130</v>
      </c>
      <c r="AI17" s="238">
        <v>1853</v>
      </c>
      <c r="AJ17" s="238">
        <v>1802</v>
      </c>
      <c r="AK17" s="238">
        <v>1575</v>
      </c>
      <c r="AL17" s="238">
        <v>1900</v>
      </c>
      <c r="AM17" s="238">
        <v>2201</v>
      </c>
      <c r="AN17" s="238">
        <v>1874</v>
      </c>
      <c r="AO17" s="238">
        <v>1810</v>
      </c>
      <c r="AP17" s="238">
        <v>1525</v>
      </c>
      <c r="AQ17" s="238">
        <v>2018</v>
      </c>
      <c r="AR17" s="238">
        <v>2222</v>
      </c>
      <c r="AS17" s="238">
        <v>1994</v>
      </c>
      <c r="AT17" s="238">
        <v>2006</v>
      </c>
      <c r="AU17" s="238">
        <v>1613</v>
      </c>
      <c r="AV17" s="288">
        <v>2147</v>
      </c>
      <c r="AW17" s="288">
        <v>2333</v>
      </c>
      <c r="AX17" s="288">
        <v>2105</v>
      </c>
      <c r="AY17" s="288">
        <v>2052</v>
      </c>
      <c r="AZ17" s="288">
        <v>1955</v>
      </c>
      <c r="BA17" s="288">
        <v>2325</v>
      </c>
      <c r="BB17" s="288">
        <v>2468</v>
      </c>
      <c r="BC17" s="288">
        <v>2273</v>
      </c>
      <c r="BD17" s="288">
        <v>2331</v>
      </c>
      <c r="BE17" s="288">
        <v>2016</v>
      </c>
      <c r="BF17" s="288">
        <v>2458</v>
      </c>
      <c r="BG17" s="288">
        <v>2755</v>
      </c>
      <c r="BH17" s="288">
        <v>2413</v>
      </c>
      <c r="BI17" s="288">
        <v>2423</v>
      </c>
      <c r="BJ17" s="288">
        <v>2541</v>
      </c>
      <c r="BK17" s="288">
        <v>2529</v>
      </c>
      <c r="BL17" s="288">
        <v>2788</v>
      </c>
      <c r="BM17" s="288">
        <v>2485</v>
      </c>
      <c r="BN17" s="288">
        <v>2456</v>
      </c>
      <c r="BO17" s="288">
        <v>2592</v>
      </c>
      <c r="BP17" s="288">
        <v>2619</v>
      </c>
      <c r="BQ17" s="288">
        <v>2985</v>
      </c>
      <c r="BR17" s="288">
        <v>2508</v>
      </c>
      <c r="BS17" s="288">
        <v>2516</v>
      </c>
      <c r="BT17" s="288">
        <v>2573</v>
      </c>
      <c r="BU17" s="288">
        <v>2859</v>
      </c>
      <c r="BV17" s="288">
        <v>3313</v>
      </c>
      <c r="BW17" s="288">
        <v>2748</v>
      </c>
      <c r="BX17" s="288">
        <v>2665</v>
      </c>
      <c r="BY17" s="288" t="s">
        <v>425</v>
      </c>
      <c r="BZ17" s="288">
        <v>2857</v>
      </c>
      <c r="CA17" s="288">
        <v>3167</v>
      </c>
      <c r="CB17" s="288">
        <v>2808</v>
      </c>
      <c r="CC17" s="288">
        <v>2718</v>
      </c>
      <c r="CD17" s="288" t="s">
        <v>425</v>
      </c>
      <c r="CE17" s="288">
        <v>2876</v>
      </c>
      <c r="CF17" s="288">
        <v>3239</v>
      </c>
      <c r="CG17" s="288">
        <v>2819</v>
      </c>
      <c r="CH17" s="288">
        <v>2737</v>
      </c>
      <c r="CI17" s="288" t="s">
        <v>425</v>
      </c>
      <c r="CJ17" s="288">
        <v>2941</v>
      </c>
      <c r="CK17" s="288">
        <v>3246</v>
      </c>
      <c r="CL17" s="288">
        <v>2928</v>
      </c>
      <c r="CM17" s="288">
        <v>2748</v>
      </c>
      <c r="CN17" s="288" t="s">
        <v>425</v>
      </c>
      <c r="CO17" s="288">
        <v>2943</v>
      </c>
      <c r="CP17" s="288">
        <v>3152</v>
      </c>
      <c r="CQ17" s="288">
        <v>2924</v>
      </c>
      <c r="CR17" s="288">
        <v>2799</v>
      </c>
      <c r="CS17" s="288" t="s">
        <v>425</v>
      </c>
      <c r="CT17" s="419">
        <v>3148</v>
      </c>
      <c r="CU17" s="419">
        <v>3306</v>
      </c>
      <c r="CV17" s="419">
        <v>3148</v>
      </c>
      <c r="CW17" s="419">
        <v>2991</v>
      </c>
      <c r="CX17" s="419" t="s">
        <v>425</v>
      </c>
      <c r="CY17" s="419">
        <v>3700</v>
      </c>
      <c r="CZ17" s="419">
        <v>3667</v>
      </c>
      <c r="DA17" s="419">
        <v>3719</v>
      </c>
      <c r="DB17" s="419">
        <v>3832</v>
      </c>
      <c r="DC17" s="419">
        <v>3477</v>
      </c>
    </row>
    <row r="18" spans="2:107" s="186" customFormat="1" ht="15" customHeight="1" x14ac:dyDescent="0.2">
      <c r="B18" s="316" t="s">
        <v>522</v>
      </c>
      <c r="C18" s="238" t="s">
        <v>425</v>
      </c>
      <c r="D18" s="238" t="s">
        <v>425</v>
      </c>
      <c r="E18" s="238" t="s">
        <v>425</v>
      </c>
      <c r="F18" s="238" t="s">
        <v>425</v>
      </c>
      <c r="G18" s="238" t="s">
        <v>425</v>
      </c>
      <c r="H18" s="238" t="s">
        <v>425</v>
      </c>
      <c r="I18" s="238" t="s">
        <v>425</v>
      </c>
      <c r="J18" s="238" t="s">
        <v>425</v>
      </c>
      <c r="K18" s="238" t="s">
        <v>425</v>
      </c>
      <c r="L18" s="238" t="s">
        <v>425</v>
      </c>
      <c r="M18" s="238" t="s">
        <v>425</v>
      </c>
      <c r="N18" s="238" t="s">
        <v>425</v>
      </c>
      <c r="O18" s="238" t="s">
        <v>425</v>
      </c>
      <c r="P18" s="238" t="s">
        <v>425</v>
      </c>
      <c r="Q18" s="238" t="s">
        <v>425</v>
      </c>
      <c r="R18" s="238" t="s">
        <v>425</v>
      </c>
      <c r="S18" s="238" t="s">
        <v>425</v>
      </c>
      <c r="T18" s="238" t="s">
        <v>425</v>
      </c>
      <c r="U18" s="238" t="s">
        <v>425</v>
      </c>
      <c r="V18" s="238" t="s">
        <v>425</v>
      </c>
      <c r="W18" s="238" t="s">
        <v>425</v>
      </c>
      <c r="X18" s="238" t="s">
        <v>425</v>
      </c>
      <c r="Y18" s="238" t="s">
        <v>425</v>
      </c>
      <c r="Z18" s="238" t="s">
        <v>425</v>
      </c>
      <c r="AA18" s="238" t="s">
        <v>425</v>
      </c>
      <c r="AB18" s="238" t="s">
        <v>425</v>
      </c>
      <c r="AC18" s="238" t="s">
        <v>425</v>
      </c>
      <c r="AD18" s="238" t="s">
        <v>425</v>
      </c>
      <c r="AE18" s="238" t="s">
        <v>425</v>
      </c>
      <c r="AF18" s="238" t="s">
        <v>425</v>
      </c>
      <c r="AG18" s="238" t="s">
        <v>425</v>
      </c>
      <c r="AH18" s="238" t="s">
        <v>425</v>
      </c>
      <c r="AI18" s="238" t="s">
        <v>425</v>
      </c>
      <c r="AJ18" s="238" t="s">
        <v>425</v>
      </c>
      <c r="AK18" s="238" t="s">
        <v>425</v>
      </c>
      <c r="AL18" s="238" t="s">
        <v>425</v>
      </c>
      <c r="AM18" s="238" t="s">
        <v>425</v>
      </c>
      <c r="AN18" s="238" t="s">
        <v>425</v>
      </c>
      <c r="AO18" s="238" t="s">
        <v>425</v>
      </c>
      <c r="AP18" s="238" t="s">
        <v>425</v>
      </c>
      <c r="AQ18" s="238" t="s">
        <v>425</v>
      </c>
      <c r="AR18" s="238" t="s">
        <v>425</v>
      </c>
      <c r="AS18" s="238" t="s">
        <v>425</v>
      </c>
      <c r="AT18" s="238" t="s">
        <v>425</v>
      </c>
      <c r="AU18" s="238" t="s">
        <v>425</v>
      </c>
      <c r="AV18" s="288">
        <v>1453</v>
      </c>
      <c r="AW18" s="288" t="s">
        <v>425</v>
      </c>
      <c r="AX18" s="288" t="s">
        <v>425</v>
      </c>
      <c r="AY18" s="288" t="s">
        <v>425</v>
      </c>
      <c r="AZ18" s="288" t="s">
        <v>425</v>
      </c>
      <c r="BA18" s="288">
        <v>1512</v>
      </c>
      <c r="BB18" s="288" t="s">
        <v>425</v>
      </c>
      <c r="BC18" s="288" t="s">
        <v>425</v>
      </c>
      <c r="BD18" s="288" t="s">
        <v>425</v>
      </c>
      <c r="BE18" s="288" t="s">
        <v>425</v>
      </c>
      <c r="BF18" s="288">
        <v>1745</v>
      </c>
      <c r="BG18" s="288" t="s">
        <v>425</v>
      </c>
      <c r="BH18" s="288" t="s">
        <v>425</v>
      </c>
      <c r="BI18" s="288" t="s">
        <v>425</v>
      </c>
      <c r="BJ18" s="288" t="s">
        <v>425</v>
      </c>
      <c r="BK18" s="288">
        <v>1709</v>
      </c>
      <c r="BL18" s="288" t="s">
        <v>425</v>
      </c>
      <c r="BM18" s="288" t="s">
        <v>425</v>
      </c>
      <c r="BN18" s="288" t="s">
        <v>425</v>
      </c>
      <c r="BO18" s="288" t="s">
        <v>425</v>
      </c>
      <c r="BP18" s="288">
        <v>1723</v>
      </c>
      <c r="BQ18" s="288" t="s">
        <v>425</v>
      </c>
      <c r="BR18" s="288" t="s">
        <v>425</v>
      </c>
      <c r="BS18" s="288">
        <v>1723</v>
      </c>
      <c r="BT18" s="288" t="s">
        <v>425</v>
      </c>
      <c r="BU18" s="288">
        <v>1723</v>
      </c>
      <c r="BV18" s="288" t="s">
        <v>425</v>
      </c>
      <c r="BW18" s="288" t="s">
        <v>425</v>
      </c>
      <c r="BX18" s="288" t="s">
        <v>425</v>
      </c>
      <c r="BY18" s="288" t="s">
        <v>425</v>
      </c>
      <c r="BZ18" s="288">
        <v>1601</v>
      </c>
      <c r="CA18" s="288" t="s">
        <v>425</v>
      </c>
      <c r="CB18" s="288" t="s">
        <v>425</v>
      </c>
      <c r="CC18" s="288" t="s">
        <v>425</v>
      </c>
      <c r="CD18" s="288" t="s">
        <v>425</v>
      </c>
      <c r="CE18" s="288">
        <v>1624</v>
      </c>
      <c r="CF18" s="288" t="s">
        <v>425</v>
      </c>
      <c r="CG18" s="288" t="s">
        <v>425</v>
      </c>
      <c r="CH18" s="288" t="s">
        <v>425</v>
      </c>
      <c r="CI18" s="288" t="s">
        <v>425</v>
      </c>
      <c r="CJ18" s="288">
        <v>1953</v>
      </c>
      <c r="CK18" s="288" t="s">
        <v>425</v>
      </c>
      <c r="CL18" s="288" t="s">
        <v>425</v>
      </c>
      <c r="CM18" s="288" t="s">
        <v>425</v>
      </c>
      <c r="CN18" s="288" t="s">
        <v>425</v>
      </c>
      <c r="CO18" s="288">
        <v>2037</v>
      </c>
      <c r="CP18" s="288" t="s">
        <v>425</v>
      </c>
      <c r="CQ18" s="288" t="s">
        <v>425</v>
      </c>
      <c r="CR18" s="288" t="s">
        <v>425</v>
      </c>
      <c r="CS18" s="288" t="s">
        <v>425</v>
      </c>
      <c r="CT18" s="419">
        <v>2188</v>
      </c>
      <c r="CU18" s="419" t="s">
        <v>425</v>
      </c>
      <c r="CV18" s="419" t="s">
        <v>425</v>
      </c>
      <c r="CW18" s="419" t="s">
        <v>425</v>
      </c>
      <c r="CX18" s="419" t="s">
        <v>425</v>
      </c>
      <c r="CY18" s="419">
        <v>2167</v>
      </c>
      <c r="CZ18" s="419" t="s">
        <v>425</v>
      </c>
      <c r="DA18" s="419" t="s">
        <v>425</v>
      </c>
      <c r="DB18" s="419" t="s">
        <v>425</v>
      </c>
      <c r="DC18" s="419" t="s">
        <v>425</v>
      </c>
    </row>
    <row r="19" spans="2:107" s="182" customFormat="1" ht="9" customHeight="1" x14ac:dyDescent="0.2">
      <c r="B19" s="189"/>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188"/>
      <c r="BO19" s="188"/>
      <c r="BP19" s="188"/>
      <c r="BQ19" s="188"/>
      <c r="BR19" s="188"/>
      <c r="BS19" s="188"/>
      <c r="BT19" s="188"/>
      <c r="BU19" s="188"/>
      <c r="BV19" s="188"/>
      <c r="BW19" s="188"/>
      <c r="BX19" s="188"/>
      <c r="BY19" s="188"/>
      <c r="BZ19" s="188"/>
      <c r="CA19" s="188"/>
      <c r="CB19" s="188"/>
      <c r="CC19" s="188"/>
      <c r="CD19" s="188"/>
      <c r="CE19" s="188"/>
      <c r="CF19" s="188"/>
      <c r="CG19" s="188"/>
      <c r="CH19" s="188"/>
      <c r="CI19" s="188"/>
      <c r="CJ19" s="188"/>
      <c r="CK19" s="188"/>
      <c r="CL19" s="188"/>
      <c r="CM19" s="188"/>
      <c r="CN19" s="188"/>
      <c r="CO19" s="188"/>
      <c r="CP19" s="188"/>
      <c r="CQ19" s="188"/>
      <c r="CR19" s="188"/>
      <c r="CS19" s="188"/>
      <c r="CT19" s="188"/>
      <c r="CU19" s="188"/>
      <c r="CV19" s="188"/>
      <c r="CW19" s="188"/>
      <c r="CX19" s="188"/>
      <c r="CY19" s="188"/>
      <c r="CZ19" s="188"/>
      <c r="DA19" s="188"/>
      <c r="DB19" s="188"/>
      <c r="DC19" s="188"/>
    </row>
    <row r="20" spans="2:107" s="182" customFormat="1" ht="3" customHeight="1" x14ac:dyDescent="0.2">
      <c r="B20" s="190"/>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c r="CU20" s="191"/>
      <c r="CV20" s="191"/>
      <c r="CW20" s="191"/>
      <c r="CX20" s="191"/>
      <c r="CY20" s="191"/>
      <c r="CZ20" s="191"/>
      <c r="DA20" s="191"/>
      <c r="DB20" s="191"/>
      <c r="DC20" s="191"/>
    </row>
    <row r="21" spans="2:107" ht="9" customHeight="1" x14ac:dyDescent="0.2">
      <c r="B21" s="189"/>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c r="BQ21" s="188"/>
      <c r="BR21" s="188"/>
      <c r="BS21" s="188"/>
      <c r="BT21" s="188"/>
      <c r="BU21" s="188"/>
      <c r="BV21" s="188"/>
      <c r="BW21" s="188"/>
      <c r="BX21" s="188"/>
      <c r="BY21" s="188"/>
      <c r="BZ21" s="188"/>
      <c r="CA21" s="188"/>
      <c r="CB21" s="188"/>
      <c r="CC21" s="188"/>
      <c r="CD21" s="188"/>
      <c r="CE21" s="188"/>
      <c r="CF21" s="188"/>
      <c r="CG21" s="188"/>
      <c r="CH21" s="188"/>
      <c r="CI21" s="188"/>
      <c r="CJ21" s="188"/>
      <c r="CK21" s="188"/>
      <c r="CL21" s="188"/>
      <c r="CM21" s="188"/>
      <c r="CN21" s="188"/>
      <c r="CO21" s="188"/>
      <c r="CP21" s="188"/>
      <c r="CQ21" s="188"/>
      <c r="CR21" s="188"/>
      <c r="CS21" s="188"/>
      <c r="CT21" s="188"/>
      <c r="CU21" s="188"/>
      <c r="CV21" s="188"/>
      <c r="CW21" s="188"/>
      <c r="CX21" s="188"/>
      <c r="CY21" s="188"/>
      <c r="CZ21" s="188"/>
      <c r="DA21" s="188"/>
      <c r="DB21" s="188"/>
      <c r="DC21" s="188"/>
    </row>
    <row r="22" spans="2:107" s="309" customFormat="1" ht="13.5" customHeight="1" x14ac:dyDescent="0.15">
      <c r="B22" s="504" t="s">
        <v>424</v>
      </c>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4"/>
      <c r="BZ22" s="504"/>
      <c r="CA22" s="504"/>
      <c r="CB22" s="504"/>
      <c r="CC22" s="504"/>
      <c r="CD22" s="504"/>
      <c r="CE22" s="504"/>
      <c r="CF22" s="504"/>
      <c r="CG22" s="504"/>
      <c r="CH22" s="504"/>
      <c r="CI22" s="504"/>
      <c r="CJ22" s="504"/>
      <c r="CK22" s="504"/>
      <c r="CL22" s="504"/>
      <c r="CM22" s="504"/>
      <c r="CN22" s="504"/>
      <c r="CO22" s="504"/>
      <c r="CP22" s="504"/>
      <c r="CQ22" s="504"/>
      <c r="CR22" s="504"/>
      <c r="CS22" s="504"/>
      <c r="CT22" s="504"/>
      <c r="CU22" s="504"/>
      <c r="CV22" s="504"/>
      <c r="CW22" s="504"/>
      <c r="CX22" s="504"/>
      <c r="CY22" s="504"/>
      <c r="CZ22" s="504"/>
      <c r="DA22" s="504"/>
      <c r="DB22" s="504"/>
      <c r="DC22" s="504"/>
    </row>
    <row r="23" spans="2:107" ht="13.5" customHeight="1" x14ac:dyDescent="0.15">
      <c r="B23" s="449" t="s">
        <v>17</v>
      </c>
      <c r="C23" s="449"/>
      <c r="D23" s="285"/>
      <c r="E23" s="285"/>
      <c r="F23" s="285"/>
      <c r="G23" s="37"/>
      <c r="H23" s="37"/>
      <c r="I23" s="37"/>
      <c r="J23" s="37"/>
      <c r="K23" s="37"/>
      <c r="L23" s="38"/>
      <c r="M23" s="38"/>
      <c r="U23" s="193"/>
    </row>
    <row r="24" spans="2:107" ht="5.25" customHeight="1" x14ac:dyDescent="0.15">
      <c r="B24" s="194"/>
    </row>
    <row r="25" spans="2:107" s="309" customFormat="1" ht="13.5" customHeight="1" x14ac:dyDescent="0.15">
      <c r="B25" s="497" t="s">
        <v>426</v>
      </c>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7"/>
      <c r="AQ25" s="497"/>
      <c r="AR25" s="497"/>
      <c r="AS25" s="497"/>
      <c r="AT25" s="497"/>
      <c r="AU25" s="497"/>
      <c r="AV25" s="497"/>
      <c r="AW25" s="497"/>
      <c r="AX25" s="497"/>
      <c r="AY25" s="497"/>
      <c r="AZ25" s="497"/>
      <c r="BA25" s="497"/>
      <c r="BB25" s="497"/>
      <c r="BC25" s="497"/>
      <c r="BD25" s="497"/>
      <c r="BE25" s="497"/>
      <c r="BF25" s="497"/>
      <c r="BG25" s="497"/>
      <c r="BH25" s="497"/>
      <c r="BI25" s="497"/>
      <c r="BJ25" s="497"/>
      <c r="BK25" s="497"/>
      <c r="BL25" s="497"/>
      <c r="BM25" s="497"/>
      <c r="BN25" s="497"/>
      <c r="BO25" s="497"/>
      <c r="BP25" s="497"/>
      <c r="BQ25" s="497"/>
      <c r="BR25" s="497"/>
      <c r="BS25" s="497"/>
      <c r="BT25" s="497"/>
      <c r="BU25" s="497"/>
      <c r="BV25" s="497"/>
      <c r="BW25" s="497"/>
      <c r="BX25" s="497"/>
      <c r="BY25" s="497"/>
      <c r="BZ25" s="497"/>
      <c r="CA25" s="497"/>
      <c r="CB25" s="497"/>
      <c r="CC25" s="497"/>
      <c r="CD25" s="497"/>
      <c r="CE25" s="497"/>
      <c r="CF25" s="497"/>
      <c r="CG25" s="497"/>
      <c r="CH25" s="497"/>
      <c r="CI25" s="497"/>
      <c r="CJ25" s="497"/>
      <c r="CK25" s="497"/>
      <c r="CL25" s="497"/>
      <c r="CM25" s="497"/>
      <c r="CN25" s="497"/>
      <c r="CO25" s="497"/>
      <c r="CP25" s="497"/>
      <c r="CQ25" s="497"/>
      <c r="CR25" s="497"/>
      <c r="CS25" s="497"/>
      <c r="CT25" s="497"/>
      <c r="CU25" s="497"/>
      <c r="CV25" s="497"/>
      <c r="CW25" s="497"/>
      <c r="CX25" s="497"/>
      <c r="CY25" s="497"/>
      <c r="CZ25" s="497"/>
      <c r="DA25" s="497"/>
      <c r="DB25" s="497"/>
      <c r="DC25" s="497"/>
    </row>
    <row r="26" spans="2:107" s="309" customFormat="1" ht="13.5" customHeight="1" x14ac:dyDescent="0.15">
      <c r="B26" s="498" t="s">
        <v>427</v>
      </c>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N26" s="498"/>
      <c r="AO26" s="498"/>
      <c r="AP26" s="498"/>
      <c r="AQ26" s="498"/>
      <c r="AR26" s="498"/>
      <c r="AS26" s="498"/>
      <c r="AT26" s="498"/>
      <c r="AU26" s="498"/>
      <c r="AV26" s="498"/>
      <c r="AW26" s="498"/>
      <c r="AX26" s="498"/>
      <c r="AY26" s="498"/>
      <c r="AZ26" s="498"/>
      <c r="BA26" s="498"/>
      <c r="BB26" s="498"/>
      <c r="BC26" s="498"/>
      <c r="BD26" s="498"/>
      <c r="BE26" s="498"/>
      <c r="BF26" s="498"/>
      <c r="BG26" s="498"/>
      <c r="BH26" s="498"/>
      <c r="BI26" s="498"/>
      <c r="BJ26" s="498"/>
      <c r="BK26" s="498"/>
      <c r="BL26" s="498"/>
      <c r="BM26" s="498"/>
      <c r="BN26" s="498"/>
      <c r="BO26" s="498"/>
      <c r="BP26" s="498"/>
      <c r="BQ26" s="498"/>
      <c r="BR26" s="498"/>
      <c r="BS26" s="498"/>
      <c r="BT26" s="498"/>
      <c r="BU26" s="498"/>
      <c r="BV26" s="498"/>
      <c r="BW26" s="498"/>
      <c r="BX26" s="498"/>
      <c r="BY26" s="498"/>
      <c r="BZ26" s="498"/>
      <c r="CA26" s="498"/>
      <c r="CB26" s="498"/>
      <c r="CC26" s="498"/>
      <c r="CD26" s="498"/>
      <c r="CE26" s="498"/>
      <c r="CF26" s="498"/>
      <c r="CG26" s="498"/>
      <c r="CH26" s="498"/>
      <c r="CI26" s="498"/>
      <c r="CJ26" s="498"/>
      <c r="CK26" s="498"/>
      <c r="CL26" s="498"/>
      <c r="CM26" s="498"/>
      <c r="CN26" s="498"/>
      <c r="CO26" s="498"/>
      <c r="CP26" s="498"/>
      <c r="CQ26" s="498"/>
      <c r="CR26" s="498"/>
      <c r="CS26" s="498"/>
      <c r="CT26" s="498"/>
      <c r="CU26" s="498"/>
      <c r="CV26" s="498"/>
      <c r="CW26" s="498"/>
      <c r="CX26" s="498"/>
      <c r="CY26" s="498"/>
      <c r="CZ26" s="498"/>
      <c r="DA26" s="498"/>
      <c r="DB26" s="498"/>
      <c r="DC26" s="498"/>
    </row>
    <row r="27" spans="2:107" ht="13.5" customHeight="1" x14ac:dyDescent="0.15">
      <c r="B27" s="231"/>
    </row>
    <row r="28" spans="2:107" ht="12.75" customHeight="1" x14ac:dyDescent="0.15">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c r="BX28" s="231"/>
      <c r="BY28" s="231"/>
      <c r="BZ28" s="231"/>
      <c r="CA28" s="231"/>
      <c r="CB28" s="231"/>
      <c r="CC28" s="231"/>
      <c r="CD28" s="231"/>
      <c r="CE28" s="231"/>
      <c r="CF28" s="231"/>
      <c r="CG28" s="231"/>
      <c r="CH28" s="231"/>
      <c r="CI28" s="231"/>
      <c r="CJ28" s="231"/>
      <c r="CK28" s="231"/>
      <c r="CL28" s="231"/>
      <c r="CM28" s="231"/>
      <c r="CN28" s="231"/>
      <c r="CO28" s="231"/>
      <c r="CP28" s="231"/>
      <c r="CQ28" s="231"/>
      <c r="CR28" s="231"/>
      <c r="CS28" s="231"/>
      <c r="CT28" s="231"/>
      <c r="CU28" s="231"/>
      <c r="CV28" s="231"/>
      <c r="CW28" s="231"/>
      <c r="CX28" s="231"/>
      <c r="CY28" s="231"/>
      <c r="CZ28" s="231"/>
      <c r="DA28" s="231"/>
      <c r="DB28" s="231"/>
      <c r="DC28" s="231"/>
    </row>
    <row r="31" spans="2:107" x14ac:dyDescent="0.15">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c r="CV31" s="196"/>
      <c r="CW31" s="196"/>
      <c r="CX31" s="196"/>
      <c r="CY31" s="196"/>
      <c r="CZ31" s="196"/>
      <c r="DA31" s="196"/>
      <c r="DB31" s="196"/>
      <c r="DC31" s="196"/>
    </row>
    <row r="32" spans="2:107" x14ac:dyDescent="0.15">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6"/>
      <c r="CL32" s="196"/>
      <c r="CM32" s="196"/>
      <c r="CN32" s="196"/>
      <c r="CO32" s="196"/>
      <c r="CP32" s="196"/>
      <c r="CQ32" s="196"/>
      <c r="CR32" s="196"/>
      <c r="CS32" s="196"/>
      <c r="CT32" s="196"/>
      <c r="CU32" s="196"/>
      <c r="CV32" s="196"/>
      <c r="CW32" s="196"/>
      <c r="CX32" s="196"/>
      <c r="CY32" s="196"/>
      <c r="CZ32" s="196"/>
      <c r="DA32" s="196"/>
      <c r="DB32" s="196"/>
      <c r="DC32" s="196"/>
    </row>
    <row r="34" spans="3:107" x14ac:dyDescent="0.15">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row>
  </sheetData>
  <mergeCells count="27">
    <mergeCell ref="B25:DC25"/>
    <mergeCell ref="B26:DC26"/>
    <mergeCell ref="B1:DC1"/>
    <mergeCell ref="B3:B4"/>
    <mergeCell ref="C3:G3"/>
    <mergeCell ref="H3:L3"/>
    <mergeCell ref="M3:Q3"/>
    <mergeCell ref="R3:V3"/>
    <mergeCell ref="W3:AA3"/>
    <mergeCell ref="BP3:BT3"/>
    <mergeCell ref="BU3:BY3"/>
    <mergeCell ref="BZ3:CD3"/>
    <mergeCell ref="CY3:DC3"/>
    <mergeCell ref="AB3:AF3"/>
    <mergeCell ref="AV3:AZ3"/>
    <mergeCell ref="BA3:BE3"/>
    <mergeCell ref="AG3:AK3"/>
    <mergeCell ref="AL3:AP3"/>
    <mergeCell ref="AQ3:AU3"/>
    <mergeCell ref="B22:DC22"/>
    <mergeCell ref="B23:C23"/>
    <mergeCell ref="BF3:BJ3"/>
    <mergeCell ref="BK3:BO3"/>
    <mergeCell ref="CE3:CI3"/>
    <mergeCell ref="CJ3:CN3"/>
    <mergeCell ref="CO3:CS3"/>
    <mergeCell ref="CT3:CX3"/>
  </mergeCells>
  <hyperlinks>
    <hyperlink ref="B23" r:id="rId1" xr:uid="{46F193DC-2C89-4098-B904-FF125A6E492A}"/>
    <hyperlink ref="B23:C23" r:id="rId2" display="https://estatistica.madeira.gov.pt/" xr:uid="{91559C8D-D885-4857-BBDA-F99036D520B9}"/>
    <hyperlink ref="DE2" location="Contents!A1" display="(Back to contents)" xr:uid="{640CC96B-14DF-4561-84EB-5E9DD46CD594}"/>
  </hyperlinks>
  <printOptions horizontalCentered="1"/>
  <pageMargins left="0.27559055118110237" right="0.27559055118110237" top="0.6692913385826772" bottom="0.47244094488188981" header="0" footer="0"/>
  <pageSetup paperSize="9" scale="67" orientation="landscape" r:id="rId3"/>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BDC1-87B3-46F2-87BF-AE02E7D87CA6}">
  <sheetPr>
    <pageSetUpPr fitToPage="1"/>
  </sheetPr>
  <dimension ref="B1:DE44"/>
  <sheetViews>
    <sheetView showGridLines="0" zoomScaleNormal="90" workbookViewId="0"/>
  </sheetViews>
  <sheetFormatPr defaultColWidth="9.140625" defaultRowHeight="9" outlineLevelCol="1" x14ac:dyDescent="0.15"/>
  <cols>
    <col min="1" max="1" width="6.7109375" style="192" customWidth="1"/>
    <col min="2" max="2" width="29" style="192" customWidth="1"/>
    <col min="3" max="87" width="9.85546875" style="192" hidden="1" customWidth="1" outlineLevel="1"/>
    <col min="88" max="88" width="9.85546875" style="192" customWidth="1" collapsed="1"/>
    <col min="89" max="107" width="9.85546875" style="192" customWidth="1"/>
    <col min="108" max="108" width="6.7109375" style="192" customWidth="1"/>
    <col min="109" max="109" width="14.28515625" style="192" bestFit="1" customWidth="1"/>
    <col min="110" max="16384" width="9.140625" style="192"/>
  </cols>
  <sheetData>
    <row r="1" spans="2:109" s="178" customFormat="1" ht="30" customHeight="1" x14ac:dyDescent="0.2">
      <c r="B1" s="493" t="s">
        <v>740</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3"/>
      <c r="BO1" s="493"/>
      <c r="BP1" s="493"/>
      <c r="BQ1" s="493"/>
      <c r="BR1" s="493"/>
      <c r="BS1" s="493"/>
      <c r="BT1" s="493"/>
      <c r="BU1" s="493"/>
      <c r="BV1" s="493"/>
      <c r="BW1" s="493"/>
      <c r="BX1" s="493"/>
      <c r="BY1" s="493"/>
      <c r="BZ1" s="493"/>
      <c r="CA1" s="493"/>
      <c r="CB1" s="493"/>
      <c r="CC1" s="493"/>
      <c r="CD1" s="493"/>
      <c r="CE1" s="493"/>
      <c r="CF1" s="493"/>
      <c r="CG1" s="493"/>
      <c r="CH1" s="493"/>
      <c r="CI1" s="493"/>
      <c r="CJ1" s="493"/>
      <c r="CK1" s="493"/>
      <c r="CL1" s="493"/>
      <c r="CM1" s="493"/>
      <c r="CN1" s="493"/>
      <c r="CO1" s="493"/>
      <c r="CP1" s="493"/>
      <c r="CQ1" s="493"/>
      <c r="CR1" s="493"/>
      <c r="CS1" s="493"/>
      <c r="CT1" s="493"/>
      <c r="CU1" s="493"/>
      <c r="CV1" s="493"/>
      <c r="CW1" s="493"/>
      <c r="CX1" s="493"/>
      <c r="CY1" s="493"/>
      <c r="CZ1" s="493"/>
      <c r="DA1" s="493"/>
      <c r="DB1" s="493"/>
      <c r="DC1" s="493"/>
    </row>
    <row r="2" spans="2:109" s="178" customFormat="1" ht="14.25" customHeight="1" x14ac:dyDescent="0.2">
      <c r="B2" s="181"/>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t="s">
        <v>35</v>
      </c>
      <c r="DE2" s="299" t="s">
        <v>68</v>
      </c>
    </row>
    <row r="3" spans="2:109" s="182" customFormat="1" ht="30" customHeight="1" x14ac:dyDescent="0.2">
      <c r="B3" s="510"/>
      <c r="C3" s="505" t="s">
        <v>504</v>
      </c>
      <c r="D3" s="506"/>
      <c r="E3" s="506"/>
      <c r="F3" s="506"/>
      <c r="G3" s="507"/>
      <c r="H3" s="505" t="s">
        <v>503</v>
      </c>
      <c r="I3" s="506"/>
      <c r="J3" s="506"/>
      <c r="K3" s="506"/>
      <c r="L3" s="507"/>
      <c r="M3" s="505" t="s">
        <v>502</v>
      </c>
      <c r="N3" s="506"/>
      <c r="O3" s="506"/>
      <c r="P3" s="506"/>
      <c r="Q3" s="507"/>
      <c r="R3" s="505" t="s">
        <v>501</v>
      </c>
      <c r="S3" s="506"/>
      <c r="T3" s="506"/>
      <c r="U3" s="506"/>
      <c r="V3" s="507"/>
      <c r="W3" s="505" t="s">
        <v>500</v>
      </c>
      <c r="X3" s="506"/>
      <c r="Y3" s="506"/>
      <c r="Z3" s="506"/>
      <c r="AA3" s="507"/>
      <c r="AB3" s="505" t="s">
        <v>499</v>
      </c>
      <c r="AC3" s="506"/>
      <c r="AD3" s="506"/>
      <c r="AE3" s="506"/>
      <c r="AF3" s="507"/>
      <c r="AG3" s="505" t="s">
        <v>498</v>
      </c>
      <c r="AH3" s="506"/>
      <c r="AI3" s="506"/>
      <c r="AJ3" s="506"/>
      <c r="AK3" s="507"/>
      <c r="AL3" s="505" t="s">
        <v>497</v>
      </c>
      <c r="AM3" s="506"/>
      <c r="AN3" s="506"/>
      <c r="AO3" s="506"/>
      <c r="AP3" s="507"/>
      <c r="AQ3" s="505" t="s">
        <v>496</v>
      </c>
      <c r="AR3" s="506"/>
      <c r="AS3" s="506"/>
      <c r="AT3" s="506"/>
      <c r="AU3" s="507"/>
      <c r="AV3" s="505" t="s">
        <v>610</v>
      </c>
      <c r="AW3" s="506"/>
      <c r="AX3" s="506"/>
      <c r="AY3" s="506"/>
      <c r="AZ3" s="507"/>
      <c r="BA3" s="505" t="s">
        <v>609</v>
      </c>
      <c r="BB3" s="506"/>
      <c r="BC3" s="506"/>
      <c r="BD3" s="506"/>
      <c r="BE3" s="507"/>
      <c r="BF3" s="505" t="s">
        <v>608</v>
      </c>
      <c r="BG3" s="506"/>
      <c r="BH3" s="506"/>
      <c r="BI3" s="506"/>
      <c r="BJ3" s="507"/>
      <c r="BK3" s="505" t="s">
        <v>607</v>
      </c>
      <c r="BL3" s="506"/>
      <c r="BM3" s="506"/>
      <c r="BN3" s="506"/>
      <c r="BO3" s="507"/>
      <c r="BP3" s="505" t="s">
        <v>632</v>
      </c>
      <c r="BQ3" s="506"/>
      <c r="BR3" s="506"/>
      <c r="BS3" s="506"/>
      <c r="BT3" s="507"/>
      <c r="BU3" s="505" t="s">
        <v>631</v>
      </c>
      <c r="BV3" s="506"/>
      <c r="BW3" s="506"/>
      <c r="BX3" s="506"/>
      <c r="BY3" s="507"/>
      <c r="BZ3" s="505" t="s">
        <v>630</v>
      </c>
      <c r="CA3" s="506"/>
      <c r="CB3" s="506"/>
      <c r="CC3" s="506"/>
      <c r="CD3" s="507"/>
      <c r="CE3" s="505" t="s">
        <v>629</v>
      </c>
      <c r="CF3" s="506"/>
      <c r="CG3" s="506"/>
      <c r="CH3" s="506"/>
      <c r="CI3" s="507"/>
      <c r="CJ3" s="505" t="s">
        <v>728</v>
      </c>
      <c r="CK3" s="506"/>
      <c r="CL3" s="506"/>
      <c r="CM3" s="506"/>
      <c r="CN3" s="507"/>
      <c r="CO3" s="505" t="s">
        <v>729</v>
      </c>
      <c r="CP3" s="506"/>
      <c r="CQ3" s="506"/>
      <c r="CR3" s="506"/>
      <c r="CS3" s="507"/>
      <c r="CT3" s="505" t="s">
        <v>730</v>
      </c>
      <c r="CU3" s="506"/>
      <c r="CV3" s="506"/>
      <c r="CW3" s="506"/>
      <c r="CX3" s="507"/>
      <c r="CY3" s="505" t="s">
        <v>731</v>
      </c>
      <c r="CZ3" s="506"/>
      <c r="DA3" s="506"/>
      <c r="DB3" s="506"/>
      <c r="DC3" s="507"/>
    </row>
    <row r="4" spans="2:109" s="182" customFormat="1" ht="34.5" customHeight="1" x14ac:dyDescent="0.2">
      <c r="B4" s="511"/>
      <c r="C4" s="310" t="s">
        <v>62</v>
      </c>
      <c r="D4" s="311" t="s">
        <v>508</v>
      </c>
      <c r="E4" s="312" t="s">
        <v>509</v>
      </c>
      <c r="F4" s="311" t="s">
        <v>510</v>
      </c>
      <c r="G4" s="313" t="s">
        <v>511</v>
      </c>
      <c r="H4" s="310" t="s">
        <v>62</v>
      </c>
      <c r="I4" s="311" t="s">
        <v>508</v>
      </c>
      <c r="J4" s="312" t="s">
        <v>509</v>
      </c>
      <c r="K4" s="311" t="s">
        <v>510</v>
      </c>
      <c r="L4" s="313" t="s">
        <v>511</v>
      </c>
      <c r="M4" s="310" t="s">
        <v>62</v>
      </c>
      <c r="N4" s="311" t="s">
        <v>508</v>
      </c>
      <c r="O4" s="312" t="s">
        <v>509</v>
      </c>
      <c r="P4" s="311" t="s">
        <v>510</v>
      </c>
      <c r="Q4" s="313" t="s">
        <v>511</v>
      </c>
      <c r="R4" s="310" t="s">
        <v>62</v>
      </c>
      <c r="S4" s="311" t="s">
        <v>508</v>
      </c>
      <c r="T4" s="312" t="s">
        <v>509</v>
      </c>
      <c r="U4" s="311" t="s">
        <v>510</v>
      </c>
      <c r="V4" s="313" t="s">
        <v>511</v>
      </c>
      <c r="W4" s="310" t="s">
        <v>62</v>
      </c>
      <c r="X4" s="311" t="s">
        <v>508</v>
      </c>
      <c r="Y4" s="312" t="s">
        <v>509</v>
      </c>
      <c r="Z4" s="311" t="s">
        <v>510</v>
      </c>
      <c r="AA4" s="313" t="s">
        <v>511</v>
      </c>
      <c r="AB4" s="310" t="s">
        <v>62</v>
      </c>
      <c r="AC4" s="311" t="s">
        <v>508</v>
      </c>
      <c r="AD4" s="312" t="s">
        <v>509</v>
      </c>
      <c r="AE4" s="311" t="s">
        <v>510</v>
      </c>
      <c r="AF4" s="313" t="s">
        <v>511</v>
      </c>
      <c r="AG4" s="310" t="s">
        <v>62</v>
      </c>
      <c r="AH4" s="311" t="s">
        <v>508</v>
      </c>
      <c r="AI4" s="312" t="s">
        <v>509</v>
      </c>
      <c r="AJ4" s="311" t="s">
        <v>510</v>
      </c>
      <c r="AK4" s="313" t="s">
        <v>511</v>
      </c>
      <c r="AL4" s="310" t="s">
        <v>62</v>
      </c>
      <c r="AM4" s="311" t="s">
        <v>508</v>
      </c>
      <c r="AN4" s="312" t="s">
        <v>509</v>
      </c>
      <c r="AO4" s="311" t="s">
        <v>510</v>
      </c>
      <c r="AP4" s="313" t="s">
        <v>511</v>
      </c>
      <c r="AQ4" s="310" t="s">
        <v>62</v>
      </c>
      <c r="AR4" s="311" t="s">
        <v>508</v>
      </c>
      <c r="AS4" s="312" t="s">
        <v>509</v>
      </c>
      <c r="AT4" s="311" t="s">
        <v>510</v>
      </c>
      <c r="AU4" s="313" t="s">
        <v>511</v>
      </c>
      <c r="AV4" s="310" t="s">
        <v>62</v>
      </c>
      <c r="AW4" s="311" t="s">
        <v>508</v>
      </c>
      <c r="AX4" s="312" t="s">
        <v>509</v>
      </c>
      <c r="AY4" s="311" t="s">
        <v>510</v>
      </c>
      <c r="AZ4" s="313" t="s">
        <v>511</v>
      </c>
      <c r="BA4" s="310" t="s">
        <v>62</v>
      </c>
      <c r="BB4" s="311" t="s">
        <v>508</v>
      </c>
      <c r="BC4" s="312" t="s">
        <v>509</v>
      </c>
      <c r="BD4" s="311" t="s">
        <v>510</v>
      </c>
      <c r="BE4" s="313" t="s">
        <v>511</v>
      </c>
      <c r="BF4" s="310" t="s">
        <v>62</v>
      </c>
      <c r="BG4" s="311" t="s">
        <v>508</v>
      </c>
      <c r="BH4" s="312" t="s">
        <v>509</v>
      </c>
      <c r="BI4" s="311" t="s">
        <v>510</v>
      </c>
      <c r="BJ4" s="313" t="s">
        <v>511</v>
      </c>
      <c r="BK4" s="310" t="s">
        <v>62</v>
      </c>
      <c r="BL4" s="311" t="s">
        <v>508</v>
      </c>
      <c r="BM4" s="312" t="s">
        <v>509</v>
      </c>
      <c r="BN4" s="311" t="s">
        <v>510</v>
      </c>
      <c r="BO4" s="313" t="s">
        <v>511</v>
      </c>
      <c r="BP4" s="310" t="s">
        <v>62</v>
      </c>
      <c r="BQ4" s="311" t="s">
        <v>508</v>
      </c>
      <c r="BR4" s="312" t="s">
        <v>509</v>
      </c>
      <c r="BS4" s="311" t="s">
        <v>510</v>
      </c>
      <c r="BT4" s="313" t="s">
        <v>511</v>
      </c>
      <c r="BU4" s="310" t="s">
        <v>62</v>
      </c>
      <c r="BV4" s="311" t="s">
        <v>508</v>
      </c>
      <c r="BW4" s="312" t="s">
        <v>509</v>
      </c>
      <c r="BX4" s="311" t="s">
        <v>510</v>
      </c>
      <c r="BY4" s="313" t="s">
        <v>511</v>
      </c>
      <c r="BZ4" s="310" t="s">
        <v>62</v>
      </c>
      <c r="CA4" s="311" t="s">
        <v>508</v>
      </c>
      <c r="CB4" s="312" t="s">
        <v>509</v>
      </c>
      <c r="CC4" s="311" t="s">
        <v>510</v>
      </c>
      <c r="CD4" s="313" t="s">
        <v>511</v>
      </c>
      <c r="CE4" s="310" t="s">
        <v>62</v>
      </c>
      <c r="CF4" s="311" t="s">
        <v>508</v>
      </c>
      <c r="CG4" s="312" t="s">
        <v>509</v>
      </c>
      <c r="CH4" s="311" t="s">
        <v>510</v>
      </c>
      <c r="CI4" s="313" t="s">
        <v>511</v>
      </c>
      <c r="CJ4" s="310" t="s">
        <v>62</v>
      </c>
      <c r="CK4" s="311" t="s">
        <v>508</v>
      </c>
      <c r="CL4" s="312" t="s">
        <v>509</v>
      </c>
      <c r="CM4" s="311" t="s">
        <v>510</v>
      </c>
      <c r="CN4" s="313" t="s">
        <v>511</v>
      </c>
      <c r="CO4" s="310" t="s">
        <v>62</v>
      </c>
      <c r="CP4" s="311" t="s">
        <v>508</v>
      </c>
      <c r="CQ4" s="312" t="s">
        <v>509</v>
      </c>
      <c r="CR4" s="311" t="s">
        <v>510</v>
      </c>
      <c r="CS4" s="313" t="s">
        <v>511</v>
      </c>
      <c r="CT4" s="310" t="s">
        <v>62</v>
      </c>
      <c r="CU4" s="311" t="s">
        <v>508</v>
      </c>
      <c r="CV4" s="312" t="s">
        <v>509</v>
      </c>
      <c r="CW4" s="311" t="s">
        <v>510</v>
      </c>
      <c r="CX4" s="313" t="s">
        <v>511</v>
      </c>
      <c r="CY4" s="310" t="s">
        <v>62</v>
      </c>
      <c r="CZ4" s="311" t="s">
        <v>508</v>
      </c>
      <c r="DA4" s="312" t="s">
        <v>509</v>
      </c>
      <c r="DB4" s="311" t="s">
        <v>510</v>
      </c>
      <c r="DC4" s="313" t="s">
        <v>511</v>
      </c>
    </row>
    <row r="5" spans="2:109" s="186" customFormat="1" ht="4.5" customHeight="1" x14ac:dyDescent="0.2">
      <c r="B5" s="184"/>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c r="CR5" s="185"/>
      <c r="CS5" s="185"/>
      <c r="CT5" s="185"/>
      <c r="CU5" s="185"/>
      <c r="CV5" s="185"/>
      <c r="CW5" s="185"/>
      <c r="CX5" s="185"/>
      <c r="CY5" s="185"/>
      <c r="CZ5" s="185"/>
      <c r="DA5" s="185"/>
      <c r="DB5" s="185"/>
      <c r="DC5" s="185"/>
    </row>
    <row r="6" spans="2:109" s="186" customFormat="1" ht="15" customHeight="1" x14ac:dyDescent="0.2">
      <c r="B6" s="236" t="s">
        <v>222</v>
      </c>
      <c r="C6" s="238">
        <v>1094</v>
      </c>
      <c r="D6" s="238">
        <v>1071</v>
      </c>
      <c r="E6" s="238">
        <v>1810</v>
      </c>
      <c r="F6" s="238">
        <v>1674</v>
      </c>
      <c r="G6" s="238">
        <v>2484</v>
      </c>
      <c r="H6" s="238">
        <v>1127</v>
      </c>
      <c r="I6" s="238">
        <v>1106</v>
      </c>
      <c r="J6" s="238">
        <v>1849</v>
      </c>
      <c r="K6" s="238">
        <v>1671</v>
      </c>
      <c r="L6" s="238">
        <v>2628</v>
      </c>
      <c r="M6" s="238">
        <v>1146</v>
      </c>
      <c r="N6" s="238">
        <v>1125</v>
      </c>
      <c r="O6" s="238">
        <v>1888</v>
      </c>
      <c r="P6" s="238">
        <v>1675</v>
      </c>
      <c r="Q6" s="238">
        <v>2679</v>
      </c>
      <c r="R6" s="238">
        <v>1167</v>
      </c>
      <c r="S6" s="238">
        <v>1145</v>
      </c>
      <c r="T6" s="238">
        <v>1930</v>
      </c>
      <c r="U6" s="238">
        <v>1705</v>
      </c>
      <c r="V6" s="238">
        <v>2630</v>
      </c>
      <c r="W6" s="238">
        <v>1190</v>
      </c>
      <c r="X6" s="238">
        <v>1169</v>
      </c>
      <c r="Y6" s="238">
        <v>1936</v>
      </c>
      <c r="Z6" s="238">
        <v>1707</v>
      </c>
      <c r="AA6" s="238">
        <v>2588</v>
      </c>
      <c r="AB6" s="238">
        <v>1197</v>
      </c>
      <c r="AC6" s="238">
        <v>1178</v>
      </c>
      <c r="AD6" s="238">
        <v>1894</v>
      </c>
      <c r="AE6" s="238">
        <v>1708</v>
      </c>
      <c r="AF6" s="238">
        <v>2351</v>
      </c>
      <c r="AG6" s="238">
        <v>1218</v>
      </c>
      <c r="AH6" s="238">
        <v>1200</v>
      </c>
      <c r="AI6" s="238">
        <v>1883</v>
      </c>
      <c r="AJ6" s="238">
        <v>1705</v>
      </c>
      <c r="AK6" s="238">
        <v>2307</v>
      </c>
      <c r="AL6" s="238">
        <v>1251</v>
      </c>
      <c r="AM6" s="238">
        <v>1233</v>
      </c>
      <c r="AN6" s="238">
        <v>1966</v>
      </c>
      <c r="AO6" s="238">
        <v>1750</v>
      </c>
      <c r="AP6" s="238">
        <v>2397</v>
      </c>
      <c r="AQ6" s="238">
        <v>1297</v>
      </c>
      <c r="AR6" s="238">
        <v>1273</v>
      </c>
      <c r="AS6" s="238">
        <v>2105</v>
      </c>
      <c r="AT6" s="238">
        <v>1788</v>
      </c>
      <c r="AU6" s="238">
        <v>2565</v>
      </c>
      <c r="AV6" s="288">
        <v>1346</v>
      </c>
      <c r="AW6" s="288">
        <v>1319</v>
      </c>
      <c r="AX6" s="288">
        <v>2166</v>
      </c>
      <c r="AY6" s="288">
        <v>1864</v>
      </c>
      <c r="AZ6" s="288">
        <v>2583</v>
      </c>
      <c r="BA6" s="288">
        <v>1402</v>
      </c>
      <c r="BB6" s="288">
        <v>1372</v>
      </c>
      <c r="BC6" s="288">
        <v>2234</v>
      </c>
      <c r="BD6" s="288">
        <v>1950</v>
      </c>
      <c r="BE6" s="288">
        <v>2592</v>
      </c>
      <c r="BF6" s="288">
        <v>1446</v>
      </c>
      <c r="BG6" s="288">
        <v>1415</v>
      </c>
      <c r="BH6" s="288">
        <v>2250</v>
      </c>
      <c r="BI6" s="288">
        <v>1981</v>
      </c>
      <c r="BJ6" s="288">
        <v>2591</v>
      </c>
      <c r="BK6" s="288">
        <v>1484</v>
      </c>
      <c r="BL6" s="288">
        <v>1454</v>
      </c>
      <c r="BM6" s="288">
        <v>2237</v>
      </c>
      <c r="BN6" s="288">
        <v>2032</v>
      </c>
      <c r="BO6" s="288">
        <v>2497</v>
      </c>
      <c r="BP6" s="288">
        <v>1509</v>
      </c>
      <c r="BQ6" s="288">
        <v>1477</v>
      </c>
      <c r="BR6" s="288">
        <v>2280</v>
      </c>
      <c r="BS6" s="288">
        <v>2056</v>
      </c>
      <c r="BT6" s="288">
        <v>2569</v>
      </c>
      <c r="BU6" s="288">
        <v>1541</v>
      </c>
      <c r="BV6" s="288">
        <v>1504</v>
      </c>
      <c r="BW6" s="288">
        <v>2310</v>
      </c>
      <c r="BX6" s="288">
        <v>2057</v>
      </c>
      <c r="BY6" s="288">
        <v>2588</v>
      </c>
      <c r="BZ6" s="288">
        <v>1579</v>
      </c>
      <c r="CA6" s="288">
        <v>1541</v>
      </c>
      <c r="CB6" s="288">
        <v>2337</v>
      </c>
      <c r="CC6" s="288">
        <v>2048</v>
      </c>
      <c r="CD6" s="288">
        <v>2655</v>
      </c>
      <c r="CE6" s="288">
        <v>1611</v>
      </c>
      <c r="CF6" s="288">
        <v>1574</v>
      </c>
      <c r="CG6" s="288">
        <v>2336</v>
      </c>
      <c r="CH6" s="288">
        <v>2032</v>
      </c>
      <c r="CI6" s="288">
        <v>2647</v>
      </c>
      <c r="CJ6" s="419">
        <v>1633</v>
      </c>
      <c r="CK6" s="288">
        <v>1597</v>
      </c>
      <c r="CL6" s="288">
        <v>2303</v>
      </c>
      <c r="CM6" s="288">
        <v>1989</v>
      </c>
      <c r="CN6" s="288">
        <v>2608</v>
      </c>
      <c r="CO6" s="419">
        <v>1661</v>
      </c>
      <c r="CP6" s="288">
        <v>1626</v>
      </c>
      <c r="CQ6" s="288">
        <v>2313</v>
      </c>
      <c r="CR6" s="288">
        <v>2002</v>
      </c>
      <c r="CS6" s="288">
        <v>2630</v>
      </c>
      <c r="CT6" s="419">
        <v>1709</v>
      </c>
      <c r="CU6" s="288">
        <v>1679</v>
      </c>
      <c r="CV6" s="288">
        <v>2346</v>
      </c>
      <c r="CW6" s="288">
        <v>2065</v>
      </c>
      <c r="CX6" s="288">
        <v>2641</v>
      </c>
      <c r="CY6" s="419">
        <v>1777</v>
      </c>
      <c r="CZ6" s="288">
        <v>1747</v>
      </c>
      <c r="DA6" s="288">
        <v>2432</v>
      </c>
      <c r="DB6" s="288">
        <v>2140</v>
      </c>
      <c r="DC6" s="288">
        <v>2789</v>
      </c>
    </row>
    <row r="7" spans="2:109" s="186" customFormat="1" ht="15" customHeight="1" x14ac:dyDescent="0.2">
      <c r="B7" s="237" t="s">
        <v>223</v>
      </c>
      <c r="C7" s="238">
        <v>1214</v>
      </c>
      <c r="D7" s="238">
        <v>1205</v>
      </c>
      <c r="E7" s="238">
        <v>1388</v>
      </c>
      <c r="F7" s="238">
        <v>1382</v>
      </c>
      <c r="G7" s="238" t="s">
        <v>425</v>
      </c>
      <c r="H7" s="238">
        <v>1258</v>
      </c>
      <c r="I7" s="238">
        <v>1250</v>
      </c>
      <c r="J7" s="238">
        <v>1443</v>
      </c>
      <c r="K7" s="238">
        <v>1408</v>
      </c>
      <c r="L7" s="238" t="s">
        <v>425</v>
      </c>
      <c r="M7" s="238">
        <v>1273</v>
      </c>
      <c r="N7" s="238">
        <v>1270</v>
      </c>
      <c r="O7" s="238">
        <v>1445</v>
      </c>
      <c r="P7" s="238">
        <v>1408</v>
      </c>
      <c r="Q7" s="238" t="s">
        <v>425</v>
      </c>
      <c r="R7" s="238">
        <v>1297</v>
      </c>
      <c r="S7" s="238">
        <v>1291</v>
      </c>
      <c r="T7" s="238">
        <v>1548</v>
      </c>
      <c r="U7" s="238">
        <v>1538</v>
      </c>
      <c r="V7" s="238" t="s">
        <v>425</v>
      </c>
      <c r="W7" s="238">
        <v>1303</v>
      </c>
      <c r="X7" s="238">
        <v>1297</v>
      </c>
      <c r="Y7" s="238">
        <v>1542</v>
      </c>
      <c r="Z7" s="238">
        <v>1552</v>
      </c>
      <c r="AA7" s="238" t="s">
        <v>425</v>
      </c>
      <c r="AB7" s="238">
        <v>1310</v>
      </c>
      <c r="AC7" s="238">
        <v>1300</v>
      </c>
      <c r="AD7" s="238">
        <v>1562</v>
      </c>
      <c r="AE7" s="238">
        <v>1563</v>
      </c>
      <c r="AF7" s="238">
        <v>1543</v>
      </c>
      <c r="AG7" s="238">
        <v>1343</v>
      </c>
      <c r="AH7" s="238">
        <v>1334</v>
      </c>
      <c r="AI7" s="238">
        <v>1565</v>
      </c>
      <c r="AJ7" s="238">
        <v>1564</v>
      </c>
      <c r="AK7" s="238">
        <v>1629</v>
      </c>
      <c r="AL7" s="238">
        <v>1364</v>
      </c>
      <c r="AM7" s="238">
        <v>1351</v>
      </c>
      <c r="AN7" s="238">
        <v>1625</v>
      </c>
      <c r="AO7" s="238">
        <v>1617</v>
      </c>
      <c r="AP7" s="238">
        <v>1642</v>
      </c>
      <c r="AQ7" s="238">
        <v>1436</v>
      </c>
      <c r="AR7" s="238">
        <v>1423</v>
      </c>
      <c r="AS7" s="238">
        <v>1703</v>
      </c>
      <c r="AT7" s="238">
        <v>1694</v>
      </c>
      <c r="AU7" s="238">
        <v>1716</v>
      </c>
      <c r="AV7" s="288">
        <v>1481</v>
      </c>
      <c r="AW7" s="288">
        <v>1460</v>
      </c>
      <c r="AX7" s="288">
        <v>1795</v>
      </c>
      <c r="AY7" s="288">
        <v>1751</v>
      </c>
      <c r="AZ7" s="288">
        <v>1861</v>
      </c>
      <c r="BA7" s="288">
        <v>1506</v>
      </c>
      <c r="BB7" s="288">
        <v>1477</v>
      </c>
      <c r="BC7" s="288">
        <v>1960</v>
      </c>
      <c r="BD7" s="288">
        <v>1965</v>
      </c>
      <c r="BE7" s="288">
        <v>1955</v>
      </c>
      <c r="BF7" s="288">
        <v>1527</v>
      </c>
      <c r="BG7" s="288">
        <v>1497</v>
      </c>
      <c r="BH7" s="288">
        <v>1979</v>
      </c>
      <c r="BI7" s="288">
        <v>1972</v>
      </c>
      <c r="BJ7" s="288">
        <v>1994</v>
      </c>
      <c r="BK7" s="288">
        <v>1571</v>
      </c>
      <c r="BL7" s="288">
        <v>1531</v>
      </c>
      <c r="BM7" s="288">
        <v>2143</v>
      </c>
      <c r="BN7" s="288">
        <v>2115</v>
      </c>
      <c r="BO7" s="288">
        <v>2231</v>
      </c>
      <c r="BP7" s="288">
        <v>1582</v>
      </c>
      <c r="BQ7" s="288">
        <v>1539</v>
      </c>
      <c r="BR7" s="288">
        <v>2207</v>
      </c>
      <c r="BS7" s="288">
        <v>2174</v>
      </c>
      <c r="BT7" s="288">
        <v>2272</v>
      </c>
      <c r="BU7" s="288">
        <v>1689</v>
      </c>
      <c r="BV7" s="288">
        <v>1630</v>
      </c>
      <c r="BW7" s="288">
        <v>2258</v>
      </c>
      <c r="BX7" s="288">
        <v>2140</v>
      </c>
      <c r="BY7" s="288">
        <v>2421</v>
      </c>
      <c r="BZ7" s="288">
        <v>1875</v>
      </c>
      <c r="CA7" s="288">
        <v>1804</v>
      </c>
      <c r="CB7" s="288">
        <v>2422</v>
      </c>
      <c r="CC7" s="288">
        <v>2264</v>
      </c>
      <c r="CD7" s="288">
        <v>2620</v>
      </c>
      <c r="CE7" s="288">
        <v>1889</v>
      </c>
      <c r="CF7" s="288">
        <v>1830</v>
      </c>
      <c r="CG7" s="288">
        <v>2438</v>
      </c>
      <c r="CH7" s="288">
        <v>2305</v>
      </c>
      <c r="CI7" s="288">
        <v>2608</v>
      </c>
      <c r="CJ7" s="288">
        <v>1976</v>
      </c>
      <c r="CK7" s="288">
        <v>1934</v>
      </c>
      <c r="CL7" s="288">
        <v>2474</v>
      </c>
      <c r="CM7" s="288">
        <v>2413</v>
      </c>
      <c r="CN7" s="288">
        <v>2636</v>
      </c>
      <c r="CO7" s="288">
        <v>2023</v>
      </c>
      <c r="CP7" s="288">
        <v>1971</v>
      </c>
      <c r="CQ7" s="288">
        <v>2614</v>
      </c>
      <c r="CR7" s="288">
        <v>2552</v>
      </c>
      <c r="CS7" s="288">
        <v>2641</v>
      </c>
      <c r="CT7" s="288">
        <v>2083</v>
      </c>
      <c r="CU7" s="288">
        <v>2028</v>
      </c>
      <c r="CV7" s="288">
        <v>2640</v>
      </c>
      <c r="CW7" s="288">
        <v>2725</v>
      </c>
      <c r="CX7" s="288">
        <v>2526</v>
      </c>
      <c r="CY7" s="288">
        <v>2395</v>
      </c>
      <c r="CZ7" s="288">
        <v>2328</v>
      </c>
      <c r="DA7" s="288">
        <v>2928</v>
      </c>
      <c r="DB7" s="288">
        <v>2857</v>
      </c>
      <c r="DC7" s="288">
        <v>3128</v>
      </c>
    </row>
    <row r="8" spans="2:109" s="186" customFormat="1" ht="15" customHeight="1" x14ac:dyDescent="0.2">
      <c r="B8" s="243" t="s">
        <v>0</v>
      </c>
      <c r="C8" s="238">
        <v>907</v>
      </c>
      <c r="D8" s="238">
        <v>838</v>
      </c>
      <c r="E8" s="238" t="s">
        <v>425</v>
      </c>
      <c r="F8" s="238" t="s">
        <v>425</v>
      </c>
      <c r="G8" s="238" t="s">
        <v>425</v>
      </c>
      <c r="H8" s="238">
        <v>942</v>
      </c>
      <c r="I8" s="238">
        <v>864</v>
      </c>
      <c r="J8" s="238" t="s">
        <v>425</v>
      </c>
      <c r="K8" s="238" t="s">
        <v>425</v>
      </c>
      <c r="L8" s="238" t="s">
        <v>425</v>
      </c>
      <c r="M8" s="238">
        <v>979</v>
      </c>
      <c r="N8" s="238">
        <v>859</v>
      </c>
      <c r="O8" s="238" t="s">
        <v>425</v>
      </c>
      <c r="P8" s="238" t="s">
        <v>425</v>
      </c>
      <c r="Q8" s="238" t="s">
        <v>425</v>
      </c>
      <c r="R8" s="238">
        <v>859</v>
      </c>
      <c r="S8" s="238">
        <v>833</v>
      </c>
      <c r="T8" s="238" t="s">
        <v>425</v>
      </c>
      <c r="U8" s="238" t="s">
        <v>425</v>
      </c>
      <c r="V8" s="238" t="s">
        <v>425</v>
      </c>
      <c r="W8" s="238">
        <v>853</v>
      </c>
      <c r="X8" s="238">
        <v>769</v>
      </c>
      <c r="Y8" s="238" t="s">
        <v>425</v>
      </c>
      <c r="Z8" s="238" t="s">
        <v>425</v>
      </c>
      <c r="AA8" s="238" t="s">
        <v>425</v>
      </c>
      <c r="AB8" s="238">
        <v>931</v>
      </c>
      <c r="AC8" s="238">
        <v>817</v>
      </c>
      <c r="AD8" s="238" t="s">
        <v>425</v>
      </c>
      <c r="AE8" s="238" t="s">
        <v>425</v>
      </c>
      <c r="AF8" s="238" t="s">
        <v>425</v>
      </c>
      <c r="AG8" s="238">
        <v>1025</v>
      </c>
      <c r="AH8" s="238">
        <v>924</v>
      </c>
      <c r="AI8" s="238" t="s">
        <v>425</v>
      </c>
      <c r="AJ8" s="238" t="s">
        <v>425</v>
      </c>
      <c r="AK8" s="238" t="s">
        <v>425</v>
      </c>
      <c r="AL8" s="238">
        <v>1005</v>
      </c>
      <c r="AM8" s="238">
        <v>918</v>
      </c>
      <c r="AN8" s="238">
        <v>1617</v>
      </c>
      <c r="AO8" s="238" t="s">
        <v>425</v>
      </c>
      <c r="AP8" s="238" t="s">
        <v>425</v>
      </c>
      <c r="AQ8" s="238">
        <v>1064</v>
      </c>
      <c r="AR8" s="238">
        <v>925</v>
      </c>
      <c r="AS8" s="238">
        <v>1954</v>
      </c>
      <c r="AT8" s="238" t="s">
        <v>425</v>
      </c>
      <c r="AU8" s="238" t="s">
        <v>425</v>
      </c>
      <c r="AV8" s="288">
        <v>1131</v>
      </c>
      <c r="AW8" s="288">
        <v>982</v>
      </c>
      <c r="AX8" s="288">
        <v>2011</v>
      </c>
      <c r="AY8" s="288">
        <v>2092</v>
      </c>
      <c r="AZ8" s="288" t="s">
        <v>425</v>
      </c>
      <c r="BA8" s="288">
        <v>1171</v>
      </c>
      <c r="BB8" s="288">
        <v>1010</v>
      </c>
      <c r="BC8" s="288">
        <v>1970</v>
      </c>
      <c r="BD8" s="288">
        <v>2106</v>
      </c>
      <c r="BE8" s="288" t="s">
        <v>425</v>
      </c>
      <c r="BF8" s="288">
        <v>1317</v>
      </c>
      <c r="BG8" s="288">
        <v>1219</v>
      </c>
      <c r="BH8" s="288">
        <v>1882</v>
      </c>
      <c r="BI8" s="288">
        <v>1908</v>
      </c>
      <c r="BJ8" s="288" t="s">
        <v>425</v>
      </c>
      <c r="BK8" s="288">
        <v>1317</v>
      </c>
      <c r="BL8" s="288">
        <v>1220</v>
      </c>
      <c r="BM8" s="288">
        <v>1884</v>
      </c>
      <c r="BN8" s="288" t="s">
        <v>425</v>
      </c>
      <c r="BO8" s="288" t="s">
        <v>425</v>
      </c>
      <c r="BP8" s="288">
        <v>1276</v>
      </c>
      <c r="BQ8" s="288">
        <v>1207</v>
      </c>
      <c r="BR8" s="288">
        <v>1826</v>
      </c>
      <c r="BS8" s="288" t="s">
        <v>425</v>
      </c>
      <c r="BT8" s="288" t="s">
        <v>425</v>
      </c>
      <c r="BU8" s="288">
        <v>1326</v>
      </c>
      <c r="BV8" s="288">
        <v>1254</v>
      </c>
      <c r="BW8" s="288">
        <v>1970</v>
      </c>
      <c r="BX8" s="288" t="s">
        <v>425</v>
      </c>
      <c r="BY8" s="288" t="s">
        <v>425</v>
      </c>
      <c r="BZ8" s="288">
        <v>1354</v>
      </c>
      <c r="CA8" s="288">
        <v>1212</v>
      </c>
      <c r="CB8" s="288">
        <v>2310</v>
      </c>
      <c r="CC8" s="288" t="s">
        <v>425</v>
      </c>
      <c r="CD8" s="288" t="s">
        <v>425</v>
      </c>
      <c r="CE8" s="288">
        <v>1376</v>
      </c>
      <c r="CF8" s="288">
        <v>1267</v>
      </c>
      <c r="CG8" s="288">
        <v>2310</v>
      </c>
      <c r="CH8" s="288" t="s">
        <v>425</v>
      </c>
      <c r="CI8" s="288" t="s">
        <v>425</v>
      </c>
      <c r="CJ8" s="419">
        <v>1376</v>
      </c>
      <c r="CK8" s="288">
        <v>1290</v>
      </c>
      <c r="CL8" s="288">
        <v>2322</v>
      </c>
      <c r="CM8" s="288" t="s">
        <v>425</v>
      </c>
      <c r="CN8" s="288" t="s">
        <v>425</v>
      </c>
      <c r="CO8" s="419">
        <v>1283</v>
      </c>
      <c r="CP8" s="288">
        <v>1192</v>
      </c>
      <c r="CQ8" s="288" t="s">
        <v>425</v>
      </c>
      <c r="CR8" s="288" t="s">
        <v>425</v>
      </c>
      <c r="CS8" s="288" t="s">
        <v>425</v>
      </c>
      <c r="CT8" s="288">
        <v>1276</v>
      </c>
      <c r="CU8" s="288">
        <v>1192</v>
      </c>
      <c r="CV8" s="288" t="s">
        <v>425</v>
      </c>
      <c r="CW8" s="288" t="s">
        <v>425</v>
      </c>
      <c r="CX8" s="288" t="s">
        <v>425</v>
      </c>
      <c r="CY8" s="288">
        <v>1293</v>
      </c>
      <c r="CZ8" s="288">
        <v>1190</v>
      </c>
      <c r="DA8" s="288" t="s">
        <v>425</v>
      </c>
      <c r="DB8" s="288" t="s">
        <v>425</v>
      </c>
      <c r="DC8" s="288" t="s">
        <v>425</v>
      </c>
    </row>
    <row r="9" spans="2:109" s="186" customFormat="1" ht="15" customHeight="1" x14ac:dyDescent="0.2">
      <c r="B9" s="243" t="s">
        <v>1</v>
      </c>
      <c r="C9" s="238">
        <v>1050</v>
      </c>
      <c r="D9" s="238">
        <v>1041</v>
      </c>
      <c r="E9" s="238" t="s">
        <v>425</v>
      </c>
      <c r="F9" s="238" t="s">
        <v>425</v>
      </c>
      <c r="G9" s="238" t="s">
        <v>425</v>
      </c>
      <c r="H9" s="238">
        <v>1044</v>
      </c>
      <c r="I9" s="238">
        <v>1041</v>
      </c>
      <c r="J9" s="238" t="s">
        <v>425</v>
      </c>
      <c r="K9" s="238" t="s">
        <v>425</v>
      </c>
      <c r="L9" s="238" t="s">
        <v>425</v>
      </c>
      <c r="M9" s="238">
        <v>1100</v>
      </c>
      <c r="N9" s="238">
        <v>1097</v>
      </c>
      <c r="O9" s="238" t="s">
        <v>425</v>
      </c>
      <c r="P9" s="238" t="s">
        <v>425</v>
      </c>
      <c r="Q9" s="238" t="s">
        <v>425</v>
      </c>
      <c r="R9" s="238">
        <v>1136</v>
      </c>
      <c r="S9" s="238">
        <v>1127</v>
      </c>
      <c r="T9" s="238" t="s">
        <v>425</v>
      </c>
      <c r="U9" s="238" t="s">
        <v>425</v>
      </c>
      <c r="V9" s="238" t="s">
        <v>425</v>
      </c>
      <c r="W9" s="238">
        <v>1162</v>
      </c>
      <c r="X9" s="238">
        <v>1137</v>
      </c>
      <c r="Y9" s="238" t="s">
        <v>425</v>
      </c>
      <c r="Z9" s="238" t="s">
        <v>425</v>
      </c>
      <c r="AA9" s="238" t="s">
        <v>425</v>
      </c>
      <c r="AB9" s="238">
        <v>1183</v>
      </c>
      <c r="AC9" s="238">
        <v>1175</v>
      </c>
      <c r="AD9" s="238" t="s">
        <v>425</v>
      </c>
      <c r="AE9" s="238" t="s">
        <v>425</v>
      </c>
      <c r="AF9" s="238" t="s">
        <v>425</v>
      </c>
      <c r="AG9" s="238">
        <v>1133</v>
      </c>
      <c r="AH9" s="238">
        <v>1131</v>
      </c>
      <c r="AI9" s="238" t="s">
        <v>425</v>
      </c>
      <c r="AJ9" s="238" t="s">
        <v>425</v>
      </c>
      <c r="AK9" s="238" t="s">
        <v>425</v>
      </c>
      <c r="AL9" s="238">
        <v>1175</v>
      </c>
      <c r="AM9" s="238">
        <v>1184</v>
      </c>
      <c r="AN9" s="238" t="s">
        <v>425</v>
      </c>
      <c r="AO9" s="238" t="s">
        <v>425</v>
      </c>
      <c r="AP9" s="238" t="s">
        <v>425</v>
      </c>
      <c r="AQ9" s="238">
        <v>1174</v>
      </c>
      <c r="AR9" s="238">
        <v>1192</v>
      </c>
      <c r="AS9" s="238" t="s">
        <v>425</v>
      </c>
      <c r="AT9" s="238" t="s">
        <v>425</v>
      </c>
      <c r="AU9" s="238" t="s">
        <v>425</v>
      </c>
      <c r="AV9" s="288">
        <v>1130</v>
      </c>
      <c r="AW9" s="288">
        <v>1142</v>
      </c>
      <c r="AX9" s="288" t="s">
        <v>425</v>
      </c>
      <c r="AY9" s="288" t="s">
        <v>425</v>
      </c>
      <c r="AZ9" s="288" t="s">
        <v>425</v>
      </c>
      <c r="BA9" s="288">
        <v>1270</v>
      </c>
      <c r="BB9" s="288">
        <v>1248</v>
      </c>
      <c r="BC9" s="288" t="s">
        <v>425</v>
      </c>
      <c r="BD9" s="288" t="s">
        <v>425</v>
      </c>
      <c r="BE9" s="288" t="s">
        <v>425</v>
      </c>
      <c r="BF9" s="288">
        <v>1325</v>
      </c>
      <c r="BG9" s="288">
        <v>1325</v>
      </c>
      <c r="BH9" s="288" t="s">
        <v>425</v>
      </c>
      <c r="BI9" s="288" t="s">
        <v>425</v>
      </c>
      <c r="BJ9" s="288" t="s">
        <v>425</v>
      </c>
      <c r="BK9" s="288">
        <v>1401</v>
      </c>
      <c r="BL9" s="288">
        <v>1389</v>
      </c>
      <c r="BM9" s="288" t="s">
        <v>425</v>
      </c>
      <c r="BN9" s="419" t="s">
        <v>425</v>
      </c>
      <c r="BO9" s="419" t="s">
        <v>425</v>
      </c>
      <c r="BP9" s="288">
        <v>1483</v>
      </c>
      <c r="BQ9" s="288">
        <v>1466</v>
      </c>
      <c r="BR9" s="288" t="s">
        <v>425</v>
      </c>
      <c r="BS9" s="288" t="s">
        <v>425</v>
      </c>
      <c r="BT9" s="288" t="s">
        <v>425</v>
      </c>
      <c r="BU9" s="288">
        <v>1489</v>
      </c>
      <c r="BV9" s="288">
        <v>1470</v>
      </c>
      <c r="BW9" s="288" t="s">
        <v>425</v>
      </c>
      <c r="BX9" s="288" t="s">
        <v>425</v>
      </c>
      <c r="BY9" s="288" t="s">
        <v>425</v>
      </c>
      <c r="BZ9" s="288">
        <v>1497</v>
      </c>
      <c r="CA9" s="288">
        <v>1487</v>
      </c>
      <c r="CB9" s="288" t="s">
        <v>425</v>
      </c>
      <c r="CC9" s="288" t="s">
        <v>425</v>
      </c>
      <c r="CD9" s="288" t="s">
        <v>425</v>
      </c>
      <c r="CE9" s="288">
        <v>1511</v>
      </c>
      <c r="CF9" s="288">
        <v>1492</v>
      </c>
      <c r="CG9" s="288" t="s">
        <v>425</v>
      </c>
      <c r="CH9" s="288" t="s">
        <v>425</v>
      </c>
      <c r="CI9" s="288" t="s">
        <v>425</v>
      </c>
      <c r="CJ9" s="419">
        <v>1651</v>
      </c>
      <c r="CK9" s="288">
        <v>1648</v>
      </c>
      <c r="CL9" s="288" t="s">
        <v>425</v>
      </c>
      <c r="CM9" s="288" t="s">
        <v>425</v>
      </c>
      <c r="CN9" s="288" t="s">
        <v>425</v>
      </c>
      <c r="CO9" s="419">
        <v>1690</v>
      </c>
      <c r="CP9" s="288">
        <v>1666</v>
      </c>
      <c r="CQ9" s="288" t="s">
        <v>425</v>
      </c>
      <c r="CR9" s="288" t="s">
        <v>425</v>
      </c>
      <c r="CS9" s="288" t="s">
        <v>425</v>
      </c>
      <c r="CT9" s="288">
        <v>1829</v>
      </c>
      <c r="CU9" s="288">
        <v>1790</v>
      </c>
      <c r="CV9" s="288" t="s">
        <v>425</v>
      </c>
      <c r="CW9" s="288" t="s">
        <v>425</v>
      </c>
      <c r="CX9" s="288" t="s">
        <v>425</v>
      </c>
      <c r="CY9" s="288">
        <v>2237</v>
      </c>
      <c r="CZ9" s="288">
        <v>2198</v>
      </c>
      <c r="DA9" s="288" t="s">
        <v>425</v>
      </c>
      <c r="DB9" s="288" t="s">
        <v>425</v>
      </c>
      <c r="DC9" s="288" t="s">
        <v>425</v>
      </c>
    </row>
    <row r="10" spans="2:109" s="186" customFormat="1" ht="15" customHeight="1" x14ac:dyDescent="0.2">
      <c r="B10" s="243" t="s">
        <v>2</v>
      </c>
      <c r="C10" s="238">
        <v>1543</v>
      </c>
      <c r="D10" s="238">
        <v>1540</v>
      </c>
      <c r="E10" s="238">
        <v>1842</v>
      </c>
      <c r="F10" s="238" t="s">
        <v>425</v>
      </c>
      <c r="G10" s="238" t="s">
        <v>425</v>
      </c>
      <c r="H10" s="238">
        <v>1610</v>
      </c>
      <c r="I10" s="238">
        <v>1602</v>
      </c>
      <c r="J10" s="238" t="s">
        <v>425</v>
      </c>
      <c r="K10" s="238" t="s">
        <v>425</v>
      </c>
      <c r="L10" s="238" t="s">
        <v>425</v>
      </c>
      <c r="M10" s="238">
        <v>1613</v>
      </c>
      <c r="N10" s="238">
        <v>1608</v>
      </c>
      <c r="O10" s="238" t="s">
        <v>425</v>
      </c>
      <c r="P10" s="238" t="s">
        <v>425</v>
      </c>
      <c r="Q10" s="238" t="s">
        <v>425</v>
      </c>
      <c r="R10" s="238">
        <v>1651</v>
      </c>
      <c r="S10" s="238">
        <v>1638</v>
      </c>
      <c r="T10" s="238" t="s">
        <v>425</v>
      </c>
      <c r="U10" s="238" t="s">
        <v>425</v>
      </c>
      <c r="V10" s="238" t="s">
        <v>425</v>
      </c>
      <c r="W10" s="238">
        <v>1685</v>
      </c>
      <c r="X10" s="238">
        <v>1680</v>
      </c>
      <c r="Y10" s="238">
        <v>2311</v>
      </c>
      <c r="Z10" s="238" t="s">
        <v>425</v>
      </c>
      <c r="AA10" s="238" t="s">
        <v>425</v>
      </c>
      <c r="AB10" s="238">
        <v>1671</v>
      </c>
      <c r="AC10" s="238">
        <v>1667</v>
      </c>
      <c r="AD10" s="238">
        <v>2272</v>
      </c>
      <c r="AE10" s="238" t="s">
        <v>425</v>
      </c>
      <c r="AF10" s="238" t="s">
        <v>425</v>
      </c>
      <c r="AG10" s="238">
        <v>1658</v>
      </c>
      <c r="AH10" s="238">
        <v>1652</v>
      </c>
      <c r="AI10" s="238">
        <v>2012</v>
      </c>
      <c r="AJ10" s="238" t="s">
        <v>425</v>
      </c>
      <c r="AK10" s="238" t="s">
        <v>425</v>
      </c>
      <c r="AL10" s="238">
        <v>1664</v>
      </c>
      <c r="AM10" s="238">
        <v>1656</v>
      </c>
      <c r="AN10" s="238">
        <v>1961</v>
      </c>
      <c r="AO10" s="238" t="s">
        <v>425</v>
      </c>
      <c r="AP10" s="238">
        <v>2004</v>
      </c>
      <c r="AQ10" s="238">
        <v>1750</v>
      </c>
      <c r="AR10" s="238">
        <v>1741</v>
      </c>
      <c r="AS10" s="238">
        <v>2143</v>
      </c>
      <c r="AT10" s="238">
        <v>2090</v>
      </c>
      <c r="AU10" s="238">
        <v>2308</v>
      </c>
      <c r="AV10" s="288">
        <v>1799</v>
      </c>
      <c r="AW10" s="288">
        <v>1792</v>
      </c>
      <c r="AX10" s="288">
        <v>2271</v>
      </c>
      <c r="AY10" s="288">
        <v>2177</v>
      </c>
      <c r="AZ10" s="288">
        <v>2439</v>
      </c>
      <c r="BA10" s="288">
        <v>1919</v>
      </c>
      <c r="BB10" s="288">
        <v>1884</v>
      </c>
      <c r="BC10" s="288">
        <v>2489</v>
      </c>
      <c r="BD10" s="288">
        <v>2385</v>
      </c>
      <c r="BE10" s="288">
        <v>2505</v>
      </c>
      <c r="BF10" s="288">
        <v>1995</v>
      </c>
      <c r="BG10" s="288">
        <v>1952</v>
      </c>
      <c r="BH10" s="288">
        <v>2522</v>
      </c>
      <c r="BI10" s="288">
        <v>2480</v>
      </c>
      <c r="BJ10" s="288">
        <v>2531</v>
      </c>
      <c r="BK10" s="288">
        <v>2109</v>
      </c>
      <c r="BL10" s="288">
        <v>2044</v>
      </c>
      <c r="BM10" s="288">
        <v>2691</v>
      </c>
      <c r="BN10" s="419">
        <v>2621</v>
      </c>
      <c r="BO10" s="419">
        <v>2703</v>
      </c>
      <c r="BP10" s="288">
        <v>2172</v>
      </c>
      <c r="BQ10" s="288">
        <v>2107</v>
      </c>
      <c r="BR10" s="288">
        <v>2882</v>
      </c>
      <c r="BS10" s="288">
        <v>2845</v>
      </c>
      <c r="BT10" s="288">
        <v>2949</v>
      </c>
      <c r="BU10" s="288">
        <v>2345</v>
      </c>
      <c r="BV10" s="288">
        <v>2281</v>
      </c>
      <c r="BW10" s="288">
        <v>2985</v>
      </c>
      <c r="BX10" s="288">
        <v>2883</v>
      </c>
      <c r="BY10" s="288">
        <v>3068</v>
      </c>
      <c r="BZ10" s="288">
        <v>2498</v>
      </c>
      <c r="CA10" s="288">
        <v>2421</v>
      </c>
      <c r="CB10" s="288">
        <v>3112</v>
      </c>
      <c r="CC10" s="288">
        <v>3004</v>
      </c>
      <c r="CD10" s="288">
        <v>3219</v>
      </c>
      <c r="CE10" s="288">
        <v>2500</v>
      </c>
      <c r="CF10" s="288">
        <v>2432</v>
      </c>
      <c r="CG10" s="288">
        <v>3159</v>
      </c>
      <c r="CH10" s="288">
        <v>3159</v>
      </c>
      <c r="CI10" s="288">
        <v>3189</v>
      </c>
      <c r="CJ10" s="419">
        <v>2598</v>
      </c>
      <c r="CK10" s="419">
        <v>2528</v>
      </c>
      <c r="CL10" s="419">
        <v>3153</v>
      </c>
      <c r="CM10" s="288">
        <v>3043</v>
      </c>
      <c r="CN10" s="288">
        <v>3158</v>
      </c>
      <c r="CO10" s="419">
        <v>2636</v>
      </c>
      <c r="CP10" s="419">
        <v>2561</v>
      </c>
      <c r="CQ10" s="419">
        <v>3245</v>
      </c>
      <c r="CR10" s="288">
        <v>3252</v>
      </c>
      <c r="CS10" s="288">
        <v>3200</v>
      </c>
      <c r="CT10" s="288">
        <v>2705</v>
      </c>
      <c r="CU10" s="288">
        <v>2621</v>
      </c>
      <c r="CV10" s="288">
        <v>3277</v>
      </c>
      <c r="CW10" s="288">
        <v>3447</v>
      </c>
      <c r="CX10" s="288">
        <v>3160</v>
      </c>
      <c r="CY10" s="288">
        <v>3061</v>
      </c>
      <c r="CZ10" s="288">
        <v>2991</v>
      </c>
      <c r="DA10" s="288">
        <v>3921</v>
      </c>
      <c r="DB10" s="288">
        <v>3602</v>
      </c>
      <c r="DC10" s="288">
        <v>4062</v>
      </c>
    </row>
    <row r="11" spans="2:109" s="186" customFormat="1" ht="15" customHeight="1" x14ac:dyDescent="0.2">
      <c r="B11" s="316" t="s">
        <v>515</v>
      </c>
      <c r="C11" s="238" t="s">
        <v>425</v>
      </c>
      <c r="D11" s="238" t="s">
        <v>425</v>
      </c>
      <c r="E11" s="238" t="s">
        <v>425</v>
      </c>
      <c r="F11" s="238" t="s">
        <v>425</v>
      </c>
      <c r="G11" s="238" t="s">
        <v>425</v>
      </c>
      <c r="H11" s="238" t="s">
        <v>425</v>
      </c>
      <c r="I11" s="238" t="s">
        <v>425</v>
      </c>
      <c r="J11" s="238" t="s">
        <v>425</v>
      </c>
      <c r="K11" s="238" t="s">
        <v>425</v>
      </c>
      <c r="L11" s="238" t="s">
        <v>425</v>
      </c>
      <c r="M11" s="238" t="s">
        <v>425</v>
      </c>
      <c r="N11" s="238" t="s">
        <v>425</v>
      </c>
      <c r="O11" s="238" t="s">
        <v>425</v>
      </c>
      <c r="P11" s="238" t="s">
        <v>425</v>
      </c>
      <c r="Q11" s="238" t="s">
        <v>425</v>
      </c>
      <c r="R11" s="238" t="s">
        <v>425</v>
      </c>
      <c r="S11" s="238" t="s">
        <v>425</v>
      </c>
      <c r="T11" s="238" t="s">
        <v>425</v>
      </c>
      <c r="U11" s="238" t="s">
        <v>425</v>
      </c>
      <c r="V11" s="238" t="s">
        <v>425</v>
      </c>
      <c r="W11" s="238" t="s">
        <v>425</v>
      </c>
      <c r="X11" s="238" t="s">
        <v>425</v>
      </c>
      <c r="Y11" s="238" t="s">
        <v>425</v>
      </c>
      <c r="Z11" s="238" t="s">
        <v>425</v>
      </c>
      <c r="AA11" s="238" t="s">
        <v>425</v>
      </c>
      <c r="AB11" s="238" t="s">
        <v>425</v>
      </c>
      <c r="AC11" s="238" t="s">
        <v>425</v>
      </c>
      <c r="AD11" s="238" t="s">
        <v>425</v>
      </c>
      <c r="AE11" s="238" t="s">
        <v>425</v>
      </c>
      <c r="AF11" s="238" t="s">
        <v>425</v>
      </c>
      <c r="AG11" s="238" t="s">
        <v>425</v>
      </c>
      <c r="AH11" s="238" t="s">
        <v>425</v>
      </c>
      <c r="AI11" s="238" t="s">
        <v>425</v>
      </c>
      <c r="AJ11" s="238" t="s">
        <v>425</v>
      </c>
      <c r="AK11" s="238" t="s">
        <v>425</v>
      </c>
      <c r="AL11" s="238" t="s">
        <v>425</v>
      </c>
      <c r="AM11" s="238" t="s">
        <v>425</v>
      </c>
      <c r="AN11" s="238" t="s">
        <v>425</v>
      </c>
      <c r="AO11" s="238" t="s">
        <v>425</v>
      </c>
      <c r="AP11" s="238" t="s">
        <v>425</v>
      </c>
      <c r="AQ11" s="238" t="s">
        <v>425</v>
      </c>
      <c r="AR11" s="238" t="s">
        <v>425</v>
      </c>
      <c r="AS11" s="238" t="s">
        <v>425</v>
      </c>
      <c r="AT11" s="238" t="s">
        <v>425</v>
      </c>
      <c r="AU11" s="238" t="s">
        <v>425</v>
      </c>
      <c r="AV11" s="288">
        <v>1645</v>
      </c>
      <c r="AW11" s="288">
        <v>1638</v>
      </c>
      <c r="AX11" s="288" t="s">
        <v>425</v>
      </c>
      <c r="AY11" s="288" t="s">
        <v>425</v>
      </c>
      <c r="AZ11" s="288" t="s">
        <v>425</v>
      </c>
      <c r="BA11" s="288">
        <v>1742</v>
      </c>
      <c r="BB11" s="288">
        <v>1733</v>
      </c>
      <c r="BC11" s="288" t="s">
        <v>425</v>
      </c>
      <c r="BD11" s="288" t="s">
        <v>425</v>
      </c>
      <c r="BE11" s="288" t="s">
        <v>425</v>
      </c>
      <c r="BF11" s="288">
        <v>1746</v>
      </c>
      <c r="BG11" s="288">
        <v>1751</v>
      </c>
      <c r="BH11" s="288" t="s">
        <v>425</v>
      </c>
      <c r="BI11" s="288" t="s">
        <v>425</v>
      </c>
      <c r="BJ11" s="288" t="s">
        <v>425</v>
      </c>
      <c r="BK11" s="288">
        <v>1882</v>
      </c>
      <c r="BL11" s="288">
        <v>1898</v>
      </c>
      <c r="BM11" s="288" t="s">
        <v>425</v>
      </c>
      <c r="BN11" s="419" t="s">
        <v>425</v>
      </c>
      <c r="BO11" s="419" t="s">
        <v>425</v>
      </c>
      <c r="BP11" s="288">
        <v>1927</v>
      </c>
      <c r="BQ11" s="288">
        <v>1926</v>
      </c>
      <c r="BR11" s="288" t="s">
        <v>425</v>
      </c>
      <c r="BS11" s="288" t="s">
        <v>425</v>
      </c>
      <c r="BT11" s="288" t="s">
        <v>425</v>
      </c>
      <c r="BU11" s="288">
        <v>2032</v>
      </c>
      <c r="BV11" s="288">
        <v>1961</v>
      </c>
      <c r="BW11" s="288" t="s">
        <v>425</v>
      </c>
      <c r="BX11" s="288" t="s">
        <v>425</v>
      </c>
      <c r="BY11" s="288" t="s">
        <v>425</v>
      </c>
      <c r="BZ11" s="288">
        <v>2194</v>
      </c>
      <c r="CA11" s="288">
        <v>2091</v>
      </c>
      <c r="CB11" s="288" t="s">
        <v>425</v>
      </c>
      <c r="CC11" s="288" t="s">
        <v>425</v>
      </c>
      <c r="CD11" s="288" t="s">
        <v>425</v>
      </c>
      <c r="CE11" s="288">
        <v>2206</v>
      </c>
      <c r="CF11" s="288">
        <v>2073</v>
      </c>
      <c r="CG11" s="288" t="s">
        <v>425</v>
      </c>
      <c r="CH11" s="288" t="s">
        <v>425</v>
      </c>
      <c r="CI11" s="288" t="s">
        <v>425</v>
      </c>
      <c r="CJ11" s="288">
        <v>2403</v>
      </c>
      <c r="CK11" s="288">
        <v>2263</v>
      </c>
      <c r="CL11" s="288" t="s">
        <v>425</v>
      </c>
      <c r="CM11" s="288" t="s">
        <v>425</v>
      </c>
      <c r="CN11" s="288" t="s">
        <v>425</v>
      </c>
      <c r="CO11" s="288">
        <v>2540</v>
      </c>
      <c r="CP11" s="288">
        <v>2528</v>
      </c>
      <c r="CQ11" s="288" t="s">
        <v>425</v>
      </c>
      <c r="CR11" s="288" t="s">
        <v>425</v>
      </c>
      <c r="CS11" s="288" t="s">
        <v>425</v>
      </c>
      <c r="CT11" s="288">
        <v>2623</v>
      </c>
      <c r="CU11" s="288">
        <v>2614</v>
      </c>
      <c r="CV11" s="288" t="s">
        <v>425</v>
      </c>
      <c r="CW11" s="288" t="s">
        <v>425</v>
      </c>
      <c r="CX11" s="288" t="s">
        <v>425</v>
      </c>
      <c r="CY11" s="288">
        <v>2556</v>
      </c>
      <c r="CZ11" s="288">
        <v>2551</v>
      </c>
      <c r="DA11" s="288" t="s">
        <v>425</v>
      </c>
      <c r="DB11" s="288" t="s">
        <v>425</v>
      </c>
      <c r="DC11" s="288" t="s">
        <v>425</v>
      </c>
    </row>
    <row r="12" spans="2:109" s="186" customFormat="1" ht="15" customHeight="1" x14ac:dyDescent="0.2">
      <c r="B12" s="316" t="s">
        <v>516</v>
      </c>
      <c r="C12" s="238" t="s">
        <v>425</v>
      </c>
      <c r="D12" s="238" t="s">
        <v>425</v>
      </c>
      <c r="E12" s="238" t="s">
        <v>425</v>
      </c>
      <c r="F12" s="238" t="s">
        <v>425</v>
      </c>
      <c r="G12" s="238" t="s">
        <v>425</v>
      </c>
      <c r="H12" s="238" t="s">
        <v>425</v>
      </c>
      <c r="I12" s="238" t="s">
        <v>425</v>
      </c>
      <c r="J12" s="238" t="s">
        <v>425</v>
      </c>
      <c r="K12" s="238" t="s">
        <v>425</v>
      </c>
      <c r="L12" s="238" t="s">
        <v>425</v>
      </c>
      <c r="M12" s="238" t="s">
        <v>425</v>
      </c>
      <c r="N12" s="238" t="s">
        <v>425</v>
      </c>
      <c r="O12" s="238" t="s">
        <v>425</v>
      </c>
      <c r="P12" s="238" t="s">
        <v>425</v>
      </c>
      <c r="Q12" s="238" t="s">
        <v>425</v>
      </c>
      <c r="R12" s="238" t="s">
        <v>425</v>
      </c>
      <c r="S12" s="238" t="s">
        <v>425</v>
      </c>
      <c r="T12" s="238" t="s">
        <v>425</v>
      </c>
      <c r="U12" s="238" t="s">
        <v>425</v>
      </c>
      <c r="V12" s="238" t="s">
        <v>425</v>
      </c>
      <c r="W12" s="238" t="s">
        <v>425</v>
      </c>
      <c r="X12" s="238" t="s">
        <v>425</v>
      </c>
      <c r="Y12" s="238" t="s">
        <v>425</v>
      </c>
      <c r="Z12" s="238" t="s">
        <v>425</v>
      </c>
      <c r="AA12" s="238" t="s">
        <v>425</v>
      </c>
      <c r="AB12" s="238" t="s">
        <v>425</v>
      </c>
      <c r="AC12" s="238" t="s">
        <v>425</v>
      </c>
      <c r="AD12" s="238" t="s">
        <v>425</v>
      </c>
      <c r="AE12" s="238" t="s">
        <v>425</v>
      </c>
      <c r="AF12" s="238" t="s">
        <v>425</v>
      </c>
      <c r="AG12" s="238" t="s">
        <v>425</v>
      </c>
      <c r="AH12" s="238" t="s">
        <v>425</v>
      </c>
      <c r="AI12" s="238" t="s">
        <v>425</v>
      </c>
      <c r="AJ12" s="238" t="s">
        <v>425</v>
      </c>
      <c r="AK12" s="238" t="s">
        <v>425</v>
      </c>
      <c r="AL12" s="238" t="s">
        <v>425</v>
      </c>
      <c r="AM12" s="238" t="s">
        <v>425</v>
      </c>
      <c r="AN12" s="238" t="s">
        <v>425</v>
      </c>
      <c r="AO12" s="238" t="s">
        <v>425</v>
      </c>
      <c r="AP12" s="238" t="s">
        <v>425</v>
      </c>
      <c r="AQ12" s="238" t="s">
        <v>425</v>
      </c>
      <c r="AR12" s="238" t="s">
        <v>425</v>
      </c>
      <c r="AS12" s="238" t="s">
        <v>425</v>
      </c>
      <c r="AT12" s="238" t="s">
        <v>425</v>
      </c>
      <c r="AU12" s="238" t="s">
        <v>425</v>
      </c>
      <c r="AV12" s="288">
        <v>1518</v>
      </c>
      <c r="AW12" s="288">
        <v>1511</v>
      </c>
      <c r="AX12" s="288" t="s">
        <v>425</v>
      </c>
      <c r="AY12" s="288" t="s">
        <v>425</v>
      </c>
      <c r="AZ12" s="288" t="s">
        <v>425</v>
      </c>
      <c r="BA12" s="288">
        <v>1535</v>
      </c>
      <c r="BB12" s="288">
        <v>1463</v>
      </c>
      <c r="BC12" s="288" t="s">
        <v>425</v>
      </c>
      <c r="BD12" s="288" t="s">
        <v>425</v>
      </c>
      <c r="BE12" s="288" t="s">
        <v>425</v>
      </c>
      <c r="BF12" s="288">
        <v>1644</v>
      </c>
      <c r="BG12" s="288">
        <v>1518</v>
      </c>
      <c r="BH12" s="288" t="s">
        <v>425</v>
      </c>
      <c r="BI12" s="288" t="s">
        <v>425</v>
      </c>
      <c r="BJ12" s="288" t="s">
        <v>425</v>
      </c>
      <c r="BK12" s="288">
        <v>1649</v>
      </c>
      <c r="BL12" s="288">
        <v>1474</v>
      </c>
      <c r="BM12" s="288" t="s">
        <v>425</v>
      </c>
      <c r="BN12" s="288" t="s">
        <v>425</v>
      </c>
      <c r="BO12" s="288" t="s">
        <v>425</v>
      </c>
      <c r="BP12" s="288">
        <v>1751</v>
      </c>
      <c r="BQ12" s="288">
        <v>1643</v>
      </c>
      <c r="BR12" s="288" t="s">
        <v>425</v>
      </c>
      <c r="BS12" s="288" t="s">
        <v>425</v>
      </c>
      <c r="BT12" s="288" t="s">
        <v>425</v>
      </c>
      <c r="BU12" s="288">
        <v>1925</v>
      </c>
      <c r="BV12" s="288">
        <v>1840</v>
      </c>
      <c r="BW12" s="288" t="s">
        <v>425</v>
      </c>
      <c r="BX12" s="288" t="s">
        <v>425</v>
      </c>
      <c r="BY12" s="288" t="s">
        <v>425</v>
      </c>
      <c r="BZ12" s="288">
        <v>2030</v>
      </c>
      <c r="CA12" s="288">
        <v>1948</v>
      </c>
      <c r="CB12" s="288" t="s">
        <v>425</v>
      </c>
      <c r="CC12" s="288" t="s">
        <v>425</v>
      </c>
      <c r="CD12" s="288" t="s">
        <v>425</v>
      </c>
      <c r="CE12" s="288">
        <v>1972</v>
      </c>
      <c r="CF12" s="288">
        <v>1932</v>
      </c>
      <c r="CG12" s="288" t="s">
        <v>425</v>
      </c>
      <c r="CH12" s="288" t="s">
        <v>425</v>
      </c>
      <c r="CI12" s="288" t="s">
        <v>425</v>
      </c>
      <c r="CJ12" s="288">
        <v>2121</v>
      </c>
      <c r="CK12" s="288">
        <v>1986</v>
      </c>
      <c r="CL12" s="288" t="s">
        <v>425</v>
      </c>
      <c r="CM12" s="288" t="s">
        <v>425</v>
      </c>
      <c r="CN12" s="288" t="s">
        <v>425</v>
      </c>
      <c r="CO12" s="288">
        <v>1986</v>
      </c>
      <c r="CP12" s="288">
        <v>1920</v>
      </c>
      <c r="CQ12" s="288" t="s">
        <v>425</v>
      </c>
      <c r="CR12" s="288" t="s">
        <v>425</v>
      </c>
      <c r="CS12" s="288" t="s">
        <v>425</v>
      </c>
      <c r="CT12" s="288">
        <v>1934</v>
      </c>
      <c r="CU12" s="288">
        <v>1934</v>
      </c>
      <c r="CV12" s="288" t="s">
        <v>425</v>
      </c>
      <c r="CW12" s="288" t="s">
        <v>425</v>
      </c>
      <c r="CX12" s="288" t="s">
        <v>425</v>
      </c>
      <c r="CY12" s="288">
        <v>2057</v>
      </c>
      <c r="CZ12" s="288">
        <v>1986</v>
      </c>
      <c r="DA12" s="288" t="s">
        <v>425</v>
      </c>
      <c r="DB12" s="288" t="s">
        <v>425</v>
      </c>
      <c r="DC12" s="288" t="s">
        <v>425</v>
      </c>
    </row>
    <row r="13" spans="2:109" s="186" customFormat="1" ht="15" customHeight="1" x14ac:dyDescent="0.2">
      <c r="B13" s="316" t="s">
        <v>517</v>
      </c>
      <c r="C13" s="238" t="s">
        <v>425</v>
      </c>
      <c r="D13" s="238" t="s">
        <v>425</v>
      </c>
      <c r="E13" s="238" t="s">
        <v>425</v>
      </c>
      <c r="F13" s="238" t="s">
        <v>425</v>
      </c>
      <c r="G13" s="238" t="s">
        <v>425</v>
      </c>
      <c r="H13" s="238" t="s">
        <v>425</v>
      </c>
      <c r="I13" s="238" t="s">
        <v>425</v>
      </c>
      <c r="J13" s="238" t="s">
        <v>425</v>
      </c>
      <c r="K13" s="238" t="s">
        <v>425</v>
      </c>
      <c r="L13" s="238" t="s">
        <v>425</v>
      </c>
      <c r="M13" s="238" t="s">
        <v>425</v>
      </c>
      <c r="N13" s="238" t="s">
        <v>425</v>
      </c>
      <c r="O13" s="238" t="s">
        <v>425</v>
      </c>
      <c r="P13" s="238" t="s">
        <v>425</v>
      </c>
      <c r="Q13" s="238" t="s">
        <v>425</v>
      </c>
      <c r="R13" s="238" t="s">
        <v>425</v>
      </c>
      <c r="S13" s="238" t="s">
        <v>425</v>
      </c>
      <c r="T13" s="238" t="s">
        <v>425</v>
      </c>
      <c r="U13" s="238" t="s">
        <v>425</v>
      </c>
      <c r="V13" s="238" t="s">
        <v>425</v>
      </c>
      <c r="W13" s="238" t="s">
        <v>425</v>
      </c>
      <c r="X13" s="238" t="s">
        <v>425</v>
      </c>
      <c r="Y13" s="238" t="s">
        <v>425</v>
      </c>
      <c r="Z13" s="238" t="s">
        <v>425</v>
      </c>
      <c r="AA13" s="238" t="s">
        <v>425</v>
      </c>
      <c r="AB13" s="238" t="s">
        <v>425</v>
      </c>
      <c r="AC13" s="238" t="s">
        <v>425</v>
      </c>
      <c r="AD13" s="238" t="s">
        <v>425</v>
      </c>
      <c r="AE13" s="238" t="s">
        <v>425</v>
      </c>
      <c r="AF13" s="238" t="s">
        <v>425</v>
      </c>
      <c r="AG13" s="238" t="s">
        <v>425</v>
      </c>
      <c r="AH13" s="238" t="s">
        <v>425</v>
      </c>
      <c r="AI13" s="238" t="s">
        <v>425</v>
      </c>
      <c r="AJ13" s="238" t="s">
        <v>425</v>
      </c>
      <c r="AK13" s="238" t="s">
        <v>425</v>
      </c>
      <c r="AL13" s="238" t="s">
        <v>425</v>
      </c>
      <c r="AM13" s="238" t="s">
        <v>425</v>
      </c>
      <c r="AN13" s="238" t="s">
        <v>425</v>
      </c>
      <c r="AO13" s="238" t="s">
        <v>425</v>
      </c>
      <c r="AP13" s="238" t="s">
        <v>425</v>
      </c>
      <c r="AQ13" s="238" t="s">
        <v>425</v>
      </c>
      <c r="AR13" s="238" t="s">
        <v>425</v>
      </c>
      <c r="AS13" s="238" t="s">
        <v>425</v>
      </c>
      <c r="AT13" s="238" t="s">
        <v>425</v>
      </c>
      <c r="AU13" s="238" t="s">
        <v>425</v>
      </c>
      <c r="AV13" s="288">
        <v>1735</v>
      </c>
      <c r="AW13" s="288">
        <v>1719</v>
      </c>
      <c r="AX13" s="288" t="s">
        <v>425</v>
      </c>
      <c r="AY13" s="288" t="s">
        <v>425</v>
      </c>
      <c r="AZ13" s="288" t="s">
        <v>425</v>
      </c>
      <c r="BA13" s="288">
        <v>1744</v>
      </c>
      <c r="BB13" s="288">
        <v>1735</v>
      </c>
      <c r="BC13" s="288" t="s">
        <v>425</v>
      </c>
      <c r="BD13" s="288" t="s">
        <v>425</v>
      </c>
      <c r="BE13" s="288" t="s">
        <v>425</v>
      </c>
      <c r="BF13" s="288">
        <v>1712</v>
      </c>
      <c r="BG13" s="288">
        <v>1586</v>
      </c>
      <c r="BH13" s="288" t="s">
        <v>425</v>
      </c>
      <c r="BI13" s="288" t="s">
        <v>425</v>
      </c>
      <c r="BJ13" s="288" t="s">
        <v>425</v>
      </c>
      <c r="BK13" s="288">
        <v>1778</v>
      </c>
      <c r="BL13" s="288">
        <v>1750</v>
      </c>
      <c r="BM13" s="288" t="s">
        <v>425</v>
      </c>
      <c r="BN13" s="288" t="s">
        <v>425</v>
      </c>
      <c r="BO13" s="288" t="s">
        <v>425</v>
      </c>
      <c r="BP13" s="288">
        <v>1852</v>
      </c>
      <c r="BQ13" s="288">
        <v>1771</v>
      </c>
      <c r="BR13" s="288" t="s">
        <v>425</v>
      </c>
      <c r="BS13" s="288" t="s">
        <v>425</v>
      </c>
      <c r="BT13" s="288" t="s">
        <v>425</v>
      </c>
      <c r="BU13" s="288">
        <v>2352</v>
      </c>
      <c r="BV13" s="288">
        <v>2211</v>
      </c>
      <c r="BW13" s="288" t="s">
        <v>425</v>
      </c>
      <c r="BX13" s="288" t="s">
        <v>425</v>
      </c>
      <c r="BY13" s="288" t="s">
        <v>425</v>
      </c>
      <c r="BZ13" s="288">
        <v>2559</v>
      </c>
      <c r="CA13" s="288">
        <v>2494</v>
      </c>
      <c r="CB13" s="288" t="s">
        <v>425</v>
      </c>
      <c r="CC13" s="288" t="s">
        <v>425</v>
      </c>
      <c r="CD13" s="288" t="s">
        <v>425</v>
      </c>
      <c r="CE13" s="288">
        <v>2548</v>
      </c>
      <c r="CF13" s="288">
        <v>2493</v>
      </c>
      <c r="CG13" s="288" t="s">
        <v>425</v>
      </c>
      <c r="CH13" s="288" t="s">
        <v>425</v>
      </c>
      <c r="CI13" s="288" t="s">
        <v>425</v>
      </c>
      <c r="CJ13" s="288">
        <v>2562</v>
      </c>
      <c r="CK13" s="288">
        <v>2527</v>
      </c>
      <c r="CL13" s="288" t="s">
        <v>425</v>
      </c>
      <c r="CM13" s="288" t="s">
        <v>425</v>
      </c>
      <c r="CN13" s="288" t="s">
        <v>425</v>
      </c>
      <c r="CO13" s="288">
        <v>2493</v>
      </c>
      <c r="CP13" s="288">
        <v>2473</v>
      </c>
      <c r="CQ13" s="288" t="s">
        <v>425</v>
      </c>
      <c r="CR13" s="288" t="s">
        <v>425</v>
      </c>
      <c r="CS13" s="288" t="s">
        <v>425</v>
      </c>
      <c r="CT13" s="288">
        <v>2554</v>
      </c>
      <c r="CU13" s="288">
        <v>2538</v>
      </c>
      <c r="CV13" s="288" t="s">
        <v>425</v>
      </c>
      <c r="CW13" s="288" t="s">
        <v>425</v>
      </c>
      <c r="CX13" s="288" t="s">
        <v>425</v>
      </c>
      <c r="CY13" s="288">
        <v>2624</v>
      </c>
      <c r="CZ13" s="288">
        <v>2546</v>
      </c>
      <c r="DA13" s="288" t="s">
        <v>425</v>
      </c>
      <c r="DB13" s="288" t="s">
        <v>425</v>
      </c>
      <c r="DC13" s="288" t="s">
        <v>425</v>
      </c>
    </row>
    <row r="14" spans="2:109" s="186" customFormat="1" ht="15" customHeight="1" x14ac:dyDescent="0.2">
      <c r="B14" s="316" t="s">
        <v>518</v>
      </c>
      <c r="C14" s="238" t="s">
        <v>425</v>
      </c>
      <c r="D14" s="238" t="s">
        <v>425</v>
      </c>
      <c r="E14" s="238" t="s">
        <v>425</v>
      </c>
      <c r="F14" s="238" t="s">
        <v>425</v>
      </c>
      <c r="G14" s="238" t="s">
        <v>425</v>
      </c>
      <c r="H14" s="238" t="s">
        <v>425</v>
      </c>
      <c r="I14" s="238" t="s">
        <v>425</v>
      </c>
      <c r="J14" s="238" t="s">
        <v>425</v>
      </c>
      <c r="K14" s="238" t="s">
        <v>425</v>
      </c>
      <c r="L14" s="238" t="s">
        <v>425</v>
      </c>
      <c r="M14" s="238" t="s">
        <v>425</v>
      </c>
      <c r="N14" s="238" t="s">
        <v>425</v>
      </c>
      <c r="O14" s="238" t="s">
        <v>425</v>
      </c>
      <c r="P14" s="238" t="s">
        <v>425</v>
      </c>
      <c r="Q14" s="238" t="s">
        <v>425</v>
      </c>
      <c r="R14" s="238" t="s">
        <v>425</v>
      </c>
      <c r="S14" s="238" t="s">
        <v>425</v>
      </c>
      <c r="T14" s="238" t="s">
        <v>425</v>
      </c>
      <c r="U14" s="238" t="s">
        <v>425</v>
      </c>
      <c r="V14" s="238" t="s">
        <v>425</v>
      </c>
      <c r="W14" s="238" t="s">
        <v>425</v>
      </c>
      <c r="X14" s="238" t="s">
        <v>425</v>
      </c>
      <c r="Y14" s="238" t="s">
        <v>425</v>
      </c>
      <c r="Z14" s="238" t="s">
        <v>425</v>
      </c>
      <c r="AA14" s="238" t="s">
        <v>425</v>
      </c>
      <c r="AB14" s="238" t="s">
        <v>425</v>
      </c>
      <c r="AC14" s="238" t="s">
        <v>425</v>
      </c>
      <c r="AD14" s="238" t="s">
        <v>425</v>
      </c>
      <c r="AE14" s="238" t="s">
        <v>425</v>
      </c>
      <c r="AF14" s="238" t="s">
        <v>425</v>
      </c>
      <c r="AG14" s="238" t="s">
        <v>425</v>
      </c>
      <c r="AH14" s="238" t="s">
        <v>425</v>
      </c>
      <c r="AI14" s="238" t="s">
        <v>425</v>
      </c>
      <c r="AJ14" s="238" t="s">
        <v>425</v>
      </c>
      <c r="AK14" s="238" t="s">
        <v>425</v>
      </c>
      <c r="AL14" s="238" t="s">
        <v>425</v>
      </c>
      <c r="AM14" s="238" t="s">
        <v>425</v>
      </c>
      <c r="AN14" s="238" t="s">
        <v>425</v>
      </c>
      <c r="AO14" s="238" t="s">
        <v>425</v>
      </c>
      <c r="AP14" s="238" t="s">
        <v>425</v>
      </c>
      <c r="AQ14" s="238" t="s">
        <v>425</v>
      </c>
      <c r="AR14" s="238" t="s">
        <v>425</v>
      </c>
      <c r="AS14" s="238" t="s">
        <v>425</v>
      </c>
      <c r="AT14" s="238" t="s">
        <v>425</v>
      </c>
      <c r="AU14" s="238" t="s">
        <v>425</v>
      </c>
      <c r="AV14" s="288">
        <v>2508</v>
      </c>
      <c r="AW14" s="288">
        <v>2508</v>
      </c>
      <c r="AX14" s="288" t="s">
        <v>425</v>
      </c>
      <c r="AY14" s="288" t="s">
        <v>425</v>
      </c>
      <c r="AZ14" s="288" t="s">
        <v>425</v>
      </c>
      <c r="BA14" s="288">
        <v>2482</v>
      </c>
      <c r="BB14" s="288">
        <v>2461</v>
      </c>
      <c r="BC14" s="288" t="s">
        <v>425</v>
      </c>
      <c r="BD14" s="288" t="s">
        <v>425</v>
      </c>
      <c r="BE14" s="288" t="s">
        <v>425</v>
      </c>
      <c r="BF14" s="288">
        <v>2404</v>
      </c>
      <c r="BG14" s="288">
        <v>2391</v>
      </c>
      <c r="BH14" s="288" t="s">
        <v>425</v>
      </c>
      <c r="BI14" s="288" t="s">
        <v>425</v>
      </c>
      <c r="BJ14" s="288" t="s">
        <v>425</v>
      </c>
      <c r="BK14" s="288">
        <v>2512</v>
      </c>
      <c r="BL14" s="288">
        <v>2472</v>
      </c>
      <c r="BM14" s="288" t="s">
        <v>425</v>
      </c>
      <c r="BN14" s="288" t="s">
        <v>425</v>
      </c>
      <c r="BO14" s="288" t="s">
        <v>425</v>
      </c>
      <c r="BP14" s="288">
        <v>2778</v>
      </c>
      <c r="BQ14" s="288">
        <v>2778</v>
      </c>
      <c r="BR14" s="288" t="s">
        <v>425</v>
      </c>
      <c r="BS14" s="288" t="s">
        <v>425</v>
      </c>
      <c r="BT14" s="288" t="s">
        <v>425</v>
      </c>
      <c r="BU14" s="288">
        <v>2937</v>
      </c>
      <c r="BV14" s="288">
        <v>2887</v>
      </c>
      <c r="BW14" s="288" t="s">
        <v>425</v>
      </c>
      <c r="BX14" s="288" t="s">
        <v>425</v>
      </c>
      <c r="BY14" s="288" t="s">
        <v>425</v>
      </c>
      <c r="BZ14" s="288">
        <v>3158</v>
      </c>
      <c r="CA14" s="288">
        <v>3012</v>
      </c>
      <c r="CB14" s="288" t="s">
        <v>425</v>
      </c>
      <c r="CC14" s="288" t="s">
        <v>425</v>
      </c>
      <c r="CD14" s="288" t="s">
        <v>425</v>
      </c>
      <c r="CE14" s="288">
        <v>3342</v>
      </c>
      <c r="CF14" s="288">
        <v>3184</v>
      </c>
      <c r="CG14" s="288" t="s">
        <v>425</v>
      </c>
      <c r="CH14" s="288" t="s">
        <v>425</v>
      </c>
      <c r="CI14" s="288" t="s">
        <v>425</v>
      </c>
      <c r="CJ14" s="288">
        <v>3584</v>
      </c>
      <c r="CK14" s="288">
        <v>3176</v>
      </c>
      <c r="CL14" s="288" t="s">
        <v>425</v>
      </c>
      <c r="CM14" s="288" t="s">
        <v>425</v>
      </c>
      <c r="CN14" s="288" t="s">
        <v>425</v>
      </c>
      <c r="CO14" s="288">
        <v>3591</v>
      </c>
      <c r="CP14" s="288">
        <v>3454</v>
      </c>
      <c r="CQ14" s="288" t="s">
        <v>425</v>
      </c>
      <c r="CR14" s="288" t="s">
        <v>425</v>
      </c>
      <c r="CS14" s="288" t="s">
        <v>425</v>
      </c>
      <c r="CT14" s="288">
        <v>3846</v>
      </c>
      <c r="CU14" s="288">
        <v>3683</v>
      </c>
      <c r="CV14" s="288" t="s">
        <v>425</v>
      </c>
      <c r="CW14" s="288" t="s">
        <v>425</v>
      </c>
      <c r="CX14" s="288" t="s">
        <v>425</v>
      </c>
      <c r="CY14" s="288">
        <v>3684</v>
      </c>
      <c r="CZ14" s="288">
        <v>3665</v>
      </c>
      <c r="DA14" s="288" t="s">
        <v>425</v>
      </c>
      <c r="DB14" s="288" t="s">
        <v>425</v>
      </c>
      <c r="DC14" s="288" t="s">
        <v>425</v>
      </c>
    </row>
    <row r="15" spans="2:109" s="186" customFormat="1" ht="15" customHeight="1" x14ac:dyDescent="0.2">
      <c r="B15" s="316" t="s">
        <v>519</v>
      </c>
      <c r="C15" s="238" t="s">
        <v>425</v>
      </c>
      <c r="D15" s="238" t="s">
        <v>425</v>
      </c>
      <c r="E15" s="238" t="s">
        <v>425</v>
      </c>
      <c r="F15" s="238" t="s">
        <v>425</v>
      </c>
      <c r="G15" s="238" t="s">
        <v>425</v>
      </c>
      <c r="H15" s="238" t="s">
        <v>425</v>
      </c>
      <c r="I15" s="238" t="s">
        <v>425</v>
      </c>
      <c r="J15" s="238" t="s">
        <v>425</v>
      </c>
      <c r="K15" s="238" t="s">
        <v>425</v>
      </c>
      <c r="L15" s="238" t="s">
        <v>425</v>
      </c>
      <c r="M15" s="238" t="s">
        <v>425</v>
      </c>
      <c r="N15" s="238" t="s">
        <v>425</v>
      </c>
      <c r="O15" s="238" t="s">
        <v>425</v>
      </c>
      <c r="P15" s="238" t="s">
        <v>425</v>
      </c>
      <c r="Q15" s="238" t="s">
        <v>425</v>
      </c>
      <c r="R15" s="238" t="s">
        <v>425</v>
      </c>
      <c r="S15" s="238" t="s">
        <v>425</v>
      </c>
      <c r="T15" s="238" t="s">
        <v>425</v>
      </c>
      <c r="U15" s="238" t="s">
        <v>425</v>
      </c>
      <c r="V15" s="238" t="s">
        <v>425</v>
      </c>
      <c r="W15" s="238" t="s">
        <v>425</v>
      </c>
      <c r="X15" s="238" t="s">
        <v>425</v>
      </c>
      <c r="Y15" s="238" t="s">
        <v>425</v>
      </c>
      <c r="Z15" s="238" t="s">
        <v>425</v>
      </c>
      <c r="AA15" s="238" t="s">
        <v>425</v>
      </c>
      <c r="AB15" s="238" t="s">
        <v>425</v>
      </c>
      <c r="AC15" s="238" t="s">
        <v>425</v>
      </c>
      <c r="AD15" s="238" t="s">
        <v>425</v>
      </c>
      <c r="AE15" s="238" t="s">
        <v>425</v>
      </c>
      <c r="AF15" s="238" t="s">
        <v>425</v>
      </c>
      <c r="AG15" s="238" t="s">
        <v>425</v>
      </c>
      <c r="AH15" s="238" t="s">
        <v>425</v>
      </c>
      <c r="AI15" s="238" t="s">
        <v>425</v>
      </c>
      <c r="AJ15" s="238" t="s">
        <v>425</v>
      </c>
      <c r="AK15" s="238" t="s">
        <v>425</v>
      </c>
      <c r="AL15" s="238" t="s">
        <v>425</v>
      </c>
      <c r="AM15" s="238" t="s">
        <v>425</v>
      </c>
      <c r="AN15" s="238" t="s">
        <v>425</v>
      </c>
      <c r="AO15" s="238" t="s">
        <v>425</v>
      </c>
      <c r="AP15" s="238" t="s">
        <v>425</v>
      </c>
      <c r="AQ15" s="238" t="s">
        <v>425</v>
      </c>
      <c r="AR15" s="238" t="s">
        <v>425</v>
      </c>
      <c r="AS15" s="238" t="s">
        <v>425</v>
      </c>
      <c r="AT15" s="238" t="s">
        <v>425</v>
      </c>
      <c r="AU15" s="238" t="s">
        <v>425</v>
      </c>
      <c r="AV15" s="288">
        <v>1643</v>
      </c>
      <c r="AW15" s="288">
        <v>1615</v>
      </c>
      <c r="AX15" s="288" t="s">
        <v>425</v>
      </c>
      <c r="AY15" s="288" t="s">
        <v>425</v>
      </c>
      <c r="AZ15" s="288" t="s">
        <v>425</v>
      </c>
      <c r="BA15" s="288">
        <v>1579</v>
      </c>
      <c r="BB15" s="288">
        <v>1539</v>
      </c>
      <c r="BC15" s="288" t="s">
        <v>425</v>
      </c>
      <c r="BD15" s="288" t="s">
        <v>425</v>
      </c>
      <c r="BE15" s="288" t="s">
        <v>425</v>
      </c>
      <c r="BF15" s="288">
        <v>1734</v>
      </c>
      <c r="BG15" s="288">
        <v>1663</v>
      </c>
      <c r="BH15" s="288" t="s">
        <v>425</v>
      </c>
      <c r="BI15" s="288" t="s">
        <v>425</v>
      </c>
      <c r="BJ15" s="288" t="s">
        <v>425</v>
      </c>
      <c r="BK15" s="288">
        <v>1750</v>
      </c>
      <c r="BL15" s="288">
        <v>1688</v>
      </c>
      <c r="BM15" s="288" t="s">
        <v>425</v>
      </c>
      <c r="BN15" s="288" t="s">
        <v>425</v>
      </c>
      <c r="BO15" s="288" t="s">
        <v>425</v>
      </c>
      <c r="BP15" s="288">
        <v>1887</v>
      </c>
      <c r="BQ15" s="288">
        <v>1680</v>
      </c>
      <c r="BR15" s="288" t="s">
        <v>425</v>
      </c>
      <c r="BS15" s="288" t="s">
        <v>425</v>
      </c>
      <c r="BT15" s="288" t="s">
        <v>425</v>
      </c>
      <c r="BU15" s="288">
        <v>1868</v>
      </c>
      <c r="BV15" s="288">
        <v>1714</v>
      </c>
      <c r="BW15" s="288" t="s">
        <v>425</v>
      </c>
      <c r="BX15" s="288" t="s">
        <v>425</v>
      </c>
      <c r="BY15" s="288" t="s">
        <v>425</v>
      </c>
      <c r="BZ15" s="288">
        <v>1717</v>
      </c>
      <c r="CA15" s="288">
        <v>1646</v>
      </c>
      <c r="CB15" s="288" t="s">
        <v>425</v>
      </c>
      <c r="CC15" s="288" t="s">
        <v>425</v>
      </c>
      <c r="CD15" s="288" t="s">
        <v>425</v>
      </c>
      <c r="CE15" s="288">
        <v>1757</v>
      </c>
      <c r="CF15" s="288">
        <v>1714</v>
      </c>
      <c r="CG15" s="288" t="s">
        <v>425</v>
      </c>
      <c r="CH15" s="288" t="s">
        <v>425</v>
      </c>
      <c r="CI15" s="288" t="s">
        <v>425</v>
      </c>
      <c r="CJ15" s="288">
        <v>1988</v>
      </c>
      <c r="CK15" s="288">
        <v>1980</v>
      </c>
      <c r="CL15" s="288" t="s">
        <v>425</v>
      </c>
      <c r="CM15" s="288" t="s">
        <v>425</v>
      </c>
      <c r="CN15" s="288" t="s">
        <v>425</v>
      </c>
      <c r="CO15" s="288">
        <v>2031</v>
      </c>
      <c r="CP15" s="288">
        <v>1972</v>
      </c>
      <c r="CQ15" s="288" t="s">
        <v>425</v>
      </c>
      <c r="CR15" s="288" t="s">
        <v>425</v>
      </c>
      <c r="CS15" s="288" t="s">
        <v>425</v>
      </c>
      <c r="CT15" s="288">
        <v>2241</v>
      </c>
      <c r="CU15" s="288">
        <v>2096</v>
      </c>
      <c r="CV15" s="288" t="s">
        <v>425</v>
      </c>
      <c r="CW15" s="288" t="s">
        <v>425</v>
      </c>
      <c r="CX15" s="288" t="s">
        <v>425</v>
      </c>
      <c r="CY15" s="288">
        <v>2344</v>
      </c>
      <c r="CZ15" s="288">
        <v>2308</v>
      </c>
      <c r="DA15" s="288" t="s">
        <v>425</v>
      </c>
      <c r="DB15" s="288" t="s">
        <v>425</v>
      </c>
      <c r="DC15" s="288" t="s">
        <v>425</v>
      </c>
    </row>
    <row r="16" spans="2:109" s="186" customFormat="1" ht="15" customHeight="1" x14ac:dyDescent="0.2">
      <c r="B16" s="316" t="s">
        <v>520</v>
      </c>
      <c r="C16" s="238" t="s">
        <v>425</v>
      </c>
      <c r="D16" s="238" t="s">
        <v>425</v>
      </c>
      <c r="E16" s="238" t="s">
        <v>425</v>
      </c>
      <c r="F16" s="238" t="s">
        <v>425</v>
      </c>
      <c r="G16" s="238" t="s">
        <v>425</v>
      </c>
      <c r="H16" s="238" t="s">
        <v>425</v>
      </c>
      <c r="I16" s="238" t="s">
        <v>425</v>
      </c>
      <c r="J16" s="238" t="s">
        <v>425</v>
      </c>
      <c r="K16" s="238" t="s">
        <v>425</v>
      </c>
      <c r="L16" s="238" t="s">
        <v>425</v>
      </c>
      <c r="M16" s="238" t="s">
        <v>425</v>
      </c>
      <c r="N16" s="238" t="s">
        <v>425</v>
      </c>
      <c r="O16" s="238" t="s">
        <v>425</v>
      </c>
      <c r="P16" s="238" t="s">
        <v>425</v>
      </c>
      <c r="Q16" s="238" t="s">
        <v>425</v>
      </c>
      <c r="R16" s="238" t="s">
        <v>425</v>
      </c>
      <c r="S16" s="238" t="s">
        <v>425</v>
      </c>
      <c r="T16" s="238" t="s">
        <v>425</v>
      </c>
      <c r="U16" s="238" t="s">
        <v>425</v>
      </c>
      <c r="V16" s="238" t="s">
        <v>425</v>
      </c>
      <c r="W16" s="238" t="s">
        <v>425</v>
      </c>
      <c r="X16" s="238" t="s">
        <v>425</v>
      </c>
      <c r="Y16" s="238" t="s">
        <v>425</v>
      </c>
      <c r="Z16" s="238" t="s">
        <v>425</v>
      </c>
      <c r="AA16" s="238" t="s">
        <v>425</v>
      </c>
      <c r="AB16" s="238" t="s">
        <v>425</v>
      </c>
      <c r="AC16" s="238" t="s">
        <v>425</v>
      </c>
      <c r="AD16" s="238" t="s">
        <v>425</v>
      </c>
      <c r="AE16" s="238" t="s">
        <v>425</v>
      </c>
      <c r="AF16" s="238" t="s">
        <v>425</v>
      </c>
      <c r="AG16" s="238" t="s">
        <v>425</v>
      </c>
      <c r="AH16" s="238" t="s">
        <v>425</v>
      </c>
      <c r="AI16" s="238" t="s">
        <v>425</v>
      </c>
      <c r="AJ16" s="238" t="s">
        <v>425</v>
      </c>
      <c r="AK16" s="238" t="s">
        <v>425</v>
      </c>
      <c r="AL16" s="238" t="s">
        <v>425</v>
      </c>
      <c r="AM16" s="238" t="s">
        <v>425</v>
      </c>
      <c r="AN16" s="238" t="s">
        <v>425</v>
      </c>
      <c r="AO16" s="238" t="s">
        <v>425</v>
      </c>
      <c r="AP16" s="238" t="s">
        <v>425</v>
      </c>
      <c r="AQ16" s="238" t="s">
        <v>425</v>
      </c>
      <c r="AR16" s="238" t="s">
        <v>425</v>
      </c>
      <c r="AS16" s="238" t="s">
        <v>425</v>
      </c>
      <c r="AT16" s="238" t="s">
        <v>425</v>
      </c>
      <c r="AU16" s="238" t="s">
        <v>425</v>
      </c>
      <c r="AV16" s="288">
        <v>1332</v>
      </c>
      <c r="AW16" s="288">
        <v>1332</v>
      </c>
      <c r="AX16" s="288" t="s">
        <v>425</v>
      </c>
      <c r="AY16" s="288" t="s">
        <v>425</v>
      </c>
      <c r="AZ16" s="288" t="s">
        <v>425</v>
      </c>
      <c r="BA16" s="288">
        <v>1530</v>
      </c>
      <c r="BB16" s="288">
        <v>1530</v>
      </c>
      <c r="BC16" s="288" t="s">
        <v>425</v>
      </c>
      <c r="BD16" s="288" t="s">
        <v>425</v>
      </c>
      <c r="BE16" s="288" t="s">
        <v>425</v>
      </c>
      <c r="BF16" s="288">
        <v>1570</v>
      </c>
      <c r="BG16" s="288">
        <v>1613</v>
      </c>
      <c r="BH16" s="288" t="s">
        <v>425</v>
      </c>
      <c r="BI16" s="288" t="s">
        <v>425</v>
      </c>
      <c r="BJ16" s="288" t="s">
        <v>425</v>
      </c>
      <c r="BK16" s="288">
        <v>1652</v>
      </c>
      <c r="BL16" s="288">
        <v>1741</v>
      </c>
      <c r="BM16" s="288" t="s">
        <v>425</v>
      </c>
      <c r="BN16" s="288" t="s">
        <v>425</v>
      </c>
      <c r="BO16" s="288" t="s">
        <v>425</v>
      </c>
      <c r="BP16" s="288">
        <v>1573</v>
      </c>
      <c r="BQ16" s="288">
        <v>1738</v>
      </c>
      <c r="BR16" s="288" t="s">
        <v>425</v>
      </c>
      <c r="BS16" s="288" t="s">
        <v>425</v>
      </c>
      <c r="BT16" s="288" t="s">
        <v>425</v>
      </c>
      <c r="BU16" s="288">
        <v>1636</v>
      </c>
      <c r="BV16" s="288">
        <v>1738</v>
      </c>
      <c r="BW16" s="288" t="s">
        <v>425</v>
      </c>
      <c r="BX16" s="288" t="s">
        <v>425</v>
      </c>
      <c r="BY16" s="288" t="s">
        <v>425</v>
      </c>
      <c r="BZ16" s="288">
        <v>1636</v>
      </c>
      <c r="CA16" s="288" t="s">
        <v>425</v>
      </c>
      <c r="CB16" s="288" t="s">
        <v>425</v>
      </c>
      <c r="CC16" s="288" t="s">
        <v>425</v>
      </c>
      <c r="CD16" s="288" t="s">
        <v>425</v>
      </c>
      <c r="CE16" s="288">
        <v>1491</v>
      </c>
      <c r="CF16" s="288">
        <v>1448</v>
      </c>
      <c r="CG16" s="288" t="s">
        <v>425</v>
      </c>
      <c r="CH16" s="288" t="s">
        <v>425</v>
      </c>
      <c r="CI16" s="288" t="s">
        <v>425</v>
      </c>
      <c r="CJ16" s="288">
        <v>1448</v>
      </c>
      <c r="CK16" s="288">
        <v>1383</v>
      </c>
      <c r="CL16" s="288" t="s">
        <v>425</v>
      </c>
      <c r="CM16" s="288" t="s">
        <v>425</v>
      </c>
      <c r="CN16" s="288" t="s">
        <v>425</v>
      </c>
      <c r="CO16" s="288">
        <v>1067</v>
      </c>
      <c r="CP16" s="288">
        <v>1053</v>
      </c>
      <c r="CQ16" s="288" t="s">
        <v>425</v>
      </c>
      <c r="CR16" s="288" t="s">
        <v>425</v>
      </c>
      <c r="CS16" s="288" t="s">
        <v>425</v>
      </c>
      <c r="CT16" s="288">
        <v>1153</v>
      </c>
      <c r="CU16" s="288">
        <v>1126</v>
      </c>
      <c r="CV16" s="288" t="s">
        <v>425</v>
      </c>
      <c r="CW16" s="288" t="s">
        <v>425</v>
      </c>
      <c r="CX16" s="288" t="s">
        <v>425</v>
      </c>
      <c r="CY16" s="288">
        <v>1153</v>
      </c>
      <c r="CZ16" s="288">
        <v>1180</v>
      </c>
      <c r="DA16" s="288" t="s">
        <v>425</v>
      </c>
      <c r="DB16" s="288" t="s">
        <v>425</v>
      </c>
      <c r="DC16" s="288" t="s">
        <v>425</v>
      </c>
    </row>
    <row r="17" spans="2:107" s="186" customFormat="1" ht="15" customHeight="1" x14ac:dyDescent="0.2">
      <c r="B17" s="316" t="s">
        <v>429</v>
      </c>
      <c r="C17" s="238">
        <v>1433</v>
      </c>
      <c r="D17" s="238">
        <v>1431</v>
      </c>
      <c r="E17" s="238" t="s">
        <v>425</v>
      </c>
      <c r="F17" s="238" t="s">
        <v>425</v>
      </c>
      <c r="G17" s="238" t="s">
        <v>425</v>
      </c>
      <c r="H17" s="238">
        <v>1463</v>
      </c>
      <c r="I17" s="238">
        <v>1466</v>
      </c>
      <c r="J17" s="238" t="s">
        <v>425</v>
      </c>
      <c r="K17" s="238" t="s">
        <v>425</v>
      </c>
      <c r="L17" s="238" t="s">
        <v>425</v>
      </c>
      <c r="M17" s="238">
        <v>1478</v>
      </c>
      <c r="N17" s="238">
        <v>1488</v>
      </c>
      <c r="O17" s="238" t="s">
        <v>425</v>
      </c>
      <c r="P17" s="238" t="s">
        <v>425</v>
      </c>
      <c r="Q17" s="238" t="s">
        <v>425</v>
      </c>
      <c r="R17" s="238">
        <v>1430</v>
      </c>
      <c r="S17" s="238">
        <v>1430</v>
      </c>
      <c r="T17" s="238" t="s">
        <v>425</v>
      </c>
      <c r="U17" s="238" t="s">
        <v>425</v>
      </c>
      <c r="V17" s="238" t="s">
        <v>425</v>
      </c>
      <c r="W17" s="238">
        <v>1486</v>
      </c>
      <c r="X17" s="238">
        <v>1486</v>
      </c>
      <c r="Y17" s="238" t="s">
        <v>425</v>
      </c>
      <c r="Z17" s="238" t="s">
        <v>425</v>
      </c>
      <c r="AA17" s="238" t="s">
        <v>425</v>
      </c>
      <c r="AB17" s="238">
        <v>1448</v>
      </c>
      <c r="AC17" s="238">
        <v>1448</v>
      </c>
      <c r="AD17" s="238" t="s">
        <v>425</v>
      </c>
      <c r="AE17" s="238" t="s">
        <v>425</v>
      </c>
      <c r="AF17" s="238" t="s">
        <v>425</v>
      </c>
      <c r="AG17" s="238">
        <v>1483</v>
      </c>
      <c r="AH17" s="238">
        <v>1482</v>
      </c>
      <c r="AI17" s="238" t="s">
        <v>425</v>
      </c>
      <c r="AJ17" s="238" t="s">
        <v>425</v>
      </c>
      <c r="AK17" s="238" t="s">
        <v>425</v>
      </c>
      <c r="AL17" s="238">
        <v>1534</v>
      </c>
      <c r="AM17" s="238">
        <v>1533</v>
      </c>
      <c r="AN17" s="238" t="s">
        <v>425</v>
      </c>
      <c r="AO17" s="238" t="s">
        <v>425</v>
      </c>
      <c r="AP17" s="238" t="s">
        <v>425</v>
      </c>
      <c r="AQ17" s="238">
        <v>1556</v>
      </c>
      <c r="AR17" s="238">
        <v>1555</v>
      </c>
      <c r="AS17" s="238" t="s">
        <v>425</v>
      </c>
      <c r="AT17" s="238" t="s">
        <v>425</v>
      </c>
      <c r="AU17" s="238" t="s">
        <v>425</v>
      </c>
      <c r="AV17" s="288">
        <v>1628</v>
      </c>
      <c r="AW17" s="288">
        <v>1624</v>
      </c>
      <c r="AX17" s="288" t="s">
        <v>425</v>
      </c>
      <c r="AY17" s="288" t="s">
        <v>425</v>
      </c>
      <c r="AZ17" s="288" t="s">
        <v>425</v>
      </c>
      <c r="BA17" s="288">
        <v>1687</v>
      </c>
      <c r="BB17" s="288">
        <v>1676</v>
      </c>
      <c r="BC17" s="288" t="s">
        <v>425</v>
      </c>
      <c r="BD17" s="288" t="s">
        <v>425</v>
      </c>
      <c r="BE17" s="288" t="s">
        <v>425</v>
      </c>
      <c r="BF17" s="288">
        <v>1719</v>
      </c>
      <c r="BG17" s="288">
        <v>1707</v>
      </c>
      <c r="BH17" s="288" t="s">
        <v>425</v>
      </c>
      <c r="BI17" s="288" t="s">
        <v>425</v>
      </c>
      <c r="BJ17" s="288" t="s">
        <v>425</v>
      </c>
      <c r="BK17" s="288">
        <v>1802</v>
      </c>
      <c r="BL17" s="288">
        <v>1795</v>
      </c>
      <c r="BM17" s="288" t="s">
        <v>425</v>
      </c>
      <c r="BN17" s="288" t="s">
        <v>425</v>
      </c>
      <c r="BO17" s="288" t="s">
        <v>425</v>
      </c>
      <c r="BP17" s="288">
        <v>1884</v>
      </c>
      <c r="BQ17" s="288">
        <v>1860</v>
      </c>
      <c r="BR17" s="288" t="s">
        <v>425</v>
      </c>
      <c r="BS17" s="288" t="s">
        <v>425</v>
      </c>
      <c r="BT17" s="288" t="s">
        <v>425</v>
      </c>
      <c r="BU17" s="288">
        <v>1995</v>
      </c>
      <c r="BV17" s="288">
        <v>1970</v>
      </c>
      <c r="BW17" s="288" t="s">
        <v>425</v>
      </c>
      <c r="BX17" s="288" t="s">
        <v>425</v>
      </c>
      <c r="BY17" s="288" t="s">
        <v>425</v>
      </c>
      <c r="BZ17" s="288">
        <v>2022</v>
      </c>
      <c r="CA17" s="288">
        <v>2011</v>
      </c>
      <c r="CB17" s="288" t="s">
        <v>425</v>
      </c>
      <c r="CC17" s="288" t="s">
        <v>425</v>
      </c>
      <c r="CD17" s="288" t="s">
        <v>425</v>
      </c>
      <c r="CE17" s="288">
        <v>2109</v>
      </c>
      <c r="CF17" s="288">
        <v>2022</v>
      </c>
      <c r="CG17" s="288" t="s">
        <v>425</v>
      </c>
      <c r="CH17" s="288" t="s">
        <v>425</v>
      </c>
      <c r="CI17" s="288" t="s">
        <v>425</v>
      </c>
      <c r="CJ17" s="288">
        <v>2131</v>
      </c>
      <c r="CK17" s="288">
        <v>2113</v>
      </c>
      <c r="CL17" s="288" t="s">
        <v>425</v>
      </c>
      <c r="CM17" s="288" t="s">
        <v>425</v>
      </c>
      <c r="CN17" s="288" t="s">
        <v>425</v>
      </c>
      <c r="CO17" s="288">
        <v>2222</v>
      </c>
      <c r="CP17" s="288">
        <v>2166</v>
      </c>
      <c r="CQ17" s="288" t="s">
        <v>425</v>
      </c>
      <c r="CR17" s="288" t="s">
        <v>425</v>
      </c>
      <c r="CS17" s="288" t="s">
        <v>425</v>
      </c>
      <c r="CT17" s="288">
        <v>2278</v>
      </c>
      <c r="CU17" s="288">
        <v>2229</v>
      </c>
      <c r="CV17" s="288" t="s">
        <v>425</v>
      </c>
      <c r="CW17" s="288" t="s">
        <v>425</v>
      </c>
      <c r="CX17" s="288" t="s">
        <v>425</v>
      </c>
      <c r="CY17" s="288">
        <v>2616</v>
      </c>
      <c r="CZ17" s="288">
        <v>2595</v>
      </c>
      <c r="DA17" s="288" t="s">
        <v>425</v>
      </c>
      <c r="DB17" s="288" t="s">
        <v>425</v>
      </c>
      <c r="DC17" s="288" t="s">
        <v>425</v>
      </c>
    </row>
    <row r="18" spans="2:107" s="186" customFormat="1" ht="15" customHeight="1" x14ac:dyDescent="0.2">
      <c r="B18" s="316" t="s">
        <v>521</v>
      </c>
      <c r="C18" s="238" t="s">
        <v>425</v>
      </c>
      <c r="D18" s="238" t="s">
        <v>425</v>
      </c>
      <c r="E18" s="238" t="s">
        <v>425</v>
      </c>
      <c r="F18" s="238" t="s">
        <v>425</v>
      </c>
      <c r="G18" s="238" t="s">
        <v>425</v>
      </c>
      <c r="H18" s="238" t="s">
        <v>425</v>
      </c>
      <c r="I18" s="238" t="s">
        <v>425</v>
      </c>
      <c r="J18" s="238" t="s">
        <v>425</v>
      </c>
      <c r="K18" s="238" t="s">
        <v>425</v>
      </c>
      <c r="L18" s="238" t="s">
        <v>425</v>
      </c>
      <c r="M18" s="238" t="s">
        <v>425</v>
      </c>
      <c r="N18" s="238" t="s">
        <v>425</v>
      </c>
      <c r="O18" s="238" t="s">
        <v>425</v>
      </c>
      <c r="P18" s="238" t="s">
        <v>425</v>
      </c>
      <c r="Q18" s="238" t="s">
        <v>425</v>
      </c>
      <c r="R18" s="238" t="s">
        <v>425</v>
      </c>
      <c r="S18" s="238" t="s">
        <v>425</v>
      </c>
      <c r="T18" s="238" t="s">
        <v>425</v>
      </c>
      <c r="U18" s="238" t="s">
        <v>425</v>
      </c>
      <c r="V18" s="238" t="s">
        <v>425</v>
      </c>
      <c r="W18" s="238" t="s">
        <v>425</v>
      </c>
      <c r="X18" s="238" t="s">
        <v>425</v>
      </c>
      <c r="Y18" s="238" t="s">
        <v>425</v>
      </c>
      <c r="Z18" s="238" t="s">
        <v>425</v>
      </c>
      <c r="AA18" s="238" t="s">
        <v>425</v>
      </c>
      <c r="AB18" s="238" t="s">
        <v>425</v>
      </c>
      <c r="AC18" s="238" t="s">
        <v>425</v>
      </c>
      <c r="AD18" s="238" t="s">
        <v>425</v>
      </c>
      <c r="AE18" s="238" t="s">
        <v>425</v>
      </c>
      <c r="AF18" s="238" t="s">
        <v>425</v>
      </c>
      <c r="AG18" s="238" t="s">
        <v>425</v>
      </c>
      <c r="AH18" s="238" t="s">
        <v>425</v>
      </c>
      <c r="AI18" s="238" t="s">
        <v>425</v>
      </c>
      <c r="AJ18" s="238" t="s">
        <v>425</v>
      </c>
      <c r="AK18" s="238" t="s">
        <v>425</v>
      </c>
      <c r="AL18" s="238" t="s">
        <v>425</v>
      </c>
      <c r="AM18" s="238" t="s">
        <v>425</v>
      </c>
      <c r="AN18" s="238" t="s">
        <v>425</v>
      </c>
      <c r="AO18" s="238" t="s">
        <v>425</v>
      </c>
      <c r="AP18" s="238" t="s">
        <v>425</v>
      </c>
      <c r="AQ18" s="238" t="s">
        <v>425</v>
      </c>
      <c r="AR18" s="238" t="s">
        <v>425</v>
      </c>
      <c r="AS18" s="238" t="s">
        <v>425</v>
      </c>
      <c r="AT18" s="238" t="s">
        <v>425</v>
      </c>
      <c r="AU18" s="238" t="s">
        <v>425</v>
      </c>
      <c r="AV18" s="288">
        <v>1403</v>
      </c>
      <c r="AW18" s="288">
        <v>1425</v>
      </c>
      <c r="AX18" s="288" t="s">
        <v>425</v>
      </c>
      <c r="AY18" s="288" t="s">
        <v>425</v>
      </c>
      <c r="AZ18" s="288" t="s">
        <v>425</v>
      </c>
      <c r="BA18" s="288">
        <v>1540</v>
      </c>
      <c r="BB18" s="288">
        <v>1497</v>
      </c>
      <c r="BC18" s="288" t="s">
        <v>425</v>
      </c>
      <c r="BD18" s="288" t="s">
        <v>425</v>
      </c>
      <c r="BE18" s="288" t="s">
        <v>425</v>
      </c>
      <c r="BF18" s="288">
        <v>1655</v>
      </c>
      <c r="BG18" s="288">
        <v>1556</v>
      </c>
      <c r="BH18" s="288" t="s">
        <v>425</v>
      </c>
      <c r="BI18" s="288" t="s">
        <v>425</v>
      </c>
      <c r="BJ18" s="288" t="s">
        <v>425</v>
      </c>
      <c r="BK18" s="288">
        <v>1941</v>
      </c>
      <c r="BL18" s="288">
        <v>1628</v>
      </c>
      <c r="BM18" s="288" t="s">
        <v>425</v>
      </c>
      <c r="BN18" s="288" t="s">
        <v>425</v>
      </c>
      <c r="BO18" s="288" t="s">
        <v>425</v>
      </c>
      <c r="BP18" s="288">
        <v>1882</v>
      </c>
      <c r="BQ18" s="288">
        <v>1675</v>
      </c>
      <c r="BR18" s="288" t="s">
        <v>425</v>
      </c>
      <c r="BS18" s="288" t="s">
        <v>425</v>
      </c>
      <c r="BT18" s="288" t="s">
        <v>425</v>
      </c>
      <c r="BU18" s="288">
        <v>1954</v>
      </c>
      <c r="BV18" s="288">
        <v>1939</v>
      </c>
      <c r="BW18" s="288" t="s">
        <v>425</v>
      </c>
      <c r="BX18" s="288" t="s">
        <v>425</v>
      </c>
      <c r="BY18" s="288" t="s">
        <v>425</v>
      </c>
      <c r="BZ18" s="288">
        <v>1976</v>
      </c>
      <c r="CA18" s="288">
        <v>2202</v>
      </c>
      <c r="CB18" s="288" t="s">
        <v>425</v>
      </c>
      <c r="CC18" s="288" t="s">
        <v>425</v>
      </c>
      <c r="CD18" s="288" t="s">
        <v>425</v>
      </c>
      <c r="CE18" s="288">
        <v>1926</v>
      </c>
      <c r="CF18" s="288">
        <v>2202</v>
      </c>
      <c r="CG18" s="288" t="s">
        <v>425</v>
      </c>
      <c r="CH18" s="288" t="s">
        <v>425</v>
      </c>
      <c r="CI18" s="288" t="s">
        <v>425</v>
      </c>
      <c r="CJ18" s="419">
        <v>2069</v>
      </c>
      <c r="CK18" s="288">
        <v>2203</v>
      </c>
      <c r="CL18" s="288" t="s">
        <v>425</v>
      </c>
      <c r="CM18" s="288" t="s">
        <v>425</v>
      </c>
      <c r="CN18" s="288" t="s">
        <v>425</v>
      </c>
      <c r="CO18" s="419">
        <v>1778</v>
      </c>
      <c r="CP18" s="288" t="s">
        <v>425</v>
      </c>
      <c r="CQ18" s="288" t="s">
        <v>425</v>
      </c>
      <c r="CR18" s="288" t="s">
        <v>425</v>
      </c>
      <c r="CS18" s="288" t="s">
        <v>425</v>
      </c>
      <c r="CT18" s="288">
        <v>1696</v>
      </c>
      <c r="CU18" s="288">
        <v>1688</v>
      </c>
      <c r="CV18" s="288" t="s">
        <v>425</v>
      </c>
      <c r="CW18" s="288" t="s">
        <v>425</v>
      </c>
      <c r="CX18" s="288" t="s">
        <v>425</v>
      </c>
      <c r="CY18" s="288">
        <v>1977</v>
      </c>
      <c r="CZ18" s="288">
        <v>1813</v>
      </c>
      <c r="DA18" s="288" t="s">
        <v>425</v>
      </c>
      <c r="DB18" s="288" t="s">
        <v>425</v>
      </c>
      <c r="DC18" s="288" t="s">
        <v>425</v>
      </c>
    </row>
    <row r="19" spans="2:107" s="186" customFormat="1" ht="15" customHeight="1" x14ac:dyDescent="0.2">
      <c r="B19" s="316" t="s">
        <v>428</v>
      </c>
      <c r="C19" s="238">
        <v>1799</v>
      </c>
      <c r="D19" s="238">
        <v>1786</v>
      </c>
      <c r="E19" s="238" t="s">
        <v>425</v>
      </c>
      <c r="F19" s="238" t="s">
        <v>425</v>
      </c>
      <c r="G19" s="238" t="s">
        <v>425</v>
      </c>
      <c r="H19" s="238">
        <v>1857</v>
      </c>
      <c r="I19" s="238">
        <v>1856</v>
      </c>
      <c r="J19" s="238" t="s">
        <v>425</v>
      </c>
      <c r="K19" s="238" t="s">
        <v>425</v>
      </c>
      <c r="L19" s="238" t="s">
        <v>425</v>
      </c>
      <c r="M19" s="238">
        <v>1874</v>
      </c>
      <c r="N19" s="238">
        <v>1871</v>
      </c>
      <c r="O19" s="238" t="s">
        <v>425</v>
      </c>
      <c r="P19" s="238" t="s">
        <v>425</v>
      </c>
      <c r="Q19" s="238" t="s">
        <v>425</v>
      </c>
      <c r="R19" s="238">
        <v>1938</v>
      </c>
      <c r="S19" s="238">
        <v>1929</v>
      </c>
      <c r="T19" s="238" t="s">
        <v>425</v>
      </c>
      <c r="U19" s="238" t="s">
        <v>425</v>
      </c>
      <c r="V19" s="238" t="s">
        <v>425</v>
      </c>
      <c r="W19" s="238">
        <v>2008</v>
      </c>
      <c r="X19" s="238">
        <v>2001</v>
      </c>
      <c r="Y19" s="238" t="s">
        <v>425</v>
      </c>
      <c r="Z19" s="238" t="s">
        <v>425</v>
      </c>
      <c r="AA19" s="238" t="s">
        <v>425</v>
      </c>
      <c r="AB19" s="238">
        <v>2049</v>
      </c>
      <c r="AC19" s="238">
        <v>2041</v>
      </c>
      <c r="AD19" s="238" t="s">
        <v>425</v>
      </c>
      <c r="AE19" s="238" t="s">
        <v>425</v>
      </c>
      <c r="AF19" s="238" t="s">
        <v>425</v>
      </c>
      <c r="AG19" s="238">
        <v>1879</v>
      </c>
      <c r="AH19" s="238">
        <v>1859</v>
      </c>
      <c r="AI19" s="238" t="s">
        <v>425</v>
      </c>
      <c r="AJ19" s="238" t="s">
        <v>425</v>
      </c>
      <c r="AK19" s="238" t="s">
        <v>425</v>
      </c>
      <c r="AL19" s="238">
        <v>1900</v>
      </c>
      <c r="AM19" s="238">
        <v>1882</v>
      </c>
      <c r="AN19" s="238" t="s">
        <v>425</v>
      </c>
      <c r="AO19" s="238" t="s">
        <v>425</v>
      </c>
      <c r="AP19" s="238" t="s">
        <v>425</v>
      </c>
      <c r="AQ19" s="238">
        <v>2018</v>
      </c>
      <c r="AR19" s="238">
        <v>2000</v>
      </c>
      <c r="AS19" s="238" t="s">
        <v>425</v>
      </c>
      <c r="AT19" s="238" t="s">
        <v>425</v>
      </c>
      <c r="AU19" s="238" t="s">
        <v>425</v>
      </c>
      <c r="AV19" s="288">
        <v>2147</v>
      </c>
      <c r="AW19" s="288">
        <v>2098</v>
      </c>
      <c r="AX19" s="288">
        <v>2733</v>
      </c>
      <c r="AY19" s="288" t="s">
        <v>425</v>
      </c>
      <c r="AZ19" s="288" t="s">
        <v>425</v>
      </c>
      <c r="BA19" s="288">
        <v>2325</v>
      </c>
      <c r="BB19" s="288">
        <v>2277</v>
      </c>
      <c r="BC19" s="288">
        <v>2876</v>
      </c>
      <c r="BD19" s="288" t="s">
        <v>425</v>
      </c>
      <c r="BE19" s="288" t="s">
        <v>425</v>
      </c>
      <c r="BF19" s="288">
        <v>2458</v>
      </c>
      <c r="BG19" s="288">
        <v>2414</v>
      </c>
      <c r="BH19" s="288">
        <v>2935</v>
      </c>
      <c r="BI19" s="288" t="s">
        <v>425</v>
      </c>
      <c r="BJ19" s="288">
        <v>2974</v>
      </c>
      <c r="BK19" s="288">
        <v>2529</v>
      </c>
      <c r="BL19" s="288">
        <v>2485</v>
      </c>
      <c r="BM19" s="288">
        <v>2977</v>
      </c>
      <c r="BN19" s="288">
        <v>3010</v>
      </c>
      <c r="BO19" s="288">
        <v>3010</v>
      </c>
      <c r="BP19" s="288">
        <v>2619</v>
      </c>
      <c r="BQ19" s="288">
        <v>2523</v>
      </c>
      <c r="BR19" s="288">
        <v>3197</v>
      </c>
      <c r="BS19" s="288" t="s">
        <v>425</v>
      </c>
      <c r="BT19" s="288" t="s">
        <v>425</v>
      </c>
      <c r="BU19" s="288">
        <v>2859</v>
      </c>
      <c r="BV19" s="288">
        <v>2803</v>
      </c>
      <c r="BW19" s="288">
        <v>3397</v>
      </c>
      <c r="BX19" s="288" t="s">
        <v>425</v>
      </c>
      <c r="BY19" s="288" t="s">
        <v>425</v>
      </c>
      <c r="BZ19" s="288">
        <v>2857</v>
      </c>
      <c r="CA19" s="288">
        <v>2772</v>
      </c>
      <c r="CB19" s="288">
        <v>3485</v>
      </c>
      <c r="CC19" s="288" t="s">
        <v>425</v>
      </c>
      <c r="CD19" s="288" t="s">
        <v>425</v>
      </c>
      <c r="CE19" s="288">
        <v>2876</v>
      </c>
      <c r="CF19" s="288">
        <v>2782</v>
      </c>
      <c r="CG19" s="288">
        <v>3534</v>
      </c>
      <c r="CH19" s="288" t="s">
        <v>425</v>
      </c>
      <c r="CI19" s="288">
        <v>3465</v>
      </c>
      <c r="CJ19" s="419">
        <v>2941</v>
      </c>
      <c r="CK19" s="288">
        <v>2882</v>
      </c>
      <c r="CL19" s="288">
        <v>3441</v>
      </c>
      <c r="CM19" s="288" t="s">
        <v>425</v>
      </c>
      <c r="CN19" s="288">
        <v>3307</v>
      </c>
      <c r="CO19" s="419">
        <v>2943</v>
      </c>
      <c r="CP19" s="288">
        <v>2868</v>
      </c>
      <c r="CQ19" s="288">
        <v>3522</v>
      </c>
      <c r="CR19" s="288" t="s">
        <v>425</v>
      </c>
      <c r="CS19" s="288">
        <v>3422</v>
      </c>
      <c r="CT19" s="288">
        <v>3148</v>
      </c>
      <c r="CU19" s="288">
        <v>3061</v>
      </c>
      <c r="CV19" s="288">
        <v>3479</v>
      </c>
      <c r="CW19" s="288" t="s">
        <v>425</v>
      </c>
      <c r="CX19" s="288">
        <v>3463</v>
      </c>
      <c r="CY19" s="288">
        <v>3700</v>
      </c>
      <c r="CZ19" s="288">
        <v>3645</v>
      </c>
      <c r="DA19" s="288">
        <v>4651</v>
      </c>
      <c r="DB19" s="288">
        <v>4019</v>
      </c>
      <c r="DC19" s="288">
        <v>5053</v>
      </c>
    </row>
    <row r="20" spans="2:107" s="186" customFormat="1" ht="15" customHeight="1" x14ac:dyDescent="0.2">
      <c r="B20" s="316" t="s">
        <v>522</v>
      </c>
      <c r="C20" s="238" t="s">
        <v>425</v>
      </c>
      <c r="D20" s="238" t="s">
        <v>425</v>
      </c>
      <c r="E20" s="238" t="s">
        <v>425</v>
      </c>
      <c r="F20" s="238" t="s">
        <v>425</v>
      </c>
      <c r="G20" s="238" t="s">
        <v>425</v>
      </c>
      <c r="H20" s="238" t="s">
        <v>425</v>
      </c>
      <c r="I20" s="238" t="s">
        <v>425</v>
      </c>
      <c r="J20" s="238" t="s">
        <v>425</v>
      </c>
      <c r="K20" s="238" t="s">
        <v>425</v>
      </c>
      <c r="L20" s="238" t="s">
        <v>425</v>
      </c>
      <c r="M20" s="238" t="s">
        <v>425</v>
      </c>
      <c r="N20" s="238" t="s">
        <v>425</v>
      </c>
      <c r="O20" s="238" t="s">
        <v>425</v>
      </c>
      <c r="P20" s="238" t="s">
        <v>425</v>
      </c>
      <c r="Q20" s="238" t="s">
        <v>425</v>
      </c>
      <c r="R20" s="238" t="s">
        <v>425</v>
      </c>
      <c r="S20" s="238" t="s">
        <v>425</v>
      </c>
      <c r="T20" s="238" t="s">
        <v>425</v>
      </c>
      <c r="U20" s="238" t="s">
        <v>425</v>
      </c>
      <c r="V20" s="238" t="s">
        <v>425</v>
      </c>
      <c r="W20" s="238" t="s">
        <v>425</v>
      </c>
      <c r="X20" s="238" t="s">
        <v>425</v>
      </c>
      <c r="Y20" s="238" t="s">
        <v>425</v>
      </c>
      <c r="Z20" s="238" t="s">
        <v>425</v>
      </c>
      <c r="AA20" s="238" t="s">
        <v>425</v>
      </c>
      <c r="AB20" s="238" t="s">
        <v>425</v>
      </c>
      <c r="AC20" s="238" t="s">
        <v>425</v>
      </c>
      <c r="AD20" s="238" t="s">
        <v>425</v>
      </c>
      <c r="AE20" s="238" t="s">
        <v>425</v>
      </c>
      <c r="AF20" s="238" t="s">
        <v>425</v>
      </c>
      <c r="AG20" s="238" t="s">
        <v>425</v>
      </c>
      <c r="AH20" s="238" t="s">
        <v>425</v>
      </c>
      <c r="AI20" s="238" t="s">
        <v>425</v>
      </c>
      <c r="AJ20" s="238" t="s">
        <v>425</v>
      </c>
      <c r="AK20" s="238" t="s">
        <v>425</v>
      </c>
      <c r="AL20" s="238" t="s">
        <v>425</v>
      </c>
      <c r="AM20" s="238" t="s">
        <v>425</v>
      </c>
      <c r="AN20" s="238" t="s">
        <v>425</v>
      </c>
      <c r="AO20" s="238" t="s">
        <v>425</v>
      </c>
      <c r="AP20" s="238" t="s">
        <v>425</v>
      </c>
      <c r="AQ20" s="238" t="s">
        <v>425</v>
      </c>
      <c r="AR20" s="238" t="s">
        <v>425</v>
      </c>
      <c r="AS20" s="238" t="s">
        <v>425</v>
      </c>
      <c r="AT20" s="238" t="s">
        <v>425</v>
      </c>
      <c r="AU20" s="238" t="s">
        <v>425</v>
      </c>
      <c r="AV20" s="288">
        <v>1453</v>
      </c>
      <c r="AW20" s="288">
        <v>1453</v>
      </c>
      <c r="AX20" s="288" t="s">
        <v>425</v>
      </c>
      <c r="AY20" s="288" t="s">
        <v>425</v>
      </c>
      <c r="AZ20" s="288" t="s">
        <v>425</v>
      </c>
      <c r="BA20" s="288">
        <v>1512</v>
      </c>
      <c r="BB20" s="288">
        <v>1512</v>
      </c>
      <c r="BC20" s="288" t="s">
        <v>425</v>
      </c>
      <c r="BD20" s="288" t="s">
        <v>425</v>
      </c>
      <c r="BE20" s="288" t="s">
        <v>425</v>
      </c>
      <c r="BF20" s="288">
        <v>1745</v>
      </c>
      <c r="BG20" s="288">
        <v>1721</v>
      </c>
      <c r="BH20" s="288" t="s">
        <v>425</v>
      </c>
      <c r="BI20" s="288" t="s">
        <v>425</v>
      </c>
      <c r="BJ20" s="288" t="s">
        <v>425</v>
      </c>
      <c r="BK20" s="288">
        <v>1709</v>
      </c>
      <c r="BL20" s="288">
        <v>1678</v>
      </c>
      <c r="BM20" s="288" t="s">
        <v>425</v>
      </c>
      <c r="BN20" s="288" t="s">
        <v>425</v>
      </c>
      <c r="BO20" s="288" t="s">
        <v>425</v>
      </c>
      <c r="BP20" s="288">
        <v>1723</v>
      </c>
      <c r="BQ20" s="288">
        <v>1705</v>
      </c>
      <c r="BR20" s="288" t="s">
        <v>425</v>
      </c>
      <c r="BS20" s="288" t="s">
        <v>425</v>
      </c>
      <c r="BT20" s="288" t="s">
        <v>425</v>
      </c>
      <c r="BU20" s="288">
        <v>1723</v>
      </c>
      <c r="BV20" s="288">
        <v>1705</v>
      </c>
      <c r="BW20" s="288" t="s">
        <v>425</v>
      </c>
      <c r="BX20" s="288" t="s">
        <v>425</v>
      </c>
      <c r="BY20" s="288" t="s">
        <v>425</v>
      </c>
      <c r="BZ20" s="288">
        <v>1601</v>
      </c>
      <c r="CA20" s="288">
        <v>1575</v>
      </c>
      <c r="CB20" s="288" t="s">
        <v>425</v>
      </c>
      <c r="CC20" s="288" t="s">
        <v>425</v>
      </c>
      <c r="CD20" s="288" t="s">
        <v>425</v>
      </c>
      <c r="CE20" s="288">
        <v>1624</v>
      </c>
      <c r="CF20" s="288">
        <v>1600</v>
      </c>
      <c r="CG20" s="288" t="s">
        <v>425</v>
      </c>
      <c r="CH20" s="288" t="s">
        <v>425</v>
      </c>
      <c r="CI20" s="288" t="s">
        <v>425</v>
      </c>
      <c r="CJ20" s="419">
        <v>1953</v>
      </c>
      <c r="CK20" s="288">
        <v>1955</v>
      </c>
      <c r="CL20" s="288" t="s">
        <v>425</v>
      </c>
      <c r="CM20" s="288" t="s">
        <v>425</v>
      </c>
      <c r="CN20" s="288" t="s">
        <v>425</v>
      </c>
      <c r="CO20" s="419">
        <v>2037</v>
      </c>
      <c r="CP20" s="288">
        <v>2026</v>
      </c>
      <c r="CQ20" s="288" t="s">
        <v>425</v>
      </c>
      <c r="CR20" s="288" t="s">
        <v>425</v>
      </c>
      <c r="CS20" s="288" t="s">
        <v>425</v>
      </c>
      <c r="CT20" s="288">
        <v>2188</v>
      </c>
      <c r="CU20" s="288">
        <v>2167</v>
      </c>
      <c r="CV20" s="288" t="s">
        <v>425</v>
      </c>
      <c r="CW20" s="288" t="s">
        <v>425</v>
      </c>
      <c r="CX20" s="288" t="s">
        <v>425</v>
      </c>
      <c r="CY20" s="288">
        <v>2167</v>
      </c>
      <c r="CZ20" s="288">
        <v>2158</v>
      </c>
      <c r="DA20" s="288" t="s">
        <v>425</v>
      </c>
      <c r="DB20" s="288" t="s">
        <v>425</v>
      </c>
      <c r="DC20" s="288" t="s">
        <v>425</v>
      </c>
    </row>
    <row r="21" spans="2:107" s="186" customFormat="1" ht="15" customHeight="1" x14ac:dyDescent="0.2">
      <c r="B21" s="243" t="s">
        <v>3</v>
      </c>
      <c r="C21" s="238">
        <v>931</v>
      </c>
      <c r="D21" s="238">
        <v>927</v>
      </c>
      <c r="E21" s="238" t="s">
        <v>425</v>
      </c>
      <c r="F21" s="238" t="s">
        <v>425</v>
      </c>
      <c r="G21" s="238" t="s">
        <v>425</v>
      </c>
      <c r="H21" s="238">
        <v>959</v>
      </c>
      <c r="I21" s="238">
        <v>969</v>
      </c>
      <c r="J21" s="238" t="s">
        <v>425</v>
      </c>
      <c r="K21" s="238" t="s">
        <v>425</v>
      </c>
      <c r="L21" s="238" t="s">
        <v>425</v>
      </c>
      <c r="M21" s="238">
        <v>997</v>
      </c>
      <c r="N21" s="238">
        <v>997</v>
      </c>
      <c r="O21" s="238" t="s">
        <v>425</v>
      </c>
      <c r="P21" s="238" t="s">
        <v>425</v>
      </c>
      <c r="Q21" s="238" t="s">
        <v>425</v>
      </c>
      <c r="R21" s="238">
        <v>997</v>
      </c>
      <c r="S21" s="238">
        <v>997</v>
      </c>
      <c r="T21" s="238" t="s">
        <v>425</v>
      </c>
      <c r="U21" s="238" t="s">
        <v>425</v>
      </c>
      <c r="V21" s="238" t="s">
        <v>425</v>
      </c>
      <c r="W21" s="238">
        <v>983</v>
      </c>
      <c r="X21" s="238">
        <v>983</v>
      </c>
      <c r="Y21" s="238" t="s">
        <v>425</v>
      </c>
      <c r="Z21" s="238" t="s">
        <v>425</v>
      </c>
      <c r="AA21" s="238" t="s">
        <v>425</v>
      </c>
      <c r="AB21" s="238">
        <v>1006</v>
      </c>
      <c r="AC21" s="238">
        <v>1000</v>
      </c>
      <c r="AD21" s="238" t="s">
        <v>425</v>
      </c>
      <c r="AE21" s="238" t="s">
        <v>425</v>
      </c>
      <c r="AF21" s="238" t="s">
        <v>425</v>
      </c>
      <c r="AG21" s="238">
        <v>976</v>
      </c>
      <c r="AH21" s="238">
        <v>983</v>
      </c>
      <c r="AI21" s="238" t="s">
        <v>425</v>
      </c>
      <c r="AJ21" s="238" t="s">
        <v>425</v>
      </c>
      <c r="AK21" s="238" t="s">
        <v>425</v>
      </c>
      <c r="AL21" s="238">
        <v>986</v>
      </c>
      <c r="AM21" s="238">
        <v>986</v>
      </c>
      <c r="AN21" s="238" t="s">
        <v>425</v>
      </c>
      <c r="AO21" s="238" t="s">
        <v>425</v>
      </c>
      <c r="AP21" s="238" t="s">
        <v>425</v>
      </c>
      <c r="AQ21" s="238">
        <v>1025</v>
      </c>
      <c r="AR21" s="238">
        <v>1024</v>
      </c>
      <c r="AS21" s="238" t="s">
        <v>425</v>
      </c>
      <c r="AT21" s="238" t="s">
        <v>425</v>
      </c>
      <c r="AU21" s="238" t="s">
        <v>425</v>
      </c>
      <c r="AV21" s="288">
        <v>1125</v>
      </c>
      <c r="AW21" s="288">
        <v>1084</v>
      </c>
      <c r="AX21" s="288" t="s">
        <v>425</v>
      </c>
      <c r="AY21" s="288" t="s">
        <v>425</v>
      </c>
      <c r="AZ21" s="288" t="s">
        <v>425</v>
      </c>
      <c r="BA21" s="288">
        <v>1167</v>
      </c>
      <c r="BB21" s="288">
        <v>1145</v>
      </c>
      <c r="BC21" s="288" t="s">
        <v>425</v>
      </c>
      <c r="BD21" s="288" t="s">
        <v>425</v>
      </c>
      <c r="BE21" s="288" t="s">
        <v>425</v>
      </c>
      <c r="BF21" s="288">
        <v>1145</v>
      </c>
      <c r="BG21" s="288">
        <v>1137</v>
      </c>
      <c r="BH21" s="288" t="s">
        <v>425</v>
      </c>
      <c r="BI21" s="288" t="s">
        <v>425</v>
      </c>
      <c r="BJ21" s="288" t="s">
        <v>425</v>
      </c>
      <c r="BK21" s="288">
        <v>1290</v>
      </c>
      <c r="BL21" s="288">
        <v>1200</v>
      </c>
      <c r="BM21" s="288" t="s">
        <v>425</v>
      </c>
      <c r="BN21" s="288" t="s">
        <v>425</v>
      </c>
      <c r="BO21" s="288" t="s">
        <v>425</v>
      </c>
      <c r="BP21" s="288">
        <v>1236</v>
      </c>
      <c r="BQ21" s="288">
        <v>1230</v>
      </c>
      <c r="BR21" s="288" t="s">
        <v>425</v>
      </c>
      <c r="BS21" s="288" t="s">
        <v>425</v>
      </c>
      <c r="BT21" s="288" t="s">
        <v>425</v>
      </c>
      <c r="BU21" s="288">
        <v>1236</v>
      </c>
      <c r="BV21" s="288">
        <v>1233</v>
      </c>
      <c r="BW21" s="288" t="s">
        <v>425</v>
      </c>
      <c r="BX21" s="288" t="s">
        <v>425</v>
      </c>
      <c r="BY21" s="288" t="s">
        <v>425</v>
      </c>
      <c r="BZ21" s="288">
        <v>1236</v>
      </c>
      <c r="CA21" s="288">
        <v>1233</v>
      </c>
      <c r="CB21" s="288" t="s">
        <v>425</v>
      </c>
      <c r="CC21" s="288" t="s">
        <v>425</v>
      </c>
      <c r="CD21" s="288" t="s">
        <v>425</v>
      </c>
      <c r="CE21" s="288">
        <v>1236</v>
      </c>
      <c r="CF21" s="288">
        <v>1236</v>
      </c>
      <c r="CG21" s="288" t="s">
        <v>425</v>
      </c>
      <c r="CH21" s="288" t="s">
        <v>425</v>
      </c>
      <c r="CI21" s="288" t="s">
        <v>425</v>
      </c>
      <c r="CJ21" s="419">
        <v>1398</v>
      </c>
      <c r="CK21" s="288">
        <v>1387</v>
      </c>
      <c r="CL21" s="288" t="s">
        <v>425</v>
      </c>
      <c r="CM21" s="288" t="s">
        <v>425</v>
      </c>
      <c r="CN21" s="288" t="s">
        <v>425</v>
      </c>
      <c r="CO21" s="419">
        <v>1476</v>
      </c>
      <c r="CP21" s="288">
        <v>1473</v>
      </c>
      <c r="CQ21" s="288" t="s">
        <v>425</v>
      </c>
      <c r="CR21" s="288" t="s">
        <v>425</v>
      </c>
      <c r="CS21" s="288" t="s">
        <v>425</v>
      </c>
      <c r="CT21" s="288">
        <v>1556</v>
      </c>
      <c r="CU21" s="288">
        <v>1533</v>
      </c>
      <c r="CV21" s="288" t="s">
        <v>425</v>
      </c>
      <c r="CW21" s="288" t="s">
        <v>425</v>
      </c>
      <c r="CX21" s="288" t="s">
        <v>425</v>
      </c>
      <c r="CY21" s="288">
        <v>1908</v>
      </c>
      <c r="CZ21" s="288">
        <v>1943</v>
      </c>
      <c r="DA21" s="288" t="s">
        <v>425</v>
      </c>
      <c r="DB21" s="288" t="s">
        <v>425</v>
      </c>
      <c r="DC21" s="288" t="s">
        <v>425</v>
      </c>
    </row>
    <row r="22" spans="2:107" s="186" customFormat="1" ht="15" customHeight="1" x14ac:dyDescent="0.2">
      <c r="B22" s="243" t="s">
        <v>4</v>
      </c>
      <c r="C22" s="238">
        <v>1111</v>
      </c>
      <c r="D22" s="238">
        <v>1116</v>
      </c>
      <c r="E22" s="238" t="s">
        <v>425</v>
      </c>
      <c r="F22" s="238" t="s">
        <v>425</v>
      </c>
      <c r="G22" s="238" t="s">
        <v>425</v>
      </c>
      <c r="H22" s="238">
        <v>981</v>
      </c>
      <c r="I22" s="238">
        <v>1045</v>
      </c>
      <c r="J22" s="238" t="s">
        <v>425</v>
      </c>
      <c r="K22" s="238" t="s">
        <v>425</v>
      </c>
      <c r="L22" s="238" t="s">
        <v>425</v>
      </c>
      <c r="M22" s="238">
        <v>943</v>
      </c>
      <c r="N22" s="238">
        <v>929</v>
      </c>
      <c r="O22" s="238" t="s">
        <v>425</v>
      </c>
      <c r="P22" s="238" t="s">
        <v>425</v>
      </c>
      <c r="Q22" s="238" t="s">
        <v>425</v>
      </c>
      <c r="R22" s="238">
        <v>1100</v>
      </c>
      <c r="S22" s="238">
        <v>1068</v>
      </c>
      <c r="T22" s="238" t="s">
        <v>425</v>
      </c>
      <c r="U22" s="238" t="s">
        <v>425</v>
      </c>
      <c r="V22" s="238" t="s">
        <v>425</v>
      </c>
      <c r="W22" s="238">
        <v>1044</v>
      </c>
      <c r="X22" s="238">
        <v>1006</v>
      </c>
      <c r="Y22" s="238" t="s">
        <v>425</v>
      </c>
      <c r="Z22" s="238" t="s">
        <v>425</v>
      </c>
      <c r="AA22" s="238" t="s">
        <v>425</v>
      </c>
      <c r="AB22" s="238">
        <v>1035</v>
      </c>
      <c r="AC22" s="238">
        <v>1013</v>
      </c>
      <c r="AD22" s="238" t="s">
        <v>425</v>
      </c>
      <c r="AE22" s="238" t="s">
        <v>425</v>
      </c>
      <c r="AF22" s="238" t="s">
        <v>425</v>
      </c>
      <c r="AG22" s="238">
        <v>1020</v>
      </c>
      <c r="AH22" s="238">
        <v>1009</v>
      </c>
      <c r="AI22" s="238" t="s">
        <v>425</v>
      </c>
      <c r="AJ22" s="238" t="s">
        <v>425</v>
      </c>
      <c r="AK22" s="238" t="s">
        <v>425</v>
      </c>
      <c r="AL22" s="238">
        <v>1009</v>
      </c>
      <c r="AM22" s="238">
        <v>1006</v>
      </c>
      <c r="AN22" s="238" t="s">
        <v>425</v>
      </c>
      <c r="AO22" s="238" t="s">
        <v>425</v>
      </c>
      <c r="AP22" s="238" t="s">
        <v>425</v>
      </c>
      <c r="AQ22" s="238">
        <v>1060</v>
      </c>
      <c r="AR22" s="238">
        <v>997</v>
      </c>
      <c r="AS22" s="238" t="s">
        <v>425</v>
      </c>
      <c r="AT22" s="238" t="s">
        <v>425</v>
      </c>
      <c r="AU22" s="238" t="s">
        <v>425</v>
      </c>
      <c r="AV22" s="288">
        <v>1196</v>
      </c>
      <c r="AW22" s="288">
        <v>1147</v>
      </c>
      <c r="AX22" s="288" t="s">
        <v>425</v>
      </c>
      <c r="AY22" s="288" t="s">
        <v>425</v>
      </c>
      <c r="AZ22" s="288" t="s">
        <v>425</v>
      </c>
      <c r="BA22" s="288">
        <v>1229</v>
      </c>
      <c r="BB22" s="288">
        <v>1133</v>
      </c>
      <c r="BC22" s="288" t="s">
        <v>425</v>
      </c>
      <c r="BD22" s="288" t="s">
        <v>425</v>
      </c>
      <c r="BE22" s="288" t="s">
        <v>425</v>
      </c>
      <c r="BF22" s="288">
        <v>1229</v>
      </c>
      <c r="BG22" s="288">
        <v>1174</v>
      </c>
      <c r="BH22" s="288" t="s">
        <v>425</v>
      </c>
      <c r="BI22" s="288" t="s">
        <v>425</v>
      </c>
      <c r="BJ22" s="288" t="s">
        <v>425</v>
      </c>
      <c r="BK22" s="288">
        <v>1198</v>
      </c>
      <c r="BL22" s="288">
        <v>1129</v>
      </c>
      <c r="BM22" s="288" t="s">
        <v>425</v>
      </c>
      <c r="BN22" s="288" t="s">
        <v>425</v>
      </c>
      <c r="BO22" s="288" t="s">
        <v>425</v>
      </c>
      <c r="BP22" s="288">
        <v>1242</v>
      </c>
      <c r="BQ22" s="288">
        <v>1108</v>
      </c>
      <c r="BR22" s="288" t="s">
        <v>425</v>
      </c>
      <c r="BS22" s="288" t="s">
        <v>425</v>
      </c>
      <c r="BT22" s="288" t="s">
        <v>425</v>
      </c>
      <c r="BU22" s="288">
        <v>1361</v>
      </c>
      <c r="BV22" s="288">
        <v>1333</v>
      </c>
      <c r="BW22" s="288" t="s">
        <v>425</v>
      </c>
      <c r="BX22" s="288" t="s">
        <v>425</v>
      </c>
      <c r="BY22" s="288" t="s">
        <v>425</v>
      </c>
      <c r="BZ22" s="288">
        <v>1415</v>
      </c>
      <c r="CA22" s="288">
        <v>1382</v>
      </c>
      <c r="CB22" s="288" t="s">
        <v>425</v>
      </c>
      <c r="CC22" s="288" t="s">
        <v>425</v>
      </c>
      <c r="CD22" s="288" t="s">
        <v>425</v>
      </c>
      <c r="CE22" s="288">
        <v>1446</v>
      </c>
      <c r="CF22" s="288">
        <v>1431</v>
      </c>
      <c r="CG22" s="288" t="s">
        <v>425</v>
      </c>
      <c r="CH22" s="288" t="s">
        <v>425</v>
      </c>
      <c r="CI22" s="288" t="s">
        <v>425</v>
      </c>
      <c r="CJ22" s="419">
        <v>1377</v>
      </c>
      <c r="CK22" s="288">
        <v>1375</v>
      </c>
      <c r="CL22" s="288" t="s">
        <v>425</v>
      </c>
      <c r="CM22" s="288" t="s">
        <v>425</v>
      </c>
      <c r="CN22" s="288" t="s">
        <v>425</v>
      </c>
      <c r="CO22" s="419">
        <v>1297</v>
      </c>
      <c r="CP22" s="288">
        <v>1242</v>
      </c>
      <c r="CQ22" s="288" t="s">
        <v>425</v>
      </c>
      <c r="CR22" s="288" t="s">
        <v>425</v>
      </c>
      <c r="CS22" s="288" t="s">
        <v>425</v>
      </c>
      <c r="CT22" s="288">
        <v>1250</v>
      </c>
      <c r="CU22" s="288">
        <v>1222</v>
      </c>
      <c r="CV22" s="288" t="s">
        <v>425</v>
      </c>
      <c r="CW22" s="288" t="s">
        <v>425</v>
      </c>
      <c r="CX22" s="288" t="s">
        <v>425</v>
      </c>
      <c r="CY22" s="288">
        <v>1429</v>
      </c>
      <c r="CZ22" s="288">
        <v>1306</v>
      </c>
      <c r="DA22" s="288" t="s">
        <v>425</v>
      </c>
      <c r="DB22" s="288" t="s">
        <v>425</v>
      </c>
      <c r="DC22" s="288" t="s">
        <v>425</v>
      </c>
    </row>
    <row r="23" spans="2:107" s="186" customFormat="1" ht="15" customHeight="1" x14ac:dyDescent="0.2">
      <c r="B23" s="243" t="s">
        <v>5</v>
      </c>
      <c r="C23" s="238" t="s">
        <v>425</v>
      </c>
      <c r="D23" s="238" t="s">
        <v>425</v>
      </c>
      <c r="E23" s="238" t="s">
        <v>425</v>
      </c>
      <c r="F23" s="238" t="s">
        <v>425</v>
      </c>
      <c r="G23" s="238" t="s">
        <v>425</v>
      </c>
      <c r="H23" s="238" t="s">
        <v>425</v>
      </c>
      <c r="I23" s="238" t="s">
        <v>425</v>
      </c>
      <c r="J23" s="238" t="s">
        <v>425</v>
      </c>
      <c r="K23" s="238" t="s">
        <v>425</v>
      </c>
      <c r="L23" s="238" t="s">
        <v>425</v>
      </c>
      <c r="M23" s="238" t="s">
        <v>425</v>
      </c>
      <c r="N23" s="238" t="s">
        <v>425</v>
      </c>
      <c r="O23" s="238" t="s">
        <v>425</v>
      </c>
      <c r="P23" s="238" t="s">
        <v>425</v>
      </c>
      <c r="Q23" s="238" t="s">
        <v>425</v>
      </c>
      <c r="R23" s="238" t="s">
        <v>425</v>
      </c>
      <c r="S23" s="238" t="s">
        <v>425</v>
      </c>
      <c r="T23" s="238" t="s">
        <v>425</v>
      </c>
      <c r="U23" s="238" t="s">
        <v>425</v>
      </c>
      <c r="V23" s="238" t="s">
        <v>425</v>
      </c>
      <c r="W23" s="238" t="s">
        <v>425</v>
      </c>
      <c r="X23" s="238" t="s">
        <v>425</v>
      </c>
      <c r="Y23" s="238" t="s">
        <v>425</v>
      </c>
      <c r="Z23" s="238" t="s">
        <v>425</v>
      </c>
      <c r="AA23" s="238" t="s">
        <v>425</v>
      </c>
      <c r="AB23" s="238" t="s">
        <v>425</v>
      </c>
      <c r="AC23" s="238" t="s">
        <v>425</v>
      </c>
      <c r="AD23" s="238" t="s">
        <v>425</v>
      </c>
      <c r="AE23" s="238" t="s">
        <v>425</v>
      </c>
      <c r="AF23" s="238" t="s">
        <v>425</v>
      </c>
      <c r="AG23" s="238" t="s">
        <v>425</v>
      </c>
      <c r="AH23" s="238" t="s">
        <v>425</v>
      </c>
      <c r="AI23" s="238" t="s">
        <v>425</v>
      </c>
      <c r="AJ23" s="238" t="s">
        <v>425</v>
      </c>
      <c r="AK23" s="238" t="s">
        <v>425</v>
      </c>
      <c r="AL23" s="238" t="s">
        <v>425</v>
      </c>
      <c r="AM23" s="238" t="s">
        <v>425</v>
      </c>
      <c r="AN23" s="238" t="s">
        <v>425</v>
      </c>
      <c r="AO23" s="238" t="s">
        <v>425</v>
      </c>
      <c r="AP23" s="238" t="s">
        <v>425</v>
      </c>
      <c r="AQ23" s="238">
        <v>813</v>
      </c>
      <c r="AR23" s="238">
        <v>788</v>
      </c>
      <c r="AS23" s="238" t="s">
        <v>425</v>
      </c>
      <c r="AT23" s="238" t="s">
        <v>425</v>
      </c>
      <c r="AU23" s="238" t="s">
        <v>425</v>
      </c>
      <c r="AV23" s="288">
        <v>703</v>
      </c>
      <c r="AW23" s="288">
        <v>617</v>
      </c>
      <c r="AX23" s="288" t="s">
        <v>425</v>
      </c>
      <c r="AY23" s="288" t="s">
        <v>425</v>
      </c>
      <c r="AZ23" s="288" t="s">
        <v>425</v>
      </c>
      <c r="BA23" s="288">
        <v>704</v>
      </c>
      <c r="BB23" s="288">
        <v>703</v>
      </c>
      <c r="BC23" s="288" t="s">
        <v>425</v>
      </c>
      <c r="BD23" s="288" t="s">
        <v>425</v>
      </c>
      <c r="BE23" s="288" t="s">
        <v>425</v>
      </c>
      <c r="BF23" s="288">
        <v>725</v>
      </c>
      <c r="BG23" s="288">
        <v>707</v>
      </c>
      <c r="BH23" s="288" t="s">
        <v>425</v>
      </c>
      <c r="BI23" s="288" t="s">
        <v>425</v>
      </c>
      <c r="BJ23" s="288" t="s">
        <v>425</v>
      </c>
      <c r="BK23" s="288">
        <v>707</v>
      </c>
      <c r="BL23" s="288">
        <v>703</v>
      </c>
      <c r="BM23" s="288" t="s">
        <v>425</v>
      </c>
      <c r="BN23" s="288" t="s">
        <v>425</v>
      </c>
      <c r="BO23" s="288" t="s">
        <v>425</v>
      </c>
      <c r="BP23" s="288">
        <v>761</v>
      </c>
      <c r="BQ23" s="288">
        <v>769</v>
      </c>
      <c r="BR23" s="288" t="s">
        <v>425</v>
      </c>
      <c r="BS23" s="288" t="s">
        <v>425</v>
      </c>
      <c r="BT23" s="288" t="s">
        <v>425</v>
      </c>
      <c r="BU23" s="288">
        <v>795</v>
      </c>
      <c r="BV23" s="288">
        <v>803</v>
      </c>
      <c r="BW23" s="288" t="s">
        <v>425</v>
      </c>
      <c r="BX23" s="288" t="s">
        <v>425</v>
      </c>
      <c r="BY23" s="288" t="s">
        <v>425</v>
      </c>
      <c r="BZ23" s="288">
        <v>850</v>
      </c>
      <c r="CA23" s="288">
        <v>803</v>
      </c>
      <c r="CB23" s="288" t="s">
        <v>425</v>
      </c>
      <c r="CC23" s="288" t="s">
        <v>425</v>
      </c>
      <c r="CD23" s="288" t="s">
        <v>425</v>
      </c>
      <c r="CE23" s="288">
        <v>803</v>
      </c>
      <c r="CF23" s="288">
        <v>760</v>
      </c>
      <c r="CG23" s="288" t="s">
        <v>425</v>
      </c>
      <c r="CH23" s="288" t="s">
        <v>425</v>
      </c>
      <c r="CI23" s="288" t="s">
        <v>425</v>
      </c>
      <c r="CJ23" s="419">
        <v>945</v>
      </c>
      <c r="CK23" s="288">
        <v>850</v>
      </c>
      <c r="CL23" s="288" t="s">
        <v>425</v>
      </c>
      <c r="CM23" s="288" t="s">
        <v>425</v>
      </c>
      <c r="CN23" s="288" t="s">
        <v>425</v>
      </c>
      <c r="CO23" s="419">
        <v>1098</v>
      </c>
      <c r="CP23" s="288">
        <v>913</v>
      </c>
      <c r="CQ23" s="288" t="s">
        <v>425</v>
      </c>
      <c r="CR23" s="288" t="s">
        <v>425</v>
      </c>
      <c r="CS23" s="288" t="s">
        <v>425</v>
      </c>
      <c r="CT23" s="288">
        <v>876</v>
      </c>
      <c r="CU23" s="288">
        <v>793</v>
      </c>
      <c r="CV23" s="288" t="s">
        <v>425</v>
      </c>
      <c r="CW23" s="288" t="s">
        <v>425</v>
      </c>
      <c r="CX23" s="288" t="s">
        <v>425</v>
      </c>
      <c r="CY23" s="288">
        <v>1028</v>
      </c>
      <c r="CZ23" s="288">
        <v>922</v>
      </c>
      <c r="DA23" s="288" t="s">
        <v>425</v>
      </c>
      <c r="DB23" s="288" t="s">
        <v>425</v>
      </c>
      <c r="DC23" s="288" t="s">
        <v>425</v>
      </c>
    </row>
    <row r="24" spans="2:107" s="186" customFormat="1" ht="15" customHeight="1" x14ac:dyDescent="0.2">
      <c r="B24" s="243" t="s">
        <v>6</v>
      </c>
      <c r="C24" s="238">
        <v>625</v>
      </c>
      <c r="D24" s="238">
        <v>558</v>
      </c>
      <c r="E24" s="238" t="s">
        <v>425</v>
      </c>
      <c r="F24" s="238" t="s">
        <v>425</v>
      </c>
      <c r="G24" s="238" t="s">
        <v>425</v>
      </c>
      <c r="H24" s="238">
        <v>909</v>
      </c>
      <c r="I24" s="238">
        <v>813</v>
      </c>
      <c r="J24" s="238" t="s">
        <v>425</v>
      </c>
      <c r="K24" s="238" t="s">
        <v>425</v>
      </c>
      <c r="L24" s="238" t="s">
        <v>425</v>
      </c>
      <c r="M24" s="238">
        <v>896</v>
      </c>
      <c r="N24" s="238">
        <v>861</v>
      </c>
      <c r="O24" s="238" t="s">
        <v>425</v>
      </c>
      <c r="P24" s="238" t="s">
        <v>425</v>
      </c>
      <c r="Q24" s="238" t="s">
        <v>425</v>
      </c>
      <c r="R24" s="238">
        <v>861</v>
      </c>
      <c r="S24" s="238">
        <v>813</v>
      </c>
      <c r="T24" s="238" t="s">
        <v>425</v>
      </c>
      <c r="U24" s="238" t="s">
        <v>425</v>
      </c>
      <c r="V24" s="238" t="s">
        <v>425</v>
      </c>
      <c r="W24" s="238">
        <v>911</v>
      </c>
      <c r="X24" s="238">
        <v>853</v>
      </c>
      <c r="Y24" s="238" t="s">
        <v>425</v>
      </c>
      <c r="Z24" s="238" t="s">
        <v>425</v>
      </c>
      <c r="AA24" s="238" t="s">
        <v>425</v>
      </c>
      <c r="AB24" s="238">
        <v>858</v>
      </c>
      <c r="AC24" s="238">
        <v>852</v>
      </c>
      <c r="AD24" s="238" t="s">
        <v>425</v>
      </c>
      <c r="AE24" s="238" t="s">
        <v>425</v>
      </c>
      <c r="AF24" s="238" t="s">
        <v>425</v>
      </c>
      <c r="AG24" s="238">
        <v>926</v>
      </c>
      <c r="AH24" s="238">
        <v>882</v>
      </c>
      <c r="AI24" s="238" t="s">
        <v>425</v>
      </c>
      <c r="AJ24" s="238" t="s">
        <v>425</v>
      </c>
      <c r="AK24" s="238" t="s">
        <v>425</v>
      </c>
      <c r="AL24" s="238">
        <v>1019</v>
      </c>
      <c r="AM24" s="238">
        <v>986</v>
      </c>
      <c r="AN24" s="238" t="s">
        <v>425</v>
      </c>
      <c r="AO24" s="238" t="s">
        <v>425</v>
      </c>
      <c r="AP24" s="238" t="s">
        <v>425</v>
      </c>
      <c r="AQ24" s="238">
        <v>1032</v>
      </c>
      <c r="AR24" s="238">
        <v>1019</v>
      </c>
      <c r="AS24" s="238" t="s">
        <v>425</v>
      </c>
      <c r="AT24" s="238" t="s">
        <v>425</v>
      </c>
      <c r="AU24" s="238" t="s">
        <v>425</v>
      </c>
      <c r="AV24" s="288">
        <v>1132</v>
      </c>
      <c r="AW24" s="288">
        <v>1060</v>
      </c>
      <c r="AX24" s="288" t="s">
        <v>425</v>
      </c>
      <c r="AY24" s="288" t="s">
        <v>425</v>
      </c>
      <c r="AZ24" s="288" t="s">
        <v>425</v>
      </c>
      <c r="BA24" s="288">
        <v>956</v>
      </c>
      <c r="BB24" s="288">
        <v>901</v>
      </c>
      <c r="BC24" s="288" t="s">
        <v>425</v>
      </c>
      <c r="BD24" s="288" t="s">
        <v>425</v>
      </c>
      <c r="BE24" s="288" t="s">
        <v>425</v>
      </c>
      <c r="BF24" s="288">
        <v>942</v>
      </c>
      <c r="BG24" s="288">
        <v>897</v>
      </c>
      <c r="BH24" s="288" t="s">
        <v>425</v>
      </c>
      <c r="BI24" s="288" t="s">
        <v>425</v>
      </c>
      <c r="BJ24" s="288" t="s">
        <v>425</v>
      </c>
      <c r="BK24" s="288">
        <v>981</v>
      </c>
      <c r="BL24" s="288">
        <v>902</v>
      </c>
      <c r="BM24" s="288" t="s">
        <v>425</v>
      </c>
      <c r="BN24" s="288" t="s">
        <v>425</v>
      </c>
      <c r="BO24" s="288" t="s">
        <v>425</v>
      </c>
      <c r="BP24" s="288">
        <v>1084</v>
      </c>
      <c r="BQ24" s="288">
        <v>1024</v>
      </c>
      <c r="BR24" s="288" t="s">
        <v>425</v>
      </c>
      <c r="BS24" s="288" t="s">
        <v>425</v>
      </c>
      <c r="BT24" s="288" t="s">
        <v>425</v>
      </c>
      <c r="BU24" s="288">
        <v>1167</v>
      </c>
      <c r="BV24" s="288">
        <v>1111</v>
      </c>
      <c r="BW24" s="288" t="s">
        <v>425</v>
      </c>
      <c r="BX24" s="288" t="s">
        <v>425</v>
      </c>
      <c r="BY24" s="288" t="s">
        <v>425</v>
      </c>
      <c r="BZ24" s="288">
        <v>1155</v>
      </c>
      <c r="CA24" s="288">
        <v>1051</v>
      </c>
      <c r="CB24" s="288" t="s">
        <v>425</v>
      </c>
      <c r="CC24" s="288" t="s">
        <v>425</v>
      </c>
      <c r="CD24" s="288" t="s">
        <v>425</v>
      </c>
      <c r="CE24" s="288">
        <v>1088</v>
      </c>
      <c r="CF24" s="288">
        <v>1006</v>
      </c>
      <c r="CG24" s="288" t="s">
        <v>425</v>
      </c>
      <c r="CH24" s="288" t="s">
        <v>425</v>
      </c>
      <c r="CI24" s="288" t="s">
        <v>425</v>
      </c>
      <c r="CJ24" s="419">
        <v>1032</v>
      </c>
      <c r="CK24" s="288">
        <v>938</v>
      </c>
      <c r="CL24" s="288" t="s">
        <v>425</v>
      </c>
      <c r="CM24" s="288" t="s">
        <v>425</v>
      </c>
      <c r="CN24" s="288" t="s">
        <v>425</v>
      </c>
      <c r="CO24" s="419">
        <v>1133</v>
      </c>
      <c r="CP24" s="288">
        <v>1022</v>
      </c>
      <c r="CQ24" s="288" t="s">
        <v>425</v>
      </c>
      <c r="CR24" s="288" t="s">
        <v>425</v>
      </c>
      <c r="CS24" s="288" t="s">
        <v>425</v>
      </c>
      <c r="CT24" s="288">
        <v>1159</v>
      </c>
      <c r="CU24" s="288">
        <v>1088</v>
      </c>
      <c r="CV24" s="288" t="s">
        <v>425</v>
      </c>
      <c r="CW24" s="288" t="s">
        <v>425</v>
      </c>
      <c r="CX24" s="288" t="s">
        <v>425</v>
      </c>
      <c r="CY24" s="288">
        <v>1467</v>
      </c>
      <c r="CZ24" s="288">
        <v>1401</v>
      </c>
      <c r="DA24" s="288" t="s">
        <v>425</v>
      </c>
      <c r="DB24" s="288" t="s">
        <v>425</v>
      </c>
      <c r="DC24" s="288" t="s">
        <v>425</v>
      </c>
    </row>
    <row r="25" spans="2:107" s="186" customFormat="1" ht="15" customHeight="1" x14ac:dyDescent="0.2">
      <c r="B25" s="243" t="s">
        <v>7</v>
      </c>
      <c r="C25" s="238">
        <v>1130</v>
      </c>
      <c r="D25" s="238">
        <v>1122</v>
      </c>
      <c r="E25" s="238" t="s">
        <v>425</v>
      </c>
      <c r="F25" s="238" t="s">
        <v>425</v>
      </c>
      <c r="G25" s="238" t="s">
        <v>425</v>
      </c>
      <c r="H25" s="238">
        <v>1144</v>
      </c>
      <c r="I25" s="238">
        <v>1138</v>
      </c>
      <c r="J25" s="238" t="s">
        <v>425</v>
      </c>
      <c r="K25" s="238" t="s">
        <v>425</v>
      </c>
      <c r="L25" s="238" t="s">
        <v>425</v>
      </c>
      <c r="M25" s="238">
        <v>1163</v>
      </c>
      <c r="N25" s="238">
        <v>1159</v>
      </c>
      <c r="O25" s="238" t="s">
        <v>425</v>
      </c>
      <c r="P25" s="238" t="s">
        <v>425</v>
      </c>
      <c r="Q25" s="238" t="s">
        <v>425</v>
      </c>
      <c r="R25" s="238">
        <v>1215</v>
      </c>
      <c r="S25" s="238">
        <v>1209</v>
      </c>
      <c r="T25" s="238" t="s">
        <v>425</v>
      </c>
      <c r="U25" s="238" t="s">
        <v>425</v>
      </c>
      <c r="V25" s="238" t="s">
        <v>425</v>
      </c>
      <c r="W25" s="238">
        <v>1227</v>
      </c>
      <c r="X25" s="238">
        <v>1222</v>
      </c>
      <c r="Y25" s="238" t="s">
        <v>425</v>
      </c>
      <c r="Z25" s="238" t="s">
        <v>425</v>
      </c>
      <c r="AA25" s="238" t="s">
        <v>425</v>
      </c>
      <c r="AB25" s="238">
        <v>1255</v>
      </c>
      <c r="AC25" s="238">
        <v>1250</v>
      </c>
      <c r="AD25" s="238" t="s">
        <v>425</v>
      </c>
      <c r="AE25" s="238" t="s">
        <v>425</v>
      </c>
      <c r="AF25" s="238" t="s">
        <v>425</v>
      </c>
      <c r="AG25" s="238">
        <v>1261</v>
      </c>
      <c r="AH25" s="238">
        <v>1259</v>
      </c>
      <c r="AI25" s="238" t="s">
        <v>425</v>
      </c>
      <c r="AJ25" s="238" t="s">
        <v>425</v>
      </c>
      <c r="AK25" s="238" t="s">
        <v>425</v>
      </c>
      <c r="AL25" s="238">
        <v>1284</v>
      </c>
      <c r="AM25" s="238">
        <v>1281</v>
      </c>
      <c r="AN25" s="238" t="s">
        <v>425</v>
      </c>
      <c r="AO25" s="238" t="s">
        <v>425</v>
      </c>
      <c r="AP25" s="238" t="s">
        <v>425</v>
      </c>
      <c r="AQ25" s="238">
        <v>1346</v>
      </c>
      <c r="AR25" s="238">
        <v>1341</v>
      </c>
      <c r="AS25" s="238">
        <v>1543</v>
      </c>
      <c r="AT25" s="238" t="s">
        <v>425</v>
      </c>
      <c r="AU25" s="238" t="s">
        <v>425</v>
      </c>
      <c r="AV25" s="288">
        <v>1400</v>
      </c>
      <c r="AW25" s="288">
        <v>1388</v>
      </c>
      <c r="AX25" s="288">
        <v>1674</v>
      </c>
      <c r="AY25" s="288" t="s">
        <v>425</v>
      </c>
      <c r="AZ25" s="288" t="s">
        <v>425</v>
      </c>
      <c r="BA25" s="288">
        <v>1412</v>
      </c>
      <c r="BB25" s="288">
        <v>1401</v>
      </c>
      <c r="BC25" s="288">
        <v>1717</v>
      </c>
      <c r="BD25" s="288">
        <v>1717</v>
      </c>
      <c r="BE25" s="288" t="s">
        <v>425</v>
      </c>
      <c r="BF25" s="288">
        <v>1386</v>
      </c>
      <c r="BG25" s="288">
        <v>1354</v>
      </c>
      <c r="BH25" s="288">
        <v>1659</v>
      </c>
      <c r="BI25" s="288">
        <v>1690</v>
      </c>
      <c r="BJ25" s="288" t="s">
        <v>425</v>
      </c>
      <c r="BK25" s="288">
        <v>1416</v>
      </c>
      <c r="BL25" s="288">
        <v>1402</v>
      </c>
      <c r="BM25" s="288">
        <v>1715</v>
      </c>
      <c r="BN25" s="288" t="s">
        <v>425</v>
      </c>
      <c r="BO25" s="288" t="s">
        <v>425</v>
      </c>
      <c r="BP25" s="288">
        <v>1437</v>
      </c>
      <c r="BQ25" s="288">
        <v>1421</v>
      </c>
      <c r="BR25" s="288">
        <v>1727</v>
      </c>
      <c r="BS25" s="288">
        <v>1874</v>
      </c>
      <c r="BT25" s="288" t="s">
        <v>425</v>
      </c>
      <c r="BU25" s="288">
        <v>1479</v>
      </c>
      <c r="BV25" s="288">
        <v>1465</v>
      </c>
      <c r="BW25" s="288">
        <v>1732</v>
      </c>
      <c r="BX25" s="288">
        <v>1865</v>
      </c>
      <c r="BY25" s="288" t="s">
        <v>425</v>
      </c>
      <c r="BZ25" s="288">
        <v>1720</v>
      </c>
      <c r="CA25" s="288">
        <v>1700</v>
      </c>
      <c r="CB25" s="288">
        <v>1902</v>
      </c>
      <c r="CC25" s="288">
        <v>1921</v>
      </c>
      <c r="CD25" s="288" t="s">
        <v>425</v>
      </c>
      <c r="CE25" s="288">
        <v>1798</v>
      </c>
      <c r="CF25" s="288">
        <v>1762</v>
      </c>
      <c r="CG25" s="288">
        <v>1977</v>
      </c>
      <c r="CH25" s="288">
        <v>2006</v>
      </c>
      <c r="CI25" s="288" t="s">
        <v>425</v>
      </c>
      <c r="CJ25" s="419">
        <v>1844</v>
      </c>
      <c r="CK25" s="288">
        <v>1828</v>
      </c>
      <c r="CL25" s="288">
        <v>2074</v>
      </c>
      <c r="CM25" s="288" t="s">
        <v>425</v>
      </c>
      <c r="CN25" s="288" t="s">
        <v>425</v>
      </c>
      <c r="CO25" s="419">
        <v>1895</v>
      </c>
      <c r="CP25" s="288">
        <v>1872</v>
      </c>
      <c r="CQ25" s="288">
        <v>2239</v>
      </c>
      <c r="CR25" s="288" t="s">
        <v>425</v>
      </c>
      <c r="CS25" s="288" t="s">
        <v>425</v>
      </c>
      <c r="CT25" s="288">
        <v>2085</v>
      </c>
      <c r="CU25" s="288">
        <v>2061</v>
      </c>
      <c r="CV25" s="288">
        <v>2359</v>
      </c>
      <c r="CW25" s="288">
        <v>2381</v>
      </c>
      <c r="CX25" s="288" t="s">
        <v>425</v>
      </c>
      <c r="CY25" s="288">
        <v>2269</v>
      </c>
      <c r="CZ25" s="288">
        <v>2258</v>
      </c>
      <c r="DA25" s="288">
        <v>2398</v>
      </c>
      <c r="DB25" s="288">
        <v>2418</v>
      </c>
      <c r="DC25" s="288" t="s">
        <v>425</v>
      </c>
    </row>
    <row r="26" spans="2:107" s="186" customFormat="1" ht="15" customHeight="1" x14ac:dyDescent="0.2">
      <c r="B26" s="243" t="s">
        <v>8</v>
      </c>
      <c r="C26" s="238">
        <v>844</v>
      </c>
      <c r="D26" s="238" t="s">
        <v>425</v>
      </c>
      <c r="E26" s="238" t="s">
        <v>425</v>
      </c>
      <c r="F26" s="238" t="s">
        <v>425</v>
      </c>
      <c r="G26" s="238" t="s">
        <v>425</v>
      </c>
      <c r="H26" s="238">
        <v>698</v>
      </c>
      <c r="I26" s="238">
        <v>678</v>
      </c>
      <c r="J26" s="238" t="s">
        <v>425</v>
      </c>
      <c r="K26" s="238" t="s">
        <v>425</v>
      </c>
      <c r="L26" s="238" t="s">
        <v>425</v>
      </c>
      <c r="M26" s="238">
        <v>688</v>
      </c>
      <c r="N26" s="238">
        <v>688</v>
      </c>
      <c r="O26" s="238" t="s">
        <v>425</v>
      </c>
      <c r="P26" s="238" t="s">
        <v>425</v>
      </c>
      <c r="Q26" s="238" t="s">
        <v>425</v>
      </c>
      <c r="R26" s="238">
        <v>639</v>
      </c>
      <c r="S26" s="238">
        <v>611</v>
      </c>
      <c r="T26" s="238" t="s">
        <v>425</v>
      </c>
      <c r="U26" s="238" t="s">
        <v>425</v>
      </c>
      <c r="V26" s="238" t="s">
        <v>425</v>
      </c>
      <c r="W26" s="238">
        <v>599</v>
      </c>
      <c r="X26" s="238">
        <v>543</v>
      </c>
      <c r="Y26" s="238" t="s">
        <v>425</v>
      </c>
      <c r="Z26" s="238" t="s">
        <v>425</v>
      </c>
      <c r="AA26" s="238" t="s">
        <v>425</v>
      </c>
      <c r="AB26" s="238">
        <v>613</v>
      </c>
      <c r="AC26" s="238">
        <v>609</v>
      </c>
      <c r="AD26" s="238" t="s">
        <v>425</v>
      </c>
      <c r="AE26" s="238" t="s">
        <v>425</v>
      </c>
      <c r="AF26" s="238" t="s">
        <v>425</v>
      </c>
      <c r="AG26" s="238">
        <v>609</v>
      </c>
      <c r="AH26" s="238">
        <v>590</v>
      </c>
      <c r="AI26" s="238" t="s">
        <v>425</v>
      </c>
      <c r="AJ26" s="238" t="s">
        <v>425</v>
      </c>
      <c r="AK26" s="238" t="s">
        <v>425</v>
      </c>
      <c r="AL26" s="238">
        <v>632</v>
      </c>
      <c r="AM26" s="238">
        <v>624</v>
      </c>
      <c r="AN26" s="238" t="s">
        <v>425</v>
      </c>
      <c r="AO26" s="238" t="s">
        <v>425</v>
      </c>
      <c r="AP26" s="238" t="s">
        <v>425</v>
      </c>
      <c r="AQ26" s="238">
        <v>636</v>
      </c>
      <c r="AR26" s="238">
        <v>631</v>
      </c>
      <c r="AS26" s="238" t="s">
        <v>425</v>
      </c>
      <c r="AT26" s="238" t="s">
        <v>425</v>
      </c>
      <c r="AU26" s="238" t="s">
        <v>425</v>
      </c>
      <c r="AV26" s="288">
        <v>721</v>
      </c>
      <c r="AW26" s="288">
        <v>678</v>
      </c>
      <c r="AX26" s="288" t="s">
        <v>425</v>
      </c>
      <c r="AY26" s="288" t="s">
        <v>425</v>
      </c>
      <c r="AZ26" s="288" t="s">
        <v>425</v>
      </c>
      <c r="BA26" s="288">
        <v>696</v>
      </c>
      <c r="BB26" s="288">
        <v>631</v>
      </c>
      <c r="BC26" s="288" t="s">
        <v>425</v>
      </c>
      <c r="BD26" s="288" t="s">
        <v>425</v>
      </c>
      <c r="BE26" s="288" t="s">
        <v>425</v>
      </c>
      <c r="BF26" s="288">
        <v>727</v>
      </c>
      <c r="BG26" s="288">
        <v>696</v>
      </c>
      <c r="BH26" s="288" t="s">
        <v>425</v>
      </c>
      <c r="BI26" s="288" t="s">
        <v>425</v>
      </c>
      <c r="BJ26" s="288" t="s">
        <v>425</v>
      </c>
      <c r="BK26" s="288">
        <v>816</v>
      </c>
      <c r="BL26" s="288">
        <v>733</v>
      </c>
      <c r="BM26" s="288" t="s">
        <v>425</v>
      </c>
      <c r="BN26" s="288" t="s">
        <v>425</v>
      </c>
      <c r="BO26" s="288" t="s">
        <v>425</v>
      </c>
      <c r="BP26" s="288">
        <v>816</v>
      </c>
      <c r="BQ26" s="288">
        <v>729</v>
      </c>
      <c r="BR26" s="288" t="s">
        <v>425</v>
      </c>
      <c r="BS26" s="288" t="s">
        <v>425</v>
      </c>
      <c r="BT26" s="288" t="s">
        <v>425</v>
      </c>
      <c r="BU26" s="288">
        <v>875</v>
      </c>
      <c r="BV26" s="288">
        <v>833</v>
      </c>
      <c r="BW26" s="288" t="s">
        <v>425</v>
      </c>
      <c r="BX26" s="288" t="s">
        <v>425</v>
      </c>
      <c r="BY26" s="288" t="s">
        <v>425</v>
      </c>
      <c r="BZ26" s="288">
        <v>929</v>
      </c>
      <c r="CA26" s="288">
        <v>833</v>
      </c>
      <c r="CB26" s="288" t="s">
        <v>425</v>
      </c>
      <c r="CC26" s="288" t="s">
        <v>425</v>
      </c>
      <c r="CD26" s="288" t="s">
        <v>425</v>
      </c>
      <c r="CE26" s="288">
        <v>938</v>
      </c>
      <c r="CF26" s="288">
        <v>875</v>
      </c>
      <c r="CG26" s="288" t="s">
        <v>425</v>
      </c>
      <c r="CH26" s="288" t="s">
        <v>425</v>
      </c>
      <c r="CI26" s="288" t="s">
        <v>425</v>
      </c>
      <c r="CJ26" s="419">
        <v>964</v>
      </c>
      <c r="CK26" s="288">
        <v>931</v>
      </c>
      <c r="CL26" s="288" t="s">
        <v>425</v>
      </c>
      <c r="CM26" s="288" t="s">
        <v>425</v>
      </c>
      <c r="CN26" s="288" t="s">
        <v>425</v>
      </c>
      <c r="CO26" s="419">
        <v>967</v>
      </c>
      <c r="CP26" s="288">
        <v>964</v>
      </c>
      <c r="CQ26" s="288" t="s">
        <v>425</v>
      </c>
      <c r="CR26" s="288" t="s">
        <v>425</v>
      </c>
      <c r="CS26" s="288" t="s">
        <v>425</v>
      </c>
      <c r="CT26" s="288">
        <v>1024</v>
      </c>
      <c r="CU26" s="288">
        <v>1011</v>
      </c>
      <c r="CV26" s="288" t="s">
        <v>425</v>
      </c>
      <c r="CW26" s="288" t="s">
        <v>425</v>
      </c>
      <c r="CX26" s="288" t="s">
        <v>425</v>
      </c>
      <c r="CY26" s="288">
        <v>1023</v>
      </c>
      <c r="CZ26" s="288">
        <v>999</v>
      </c>
      <c r="DA26" s="288" t="s">
        <v>425</v>
      </c>
      <c r="DB26" s="288" t="s">
        <v>425</v>
      </c>
      <c r="DC26" s="288" t="s">
        <v>425</v>
      </c>
    </row>
    <row r="27" spans="2:107" s="186" customFormat="1" ht="15" customHeight="1" x14ac:dyDescent="0.2">
      <c r="B27" s="243" t="s">
        <v>9</v>
      </c>
      <c r="C27" s="238" t="s">
        <v>425</v>
      </c>
      <c r="D27" s="238" t="s">
        <v>425</v>
      </c>
      <c r="E27" s="238" t="s">
        <v>425</v>
      </c>
      <c r="F27" s="238" t="s">
        <v>425</v>
      </c>
      <c r="G27" s="238" t="s">
        <v>425</v>
      </c>
      <c r="H27" s="238">
        <v>817</v>
      </c>
      <c r="I27" s="238">
        <v>823</v>
      </c>
      <c r="J27" s="238" t="s">
        <v>425</v>
      </c>
      <c r="K27" s="238" t="s">
        <v>425</v>
      </c>
      <c r="L27" s="238" t="s">
        <v>425</v>
      </c>
      <c r="M27" s="238">
        <v>1072</v>
      </c>
      <c r="N27" s="238" t="s">
        <v>425</v>
      </c>
      <c r="O27" s="238" t="s">
        <v>425</v>
      </c>
      <c r="P27" s="238" t="s">
        <v>425</v>
      </c>
      <c r="Q27" s="238" t="s">
        <v>425</v>
      </c>
      <c r="R27" s="238">
        <v>963</v>
      </c>
      <c r="S27" s="238">
        <v>981</v>
      </c>
      <c r="T27" s="238" t="s">
        <v>425</v>
      </c>
      <c r="U27" s="238" t="s">
        <v>425</v>
      </c>
      <c r="V27" s="238" t="s">
        <v>425</v>
      </c>
      <c r="W27" s="238">
        <v>864</v>
      </c>
      <c r="X27" s="238">
        <v>954</v>
      </c>
      <c r="Y27" s="238" t="s">
        <v>425</v>
      </c>
      <c r="Z27" s="238" t="s">
        <v>425</v>
      </c>
      <c r="AA27" s="238" t="s">
        <v>425</v>
      </c>
      <c r="AB27" s="238" t="s">
        <v>425</v>
      </c>
      <c r="AC27" s="238" t="s">
        <v>425</v>
      </c>
      <c r="AD27" s="238" t="s">
        <v>425</v>
      </c>
      <c r="AE27" s="238" t="s">
        <v>425</v>
      </c>
      <c r="AF27" s="238" t="s">
        <v>425</v>
      </c>
      <c r="AG27" s="238">
        <v>750</v>
      </c>
      <c r="AH27" s="238">
        <v>748</v>
      </c>
      <c r="AI27" s="238" t="s">
        <v>425</v>
      </c>
      <c r="AJ27" s="238" t="s">
        <v>425</v>
      </c>
      <c r="AK27" s="238" t="s">
        <v>425</v>
      </c>
      <c r="AL27" s="238">
        <v>877</v>
      </c>
      <c r="AM27" s="238">
        <v>858</v>
      </c>
      <c r="AN27" s="238" t="s">
        <v>425</v>
      </c>
      <c r="AO27" s="238" t="s">
        <v>425</v>
      </c>
      <c r="AP27" s="238" t="s">
        <v>425</v>
      </c>
      <c r="AQ27" s="238">
        <v>937</v>
      </c>
      <c r="AR27" s="238">
        <v>907</v>
      </c>
      <c r="AS27" s="238" t="s">
        <v>425</v>
      </c>
      <c r="AT27" s="238" t="s">
        <v>425</v>
      </c>
      <c r="AU27" s="238" t="s">
        <v>425</v>
      </c>
      <c r="AV27" s="288">
        <v>1073</v>
      </c>
      <c r="AW27" s="288">
        <v>1034</v>
      </c>
      <c r="AX27" s="288" t="s">
        <v>425</v>
      </c>
      <c r="AY27" s="288" t="s">
        <v>425</v>
      </c>
      <c r="AZ27" s="288" t="s">
        <v>425</v>
      </c>
      <c r="BA27" s="288">
        <v>1052</v>
      </c>
      <c r="BB27" s="288">
        <v>1036</v>
      </c>
      <c r="BC27" s="288" t="s">
        <v>425</v>
      </c>
      <c r="BD27" s="288" t="s">
        <v>425</v>
      </c>
      <c r="BE27" s="288" t="s">
        <v>425</v>
      </c>
      <c r="BF27" s="288">
        <v>1074</v>
      </c>
      <c r="BG27" s="288">
        <v>1074</v>
      </c>
      <c r="BH27" s="288" t="s">
        <v>425</v>
      </c>
      <c r="BI27" s="288" t="s">
        <v>425</v>
      </c>
      <c r="BJ27" s="288" t="s">
        <v>425</v>
      </c>
      <c r="BK27" s="288">
        <v>1068</v>
      </c>
      <c r="BL27" s="288">
        <v>1059</v>
      </c>
      <c r="BM27" s="288" t="s">
        <v>425</v>
      </c>
      <c r="BN27" s="288" t="s">
        <v>425</v>
      </c>
      <c r="BO27" s="288" t="s">
        <v>425</v>
      </c>
      <c r="BP27" s="288">
        <v>1032</v>
      </c>
      <c r="BQ27" s="288">
        <v>1028</v>
      </c>
      <c r="BR27" s="288" t="s">
        <v>425</v>
      </c>
      <c r="BS27" s="288" t="s">
        <v>425</v>
      </c>
      <c r="BT27" s="288" t="s">
        <v>425</v>
      </c>
      <c r="BU27" s="288">
        <v>977</v>
      </c>
      <c r="BV27" s="288">
        <v>975</v>
      </c>
      <c r="BW27" s="288" t="s">
        <v>425</v>
      </c>
      <c r="BX27" s="288" t="s">
        <v>425</v>
      </c>
      <c r="BY27" s="288" t="s">
        <v>425</v>
      </c>
      <c r="BZ27" s="288">
        <v>938</v>
      </c>
      <c r="CA27" s="288">
        <v>893</v>
      </c>
      <c r="CB27" s="288" t="s">
        <v>425</v>
      </c>
      <c r="CC27" s="288" t="s">
        <v>425</v>
      </c>
      <c r="CD27" s="288" t="s">
        <v>425</v>
      </c>
      <c r="CE27" s="288">
        <v>1016</v>
      </c>
      <c r="CF27" s="288">
        <v>834</v>
      </c>
      <c r="CG27" s="288" t="s">
        <v>425</v>
      </c>
      <c r="CH27" s="288" t="s">
        <v>425</v>
      </c>
      <c r="CI27" s="288" t="s">
        <v>425</v>
      </c>
      <c r="CJ27" s="419">
        <v>1143</v>
      </c>
      <c r="CK27" s="288">
        <v>909</v>
      </c>
      <c r="CL27" s="288" t="s">
        <v>425</v>
      </c>
      <c r="CM27" s="288" t="s">
        <v>425</v>
      </c>
      <c r="CN27" s="288" t="s">
        <v>425</v>
      </c>
      <c r="CO27" s="419">
        <v>1222</v>
      </c>
      <c r="CP27" s="288">
        <v>1045</v>
      </c>
      <c r="CQ27" s="288" t="s">
        <v>425</v>
      </c>
      <c r="CR27" s="288" t="s">
        <v>425</v>
      </c>
      <c r="CS27" s="288" t="s">
        <v>425</v>
      </c>
      <c r="CT27" s="288">
        <v>1205</v>
      </c>
      <c r="CU27" s="288">
        <v>1047</v>
      </c>
      <c r="CV27" s="288" t="s">
        <v>425</v>
      </c>
      <c r="CW27" s="288" t="s">
        <v>425</v>
      </c>
      <c r="CX27" s="288" t="s">
        <v>425</v>
      </c>
      <c r="CY27" s="288">
        <v>1050</v>
      </c>
      <c r="CZ27" s="288">
        <v>961</v>
      </c>
      <c r="DA27" s="288" t="s">
        <v>425</v>
      </c>
      <c r="DB27" s="288" t="s">
        <v>425</v>
      </c>
      <c r="DC27" s="288" t="s">
        <v>425</v>
      </c>
    </row>
    <row r="28" spans="2:107" s="186" customFormat="1" ht="15" customHeight="1" x14ac:dyDescent="0.2">
      <c r="B28" s="243" t="s">
        <v>10</v>
      </c>
      <c r="C28" s="238">
        <v>1055</v>
      </c>
      <c r="D28" s="238">
        <v>1035</v>
      </c>
      <c r="E28" s="238" t="s">
        <v>425</v>
      </c>
      <c r="F28" s="238" t="s">
        <v>425</v>
      </c>
      <c r="G28" s="238" t="s">
        <v>425</v>
      </c>
      <c r="H28" s="238">
        <v>1055</v>
      </c>
      <c r="I28" s="238">
        <v>1038</v>
      </c>
      <c r="J28" s="238" t="s">
        <v>425</v>
      </c>
      <c r="K28" s="238" t="s">
        <v>425</v>
      </c>
      <c r="L28" s="238" t="s">
        <v>425</v>
      </c>
      <c r="M28" s="238">
        <v>1045</v>
      </c>
      <c r="N28" s="238">
        <v>1038</v>
      </c>
      <c r="O28" s="238" t="s">
        <v>425</v>
      </c>
      <c r="P28" s="238" t="s">
        <v>425</v>
      </c>
      <c r="Q28" s="238" t="s">
        <v>425</v>
      </c>
      <c r="R28" s="238">
        <v>1064</v>
      </c>
      <c r="S28" s="238">
        <v>1053</v>
      </c>
      <c r="T28" s="238" t="s">
        <v>425</v>
      </c>
      <c r="U28" s="238" t="s">
        <v>425</v>
      </c>
      <c r="V28" s="238" t="s">
        <v>425</v>
      </c>
      <c r="W28" s="238">
        <v>1102</v>
      </c>
      <c r="X28" s="238">
        <v>1095</v>
      </c>
      <c r="Y28" s="238" t="s">
        <v>425</v>
      </c>
      <c r="Z28" s="238" t="s">
        <v>425</v>
      </c>
      <c r="AA28" s="238" t="s">
        <v>425</v>
      </c>
      <c r="AB28" s="238">
        <v>1168</v>
      </c>
      <c r="AC28" s="238">
        <v>1145</v>
      </c>
      <c r="AD28" s="238" t="s">
        <v>425</v>
      </c>
      <c r="AE28" s="238" t="s">
        <v>425</v>
      </c>
      <c r="AF28" s="238" t="s">
        <v>425</v>
      </c>
      <c r="AG28" s="238">
        <v>1102</v>
      </c>
      <c r="AH28" s="238">
        <v>1100</v>
      </c>
      <c r="AI28" s="238" t="s">
        <v>425</v>
      </c>
      <c r="AJ28" s="238" t="s">
        <v>425</v>
      </c>
      <c r="AK28" s="238" t="s">
        <v>425</v>
      </c>
      <c r="AL28" s="238">
        <v>1107</v>
      </c>
      <c r="AM28" s="238">
        <v>1099</v>
      </c>
      <c r="AN28" s="238" t="s">
        <v>425</v>
      </c>
      <c r="AO28" s="238" t="s">
        <v>425</v>
      </c>
      <c r="AP28" s="238" t="s">
        <v>425</v>
      </c>
      <c r="AQ28" s="238">
        <v>1154</v>
      </c>
      <c r="AR28" s="238">
        <v>1138</v>
      </c>
      <c r="AS28" s="238" t="s">
        <v>425</v>
      </c>
      <c r="AT28" s="238" t="s">
        <v>425</v>
      </c>
      <c r="AU28" s="238" t="s">
        <v>425</v>
      </c>
      <c r="AV28" s="288">
        <v>1169</v>
      </c>
      <c r="AW28" s="288">
        <v>1148</v>
      </c>
      <c r="AX28" s="288" t="s">
        <v>425</v>
      </c>
      <c r="AY28" s="288" t="s">
        <v>425</v>
      </c>
      <c r="AZ28" s="288" t="s">
        <v>425</v>
      </c>
      <c r="BA28" s="288">
        <v>1211</v>
      </c>
      <c r="BB28" s="288">
        <v>1194</v>
      </c>
      <c r="BC28" s="288" t="s">
        <v>425</v>
      </c>
      <c r="BD28" s="288" t="s">
        <v>425</v>
      </c>
      <c r="BE28" s="288" t="s">
        <v>425</v>
      </c>
      <c r="BF28" s="288">
        <v>1269</v>
      </c>
      <c r="BG28" s="288">
        <v>1226</v>
      </c>
      <c r="BH28" s="288" t="s">
        <v>425</v>
      </c>
      <c r="BI28" s="288" t="s">
        <v>425</v>
      </c>
      <c r="BJ28" s="288" t="s">
        <v>425</v>
      </c>
      <c r="BK28" s="288">
        <v>1323</v>
      </c>
      <c r="BL28" s="288">
        <v>1309</v>
      </c>
      <c r="BM28" s="288" t="s">
        <v>425</v>
      </c>
      <c r="BN28" s="288" t="s">
        <v>425</v>
      </c>
      <c r="BO28" s="288" t="s">
        <v>425</v>
      </c>
      <c r="BP28" s="288">
        <v>1441</v>
      </c>
      <c r="BQ28" s="288">
        <v>1424</v>
      </c>
      <c r="BR28" s="288" t="s">
        <v>425</v>
      </c>
      <c r="BS28" s="288" t="s">
        <v>425</v>
      </c>
      <c r="BT28" s="288" t="s">
        <v>425</v>
      </c>
      <c r="BU28" s="288">
        <v>1535</v>
      </c>
      <c r="BV28" s="288">
        <v>1535</v>
      </c>
      <c r="BW28" s="288" t="s">
        <v>425</v>
      </c>
      <c r="BX28" s="288" t="s">
        <v>425</v>
      </c>
      <c r="BY28" s="288" t="s">
        <v>425</v>
      </c>
      <c r="BZ28" s="288">
        <v>1556</v>
      </c>
      <c r="CA28" s="288">
        <v>1536</v>
      </c>
      <c r="CB28" s="288" t="s">
        <v>425</v>
      </c>
      <c r="CC28" s="288" t="s">
        <v>425</v>
      </c>
      <c r="CD28" s="288" t="s">
        <v>425</v>
      </c>
      <c r="CE28" s="288">
        <v>1630</v>
      </c>
      <c r="CF28" s="288">
        <v>1602</v>
      </c>
      <c r="CG28" s="288" t="s">
        <v>425</v>
      </c>
      <c r="CH28" s="288" t="s">
        <v>425</v>
      </c>
      <c r="CI28" s="288" t="s">
        <v>425</v>
      </c>
      <c r="CJ28" s="419">
        <v>1655</v>
      </c>
      <c r="CK28" s="288">
        <v>1630</v>
      </c>
      <c r="CL28" s="288" t="s">
        <v>425</v>
      </c>
      <c r="CM28" s="288" t="s">
        <v>425</v>
      </c>
      <c r="CN28" s="288" t="s">
        <v>425</v>
      </c>
      <c r="CO28" s="419">
        <v>1710</v>
      </c>
      <c r="CP28" s="288">
        <v>1646</v>
      </c>
      <c r="CQ28" s="288" t="s">
        <v>425</v>
      </c>
      <c r="CR28" s="288" t="s">
        <v>425</v>
      </c>
      <c r="CS28" s="288" t="s">
        <v>425</v>
      </c>
      <c r="CT28" s="288">
        <v>1783</v>
      </c>
      <c r="CU28" s="288">
        <v>1777</v>
      </c>
      <c r="CV28" s="288" t="s">
        <v>425</v>
      </c>
      <c r="CW28" s="288" t="s">
        <v>425</v>
      </c>
      <c r="CX28" s="288" t="s">
        <v>425</v>
      </c>
      <c r="CY28" s="288">
        <v>1873</v>
      </c>
      <c r="CZ28" s="288">
        <v>1860</v>
      </c>
      <c r="DA28" s="288" t="s">
        <v>425</v>
      </c>
      <c r="DB28" s="288" t="s">
        <v>425</v>
      </c>
      <c r="DC28" s="288" t="s">
        <v>425</v>
      </c>
    </row>
    <row r="29" spans="2:107" s="182" customFormat="1" ht="9" customHeight="1" x14ac:dyDescent="0.2">
      <c r="B29" s="189"/>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8"/>
      <c r="BR29" s="188"/>
      <c r="BS29" s="188"/>
      <c r="BT29" s="188"/>
      <c r="BU29" s="188"/>
      <c r="BV29" s="188"/>
      <c r="BW29" s="188"/>
      <c r="BX29" s="188"/>
      <c r="BY29" s="188"/>
      <c r="BZ29" s="188"/>
      <c r="CA29" s="188"/>
      <c r="CB29" s="188"/>
      <c r="CC29" s="188"/>
      <c r="CD29" s="188"/>
      <c r="CE29" s="188"/>
      <c r="CF29" s="188"/>
      <c r="CG29" s="188"/>
      <c r="CH29" s="188"/>
      <c r="CI29" s="188"/>
      <c r="CJ29" s="188"/>
      <c r="CK29" s="188"/>
      <c r="CL29" s="188"/>
      <c r="CM29" s="188"/>
      <c r="CN29" s="188"/>
      <c r="CO29" s="188"/>
      <c r="CP29" s="188"/>
      <c r="CQ29" s="188"/>
      <c r="CR29" s="188"/>
      <c r="CS29" s="188"/>
      <c r="CT29" s="188"/>
      <c r="CU29" s="188"/>
      <c r="CV29" s="188"/>
      <c r="CW29" s="188"/>
      <c r="CX29" s="188"/>
      <c r="CY29" s="188"/>
      <c r="CZ29" s="188"/>
      <c r="DA29" s="188"/>
      <c r="DB29" s="188"/>
      <c r="DC29" s="188"/>
    </row>
    <row r="30" spans="2:107" s="182" customFormat="1" ht="3" customHeight="1" x14ac:dyDescent="0.2">
      <c r="B30" s="190"/>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1"/>
      <c r="BR30" s="191"/>
      <c r="BS30" s="191"/>
      <c r="BT30" s="191"/>
      <c r="BU30" s="191"/>
      <c r="BV30" s="191"/>
      <c r="BW30" s="191"/>
      <c r="BX30" s="191"/>
      <c r="BY30" s="191"/>
      <c r="BZ30" s="191"/>
      <c r="CA30" s="191"/>
      <c r="CB30" s="191"/>
      <c r="CC30" s="191"/>
      <c r="CD30" s="191"/>
      <c r="CE30" s="191"/>
      <c r="CF30" s="191"/>
      <c r="CG30" s="191"/>
      <c r="CH30" s="191"/>
      <c r="CI30" s="191"/>
      <c r="CJ30" s="191"/>
      <c r="CK30" s="191"/>
      <c r="CL30" s="191"/>
      <c r="CM30" s="191"/>
      <c r="CN30" s="191"/>
      <c r="CO30" s="191"/>
      <c r="CP30" s="191"/>
      <c r="CQ30" s="191"/>
      <c r="CR30" s="191"/>
      <c r="CS30" s="191"/>
      <c r="CT30" s="191"/>
      <c r="CU30" s="191"/>
      <c r="CV30" s="191"/>
      <c r="CW30" s="191"/>
      <c r="CX30" s="191"/>
      <c r="CY30" s="191"/>
      <c r="CZ30" s="191"/>
      <c r="DA30" s="191"/>
      <c r="DB30" s="191"/>
      <c r="DC30" s="191"/>
    </row>
    <row r="31" spans="2:107" ht="9" customHeight="1" x14ac:dyDescent="0.2">
      <c r="B31" s="189"/>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c r="BS31" s="188"/>
      <c r="BT31" s="188"/>
      <c r="BU31" s="188"/>
      <c r="BV31" s="188"/>
      <c r="BW31" s="188"/>
      <c r="BX31" s="188"/>
      <c r="BY31" s="188"/>
      <c r="BZ31" s="188"/>
      <c r="CA31" s="188"/>
      <c r="CB31" s="188"/>
      <c r="CC31" s="188"/>
      <c r="CD31" s="188"/>
      <c r="CE31" s="188"/>
      <c r="CF31" s="188"/>
      <c r="CG31" s="188"/>
      <c r="CH31" s="188"/>
      <c r="CI31" s="188"/>
      <c r="CJ31" s="188"/>
      <c r="CK31" s="188"/>
      <c r="CL31" s="188"/>
      <c r="CM31" s="188"/>
      <c r="CN31" s="188"/>
      <c r="CO31" s="188"/>
      <c r="CP31" s="188"/>
      <c r="CQ31" s="188"/>
      <c r="CR31" s="188"/>
      <c r="CS31" s="188"/>
      <c r="CT31" s="188"/>
      <c r="CU31" s="188"/>
      <c r="CV31" s="188"/>
      <c r="CW31" s="188"/>
      <c r="CX31" s="188"/>
      <c r="CY31" s="188"/>
      <c r="CZ31" s="188"/>
      <c r="DA31" s="188"/>
      <c r="DB31" s="188"/>
      <c r="DC31" s="188"/>
    </row>
    <row r="32" spans="2:107" s="309" customFormat="1" ht="13.5" customHeight="1" x14ac:dyDescent="0.15">
      <c r="B32" s="504" t="s">
        <v>424</v>
      </c>
      <c r="C32" s="504"/>
      <c r="D32" s="504"/>
      <c r="E32" s="504"/>
      <c r="F32" s="504"/>
      <c r="G32" s="504"/>
      <c r="H32" s="504"/>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4"/>
      <c r="AM32" s="504"/>
      <c r="AN32" s="504"/>
      <c r="AO32" s="504"/>
      <c r="AP32" s="504"/>
      <c r="AQ32" s="504"/>
      <c r="AR32" s="504"/>
      <c r="AS32" s="504"/>
      <c r="AT32" s="504"/>
      <c r="AU32" s="504"/>
      <c r="AV32" s="504"/>
      <c r="AW32" s="504"/>
      <c r="AX32" s="504"/>
      <c r="AY32" s="504"/>
      <c r="AZ32" s="504"/>
      <c r="BA32" s="504"/>
      <c r="BB32" s="504"/>
      <c r="BC32" s="504"/>
      <c r="BD32" s="504"/>
      <c r="BE32" s="504"/>
      <c r="BF32" s="504"/>
      <c r="BG32" s="504"/>
      <c r="BH32" s="504"/>
      <c r="BI32" s="504"/>
      <c r="BJ32" s="504"/>
      <c r="BK32" s="504"/>
      <c r="BL32" s="504"/>
      <c r="BM32" s="504"/>
      <c r="BN32" s="504"/>
      <c r="BO32" s="504"/>
      <c r="BP32" s="504"/>
      <c r="BQ32" s="504"/>
      <c r="BR32" s="504"/>
      <c r="BS32" s="504"/>
      <c r="BT32" s="504"/>
      <c r="BU32" s="504"/>
      <c r="BV32" s="504"/>
      <c r="BW32" s="504"/>
      <c r="BX32" s="504"/>
      <c r="BY32" s="504"/>
      <c r="BZ32" s="504"/>
      <c r="CA32" s="504"/>
      <c r="CB32" s="504"/>
      <c r="CC32" s="504"/>
      <c r="CD32" s="504"/>
      <c r="CE32" s="504"/>
      <c r="CF32" s="504"/>
      <c r="CG32" s="504"/>
      <c r="CH32" s="504"/>
      <c r="CI32" s="504"/>
      <c r="CJ32" s="504"/>
      <c r="CK32" s="504"/>
      <c r="CL32" s="504"/>
      <c r="CM32" s="504"/>
      <c r="CN32" s="504"/>
      <c r="CO32" s="504"/>
      <c r="CP32" s="504"/>
      <c r="CQ32" s="504"/>
      <c r="CR32" s="504"/>
      <c r="CS32" s="504"/>
      <c r="CT32" s="504"/>
      <c r="CU32" s="504"/>
      <c r="CV32" s="504"/>
      <c r="CW32" s="504"/>
      <c r="CX32" s="504"/>
      <c r="CY32" s="504"/>
      <c r="CZ32" s="504"/>
      <c r="DA32" s="504"/>
      <c r="DB32" s="504"/>
      <c r="DC32" s="504"/>
    </row>
    <row r="33" spans="2:107" ht="13.5" customHeight="1" x14ac:dyDescent="0.15">
      <c r="B33" s="449" t="s">
        <v>17</v>
      </c>
      <c r="C33" s="449"/>
      <c r="D33" s="285"/>
      <c r="E33" s="285"/>
      <c r="F33" s="285"/>
      <c r="G33" s="37"/>
      <c r="H33" s="37"/>
      <c r="I33" s="37"/>
      <c r="J33" s="37"/>
      <c r="K33" s="37"/>
      <c r="L33" s="38"/>
      <c r="M33" s="38"/>
      <c r="U33" s="193"/>
    </row>
    <row r="34" spans="2:107" ht="5.25" customHeight="1" x14ac:dyDescent="0.15">
      <c r="B34" s="194"/>
    </row>
    <row r="35" spans="2:107" s="309" customFormat="1" ht="13.5" customHeight="1" x14ac:dyDescent="0.15">
      <c r="B35" s="497" t="s">
        <v>426</v>
      </c>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7"/>
      <c r="BC35" s="497"/>
      <c r="BD35" s="497"/>
      <c r="BE35" s="497"/>
      <c r="BF35" s="497"/>
      <c r="BG35" s="497"/>
      <c r="BH35" s="497"/>
      <c r="BI35" s="497"/>
      <c r="BJ35" s="497"/>
      <c r="BK35" s="497"/>
      <c r="BL35" s="497"/>
      <c r="BM35" s="497"/>
      <c r="BN35" s="497"/>
      <c r="BO35" s="497"/>
      <c r="BP35" s="497"/>
      <c r="BQ35" s="497"/>
      <c r="BR35" s="497"/>
      <c r="BS35" s="497"/>
      <c r="BT35" s="497"/>
      <c r="BU35" s="497"/>
      <c r="BV35" s="497"/>
      <c r="BW35" s="497"/>
      <c r="BX35" s="497"/>
      <c r="BY35" s="497"/>
      <c r="BZ35" s="497"/>
      <c r="CA35" s="497"/>
      <c r="CB35" s="497"/>
      <c r="CC35" s="497"/>
      <c r="CD35" s="497"/>
      <c r="CE35" s="497"/>
      <c r="CF35" s="497"/>
      <c r="CG35" s="497"/>
      <c r="CH35" s="497"/>
      <c r="CI35" s="497"/>
      <c r="CJ35" s="497"/>
      <c r="CK35" s="497"/>
      <c r="CL35" s="497"/>
      <c r="CM35" s="497"/>
      <c r="CN35" s="497"/>
      <c r="CO35" s="497"/>
      <c r="CP35" s="497"/>
      <c r="CQ35" s="497"/>
      <c r="CR35" s="497"/>
      <c r="CS35" s="497"/>
      <c r="CT35" s="497"/>
      <c r="CU35" s="497"/>
      <c r="CV35" s="497"/>
      <c r="CW35" s="497"/>
      <c r="CX35" s="497"/>
      <c r="CY35" s="497"/>
      <c r="CZ35" s="497"/>
      <c r="DA35" s="497"/>
      <c r="DB35" s="497"/>
      <c r="DC35" s="497"/>
    </row>
    <row r="36" spans="2:107" s="309" customFormat="1" ht="13.5" customHeight="1" x14ac:dyDescent="0.15">
      <c r="B36" s="498" t="s">
        <v>427</v>
      </c>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c r="BG36" s="498"/>
      <c r="BH36" s="498"/>
      <c r="BI36" s="498"/>
      <c r="BJ36" s="498"/>
      <c r="BK36" s="498"/>
      <c r="BL36" s="498"/>
      <c r="BM36" s="498"/>
      <c r="BN36" s="498"/>
      <c r="BO36" s="498"/>
      <c r="BP36" s="498"/>
      <c r="BQ36" s="498"/>
      <c r="BR36" s="498"/>
      <c r="BS36" s="498"/>
      <c r="BT36" s="498"/>
      <c r="BU36" s="498"/>
      <c r="BV36" s="498"/>
      <c r="BW36" s="498"/>
      <c r="BX36" s="498"/>
      <c r="BY36" s="498"/>
      <c r="BZ36" s="498"/>
      <c r="CA36" s="498"/>
      <c r="CB36" s="498"/>
      <c r="CC36" s="498"/>
      <c r="CD36" s="498"/>
      <c r="CE36" s="498"/>
      <c r="CF36" s="498"/>
      <c r="CG36" s="498"/>
      <c r="CH36" s="498"/>
      <c r="CI36" s="498"/>
      <c r="CJ36" s="498"/>
      <c r="CK36" s="498"/>
      <c r="CL36" s="498"/>
      <c r="CM36" s="498"/>
      <c r="CN36" s="498"/>
      <c r="CO36" s="498"/>
      <c r="CP36" s="498"/>
      <c r="CQ36" s="498"/>
      <c r="CR36" s="498"/>
      <c r="CS36" s="498"/>
      <c r="CT36" s="498"/>
      <c r="CU36" s="498"/>
      <c r="CV36" s="498"/>
      <c r="CW36" s="498"/>
      <c r="CX36" s="498"/>
      <c r="CY36" s="498"/>
      <c r="CZ36" s="498"/>
      <c r="DA36" s="498"/>
      <c r="DB36" s="498"/>
      <c r="DC36" s="498"/>
    </row>
    <row r="37" spans="2:107" ht="13.5" customHeight="1" x14ac:dyDescent="0.15">
      <c r="B37" s="231"/>
    </row>
    <row r="38" spans="2:107" ht="12.75" customHeight="1" x14ac:dyDescent="0.15">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c r="BR38" s="231"/>
      <c r="BS38" s="231"/>
      <c r="BT38" s="231"/>
      <c r="BU38" s="231"/>
      <c r="BV38" s="231"/>
      <c r="BW38" s="231"/>
      <c r="BX38" s="231"/>
      <c r="BY38" s="231"/>
      <c r="BZ38" s="231"/>
      <c r="CA38" s="231"/>
      <c r="CB38" s="231"/>
      <c r="CC38" s="231"/>
      <c r="CD38" s="231"/>
      <c r="CE38" s="231"/>
      <c r="CF38" s="231"/>
      <c r="CG38" s="231"/>
      <c r="CH38" s="231"/>
      <c r="CI38" s="231"/>
      <c r="CJ38" s="231"/>
      <c r="CK38" s="231"/>
      <c r="CL38" s="231"/>
      <c r="CM38" s="231"/>
      <c r="CN38" s="231"/>
      <c r="CO38" s="231"/>
      <c r="CP38" s="231"/>
      <c r="CQ38" s="231"/>
      <c r="CR38" s="231"/>
      <c r="CS38" s="231"/>
      <c r="CT38" s="231"/>
      <c r="CU38" s="231"/>
      <c r="CV38" s="231"/>
      <c r="CW38" s="231"/>
      <c r="CX38" s="231"/>
      <c r="CY38" s="231"/>
      <c r="CZ38" s="231"/>
      <c r="DA38" s="231"/>
      <c r="DB38" s="231"/>
      <c r="DC38" s="231"/>
    </row>
    <row r="41" spans="2:107" x14ac:dyDescent="0.15">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196"/>
      <c r="CV41" s="196"/>
      <c r="CW41" s="196"/>
      <c r="CX41" s="196"/>
      <c r="CY41" s="196"/>
      <c r="CZ41" s="196"/>
      <c r="DA41" s="196"/>
      <c r="DB41" s="196"/>
      <c r="DC41" s="196"/>
    </row>
    <row r="42" spans="2:107" x14ac:dyDescent="0.15">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c r="CV42" s="196"/>
      <c r="CW42" s="196"/>
      <c r="CX42" s="196"/>
      <c r="CY42" s="196"/>
      <c r="CZ42" s="196"/>
      <c r="DA42" s="196"/>
      <c r="DB42" s="196"/>
      <c r="DC42" s="196"/>
    </row>
    <row r="44" spans="2:107" x14ac:dyDescent="0.15">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c r="CK44" s="196"/>
      <c r="CL44" s="196"/>
      <c r="CM44" s="196"/>
      <c r="CN44" s="196"/>
      <c r="CO44" s="196"/>
      <c r="CP44" s="196"/>
      <c r="CQ44" s="196"/>
      <c r="CR44" s="196"/>
      <c r="CS44" s="196"/>
      <c r="CT44" s="196"/>
      <c r="CU44" s="196"/>
      <c r="CV44" s="196"/>
      <c r="CW44" s="196"/>
      <c r="CX44" s="196"/>
      <c r="CY44" s="196"/>
      <c r="CZ44" s="196"/>
      <c r="DA44" s="196"/>
      <c r="DB44" s="196"/>
      <c r="DC44" s="196"/>
    </row>
  </sheetData>
  <mergeCells count="27">
    <mergeCell ref="B35:DC35"/>
    <mergeCell ref="B36:DC36"/>
    <mergeCell ref="B1:DC1"/>
    <mergeCell ref="B3:B4"/>
    <mergeCell ref="C3:G3"/>
    <mergeCell ref="H3:L3"/>
    <mergeCell ref="M3:Q3"/>
    <mergeCell ref="R3:V3"/>
    <mergeCell ref="W3:AA3"/>
    <mergeCell ref="BP3:BT3"/>
    <mergeCell ref="BU3:BY3"/>
    <mergeCell ref="BZ3:CD3"/>
    <mergeCell ref="CY3:DC3"/>
    <mergeCell ref="AB3:AF3"/>
    <mergeCell ref="AV3:AZ3"/>
    <mergeCell ref="BA3:BE3"/>
    <mergeCell ref="AG3:AK3"/>
    <mergeCell ref="AL3:AP3"/>
    <mergeCell ref="AQ3:AU3"/>
    <mergeCell ref="B32:DC32"/>
    <mergeCell ref="B33:C33"/>
    <mergeCell ref="BF3:BJ3"/>
    <mergeCell ref="BK3:BO3"/>
    <mergeCell ref="CE3:CI3"/>
    <mergeCell ref="CJ3:CN3"/>
    <mergeCell ref="CO3:CS3"/>
    <mergeCell ref="CT3:CX3"/>
  </mergeCells>
  <hyperlinks>
    <hyperlink ref="B33" r:id="rId1" xr:uid="{813A486E-4075-4D2B-B677-C859436C92E0}"/>
    <hyperlink ref="B33:C33" r:id="rId2" display="https://estatistica.madeira.gov.pt/" xr:uid="{F3AA9412-8AFB-4DDB-B523-0A66500A56C8}"/>
    <hyperlink ref="DE2" location="Contents!A1" display="(Back to contents)" xr:uid="{B6824C27-F493-47C4-AB87-80BCA7867682}"/>
  </hyperlinks>
  <printOptions horizontalCentered="1"/>
  <pageMargins left="0.27559055118110237" right="0.27559055118110237" top="0.6692913385826772" bottom="0.47244094488188981" header="0" footer="0"/>
  <pageSetup paperSize="9" scale="64" orientation="landscape" r:id="rId3"/>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8641-62F4-41E6-8D4A-A1176943F742}">
  <sheetPr>
    <pageSetUpPr fitToPage="1"/>
  </sheetPr>
  <dimension ref="B1:U39"/>
  <sheetViews>
    <sheetView showGridLines="0" zoomScaleNormal="90" workbookViewId="0"/>
  </sheetViews>
  <sheetFormatPr defaultColWidth="9.140625" defaultRowHeight="9" x14ac:dyDescent="0.15"/>
  <cols>
    <col min="1" max="1" width="6.7109375" style="192" customWidth="1"/>
    <col min="2" max="2" width="29" style="192" customWidth="1"/>
    <col min="3" max="3" width="39.85546875" style="192" customWidth="1"/>
    <col min="4" max="4" width="6.7109375" style="192" customWidth="1"/>
    <col min="5" max="5" width="14.28515625" style="192" bestFit="1" customWidth="1"/>
    <col min="6" max="16384" width="9.140625" style="192"/>
  </cols>
  <sheetData>
    <row r="1" spans="2:5" s="248" customFormat="1" ht="30" customHeight="1" x14ac:dyDescent="0.2">
      <c r="B1" s="493" t="s">
        <v>742</v>
      </c>
      <c r="C1" s="493"/>
    </row>
    <row r="2" spans="2:5" s="178" customFormat="1" ht="14.25" customHeight="1" x14ac:dyDescent="0.2">
      <c r="B2" s="298"/>
      <c r="C2" s="235" t="s">
        <v>35</v>
      </c>
      <c r="E2" s="299" t="s">
        <v>68</v>
      </c>
    </row>
    <row r="3" spans="2:5" ht="30" customHeight="1" x14ac:dyDescent="0.15">
      <c r="B3" s="317"/>
      <c r="C3" s="311" t="s">
        <v>434</v>
      </c>
    </row>
    <row r="4" spans="2:5" ht="5.25" customHeight="1" x14ac:dyDescent="0.15">
      <c r="B4" s="302"/>
      <c r="C4" s="303"/>
    </row>
    <row r="5" spans="2:5" s="32" customFormat="1" ht="15" customHeight="1" x14ac:dyDescent="0.2">
      <c r="B5" s="441" t="s">
        <v>731</v>
      </c>
      <c r="C5" s="417">
        <v>2415</v>
      </c>
    </row>
    <row r="6" spans="2:5" s="32" customFormat="1" ht="15" customHeight="1" x14ac:dyDescent="0.2">
      <c r="B6" s="441" t="s">
        <v>730</v>
      </c>
      <c r="C6" s="417">
        <v>2264</v>
      </c>
    </row>
    <row r="7" spans="2:5" s="32" customFormat="1" ht="15" customHeight="1" x14ac:dyDescent="0.2">
      <c r="B7" s="441" t="s">
        <v>729</v>
      </c>
      <c r="C7" s="417">
        <v>2025</v>
      </c>
    </row>
    <row r="8" spans="2:5" s="32" customFormat="1" ht="15" customHeight="1" x14ac:dyDescent="0.2">
      <c r="B8" s="441" t="s">
        <v>728</v>
      </c>
      <c r="C8" s="417">
        <v>1957</v>
      </c>
    </row>
    <row r="9" spans="2:5" ht="15" customHeight="1" x14ac:dyDescent="0.2">
      <c r="B9" s="304" t="s">
        <v>629</v>
      </c>
      <c r="C9" s="417">
        <v>1891</v>
      </c>
    </row>
    <row r="10" spans="2:5" ht="15" customHeight="1" x14ac:dyDescent="0.2">
      <c r="B10" s="304" t="s">
        <v>630</v>
      </c>
      <c r="C10" s="417">
        <v>1846</v>
      </c>
    </row>
    <row r="11" spans="2:5" ht="15" customHeight="1" x14ac:dyDescent="0.2">
      <c r="B11" s="304" t="s">
        <v>631</v>
      </c>
      <c r="C11" s="417">
        <v>1794</v>
      </c>
    </row>
    <row r="12" spans="2:5" ht="15" customHeight="1" x14ac:dyDescent="0.2">
      <c r="B12" s="304" t="s">
        <v>632</v>
      </c>
      <c r="C12" s="417">
        <v>1703</v>
      </c>
    </row>
    <row r="13" spans="2:5" ht="15" customHeight="1" x14ac:dyDescent="0.2">
      <c r="B13" s="304" t="s">
        <v>607</v>
      </c>
      <c r="C13" s="420">
        <v>1625</v>
      </c>
    </row>
    <row r="14" spans="2:5" ht="15" customHeight="1" x14ac:dyDescent="0.2">
      <c r="B14" s="304" t="s">
        <v>608</v>
      </c>
      <c r="C14" s="420">
        <v>1541</v>
      </c>
    </row>
    <row r="15" spans="2:5" ht="15" customHeight="1" x14ac:dyDescent="0.2">
      <c r="B15" s="304" t="s">
        <v>609</v>
      </c>
      <c r="C15" s="420">
        <v>1451</v>
      </c>
    </row>
    <row r="16" spans="2:5" ht="15" customHeight="1" x14ac:dyDescent="0.2">
      <c r="B16" s="304" t="s">
        <v>610</v>
      </c>
      <c r="C16" s="420">
        <v>1435</v>
      </c>
    </row>
    <row r="17" spans="2:21" ht="15" customHeight="1" x14ac:dyDescent="0.2">
      <c r="B17" s="304" t="s">
        <v>496</v>
      </c>
      <c r="C17" s="420">
        <v>1392</v>
      </c>
    </row>
    <row r="18" spans="2:21" ht="15" customHeight="1" x14ac:dyDescent="0.2">
      <c r="B18" s="304" t="s">
        <v>497</v>
      </c>
      <c r="C18" s="277">
        <v>1312</v>
      </c>
    </row>
    <row r="19" spans="2:21" ht="15" customHeight="1" x14ac:dyDescent="0.2">
      <c r="B19" s="304" t="s">
        <v>498</v>
      </c>
      <c r="C19" s="277">
        <v>1276</v>
      </c>
    </row>
    <row r="20" spans="2:21" ht="15" customHeight="1" x14ac:dyDescent="0.2">
      <c r="B20" s="304" t="s">
        <v>499</v>
      </c>
      <c r="C20" s="277">
        <v>1276</v>
      </c>
    </row>
    <row r="21" spans="2:21" ht="15" customHeight="1" x14ac:dyDescent="0.2">
      <c r="B21" s="304" t="s">
        <v>500</v>
      </c>
      <c r="C21" s="277">
        <v>1262</v>
      </c>
    </row>
    <row r="22" spans="2:21" ht="15" customHeight="1" x14ac:dyDescent="0.2">
      <c r="B22" s="304" t="s">
        <v>501</v>
      </c>
      <c r="C22" s="277">
        <v>1255</v>
      </c>
    </row>
    <row r="23" spans="2:21" ht="15" customHeight="1" x14ac:dyDescent="0.2">
      <c r="B23" s="304" t="s">
        <v>502</v>
      </c>
      <c r="C23" s="277">
        <v>1215</v>
      </c>
    </row>
    <row r="24" spans="2:21" ht="15" customHeight="1" x14ac:dyDescent="0.2">
      <c r="B24" s="304" t="s">
        <v>503</v>
      </c>
      <c r="C24" s="277">
        <v>1161</v>
      </c>
    </row>
    <row r="25" spans="2:21" ht="15" customHeight="1" x14ac:dyDescent="0.2">
      <c r="B25" s="304" t="s">
        <v>504</v>
      </c>
      <c r="C25" s="277">
        <v>1149</v>
      </c>
    </row>
    <row r="26" spans="2:21" s="292" customFormat="1" ht="9" customHeight="1" x14ac:dyDescent="0.2">
      <c r="B26" s="304"/>
      <c r="C26" s="306"/>
    </row>
    <row r="27" spans="2:21" s="292" customFormat="1" ht="3" customHeight="1" x14ac:dyDescent="0.2">
      <c r="B27" s="307"/>
      <c r="C27" s="308"/>
    </row>
    <row r="28" spans="2:21" ht="9" customHeight="1" x14ac:dyDescent="0.2">
      <c r="B28" s="189"/>
      <c r="C28" s="188"/>
    </row>
    <row r="29" spans="2:21" s="309" customFormat="1" ht="13.5" customHeight="1" x14ac:dyDescent="0.15">
      <c r="B29" s="504" t="s">
        <v>424</v>
      </c>
      <c r="C29" s="504"/>
    </row>
    <row r="30" spans="2:21" ht="13.5" customHeight="1" x14ac:dyDescent="0.15">
      <c r="B30" s="449" t="s">
        <v>17</v>
      </c>
      <c r="C30" s="449"/>
      <c r="D30" s="285"/>
      <c r="E30" s="285"/>
      <c r="F30" s="285"/>
      <c r="G30" s="37"/>
      <c r="H30" s="37"/>
      <c r="I30" s="37"/>
      <c r="J30" s="37"/>
      <c r="K30" s="37"/>
      <c r="L30" s="38"/>
      <c r="M30" s="38"/>
      <c r="U30" s="193"/>
    </row>
    <row r="31" spans="2:21" ht="5.25" customHeight="1" x14ac:dyDescent="0.15">
      <c r="B31" s="194"/>
    </row>
    <row r="32" spans="2:21" ht="13.5" customHeight="1" x14ac:dyDescent="0.15">
      <c r="B32" s="231"/>
      <c r="C32" s="193"/>
    </row>
    <row r="33" spans="3:3" ht="12.75" customHeight="1" x14ac:dyDescent="0.15">
      <c r="C33" s="231"/>
    </row>
    <row r="36" spans="3:3" x14ac:dyDescent="0.15">
      <c r="C36" s="196"/>
    </row>
    <row r="37" spans="3:3" x14ac:dyDescent="0.15">
      <c r="C37" s="196"/>
    </row>
    <row r="39" spans="3:3" x14ac:dyDescent="0.15">
      <c r="C39" s="196"/>
    </row>
  </sheetData>
  <mergeCells count="3">
    <mergeCell ref="B1:C1"/>
    <mergeCell ref="B29:C29"/>
    <mergeCell ref="B30:C30"/>
  </mergeCells>
  <hyperlinks>
    <hyperlink ref="B30" r:id="rId1" xr:uid="{311466C0-7F5D-4C26-9F8D-A4679430F2A1}"/>
    <hyperlink ref="B30:C30" r:id="rId2" display="https://estatistica.madeira.gov.pt/" xr:uid="{DE82EC06-354E-417B-95CC-73E53252E460}"/>
    <hyperlink ref="E2" location="Contents!A1" display="(Back to contents)" xr:uid="{80B4BF69-5142-446A-9287-78168F6D673B}"/>
  </hyperlinks>
  <printOptions horizontalCentered="1"/>
  <pageMargins left="0.47244094488188981" right="0.47244094488188981" top="0.6692913385826772" bottom="0.6692913385826772" header="0" footer="0"/>
  <pageSetup paperSize="9" orientation="portrait" r:id="rId3"/>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B257A-5FAE-45BA-846D-798B38205848}">
  <sheetPr>
    <pageSetUpPr fitToPage="1"/>
  </sheetPr>
  <dimension ref="B1:V37"/>
  <sheetViews>
    <sheetView showGridLines="0" workbookViewId="0"/>
  </sheetViews>
  <sheetFormatPr defaultColWidth="9.140625" defaultRowHeight="9" x14ac:dyDescent="0.15"/>
  <cols>
    <col min="1" max="1" width="6.7109375" style="192" customWidth="1"/>
    <col min="2" max="2" width="14.7109375" style="192" customWidth="1"/>
    <col min="3" max="20" width="12.42578125" style="192" customWidth="1"/>
    <col min="21" max="21" width="6.7109375" style="192" customWidth="1"/>
    <col min="22" max="22" width="14.28515625" style="192" bestFit="1" customWidth="1"/>
    <col min="23" max="16384" width="9.140625" style="192"/>
  </cols>
  <sheetData>
    <row r="1" spans="2:22" s="178" customFormat="1" ht="30" customHeight="1" x14ac:dyDescent="0.2">
      <c r="B1" s="493" t="s">
        <v>746</v>
      </c>
      <c r="C1" s="493"/>
      <c r="D1" s="493"/>
      <c r="E1" s="493"/>
      <c r="F1" s="493"/>
      <c r="G1" s="493"/>
      <c r="H1" s="493"/>
      <c r="I1" s="512"/>
      <c r="J1" s="512"/>
      <c r="K1" s="512"/>
      <c r="L1" s="512"/>
      <c r="M1" s="512"/>
      <c r="N1" s="512"/>
      <c r="O1" s="512"/>
      <c r="P1" s="512"/>
      <c r="Q1" s="512"/>
      <c r="R1" s="512"/>
      <c r="S1" s="512"/>
      <c r="T1" s="512"/>
    </row>
    <row r="2" spans="2:22" s="178" customFormat="1" ht="14.25" customHeight="1" x14ac:dyDescent="0.2">
      <c r="B2" s="298"/>
      <c r="C2" s="298"/>
      <c r="D2" s="298"/>
      <c r="E2" s="298"/>
      <c r="F2" s="298"/>
      <c r="G2" s="298"/>
      <c r="H2" s="298"/>
      <c r="I2" s="298"/>
      <c r="J2" s="298"/>
      <c r="K2" s="298"/>
      <c r="L2" s="298"/>
      <c r="M2" s="298"/>
      <c r="N2" s="298"/>
      <c r="O2" s="298"/>
      <c r="P2" s="298"/>
      <c r="Q2" s="298"/>
      <c r="T2" s="235" t="s">
        <v>35</v>
      </c>
      <c r="V2" s="299" t="s">
        <v>68</v>
      </c>
    </row>
    <row r="3" spans="2:22" s="182" customFormat="1" ht="33" customHeight="1" x14ac:dyDescent="0.2">
      <c r="B3" s="513"/>
      <c r="C3" s="514" t="s">
        <v>2</v>
      </c>
      <c r="D3" s="514"/>
      <c r="E3" s="514"/>
      <c r="F3" s="514" t="s">
        <v>428</v>
      </c>
      <c r="G3" s="514"/>
      <c r="H3" s="514"/>
      <c r="I3" s="514" t="s">
        <v>429</v>
      </c>
      <c r="J3" s="514"/>
      <c r="K3" s="514"/>
      <c r="L3" s="514" t="s">
        <v>430</v>
      </c>
      <c r="M3" s="514"/>
      <c r="N3" s="514"/>
      <c r="O3" s="514" t="s">
        <v>431</v>
      </c>
      <c r="P3" s="514"/>
      <c r="Q3" s="514"/>
      <c r="R3" s="514" t="s">
        <v>432</v>
      </c>
      <c r="S3" s="514"/>
      <c r="T3" s="505"/>
      <c r="U3" s="318"/>
    </row>
    <row r="4" spans="2:22" s="182" customFormat="1" ht="28.9" customHeight="1" x14ac:dyDescent="0.2">
      <c r="B4" s="513"/>
      <c r="C4" s="240" t="s">
        <v>62</v>
      </c>
      <c r="D4" s="240" t="s">
        <v>226</v>
      </c>
      <c r="E4" s="240" t="s">
        <v>227</v>
      </c>
      <c r="F4" s="240" t="s">
        <v>62</v>
      </c>
      <c r="G4" s="240" t="s">
        <v>226</v>
      </c>
      <c r="H4" s="240" t="s">
        <v>227</v>
      </c>
      <c r="I4" s="240" t="s">
        <v>62</v>
      </c>
      <c r="J4" s="240" t="s">
        <v>226</v>
      </c>
      <c r="K4" s="240" t="s">
        <v>227</v>
      </c>
      <c r="L4" s="240" t="s">
        <v>62</v>
      </c>
      <c r="M4" s="240" t="s">
        <v>226</v>
      </c>
      <c r="N4" s="240" t="s">
        <v>227</v>
      </c>
      <c r="O4" s="240" t="s">
        <v>62</v>
      </c>
      <c r="P4" s="240" t="s">
        <v>226</v>
      </c>
      <c r="Q4" s="240" t="s">
        <v>227</v>
      </c>
      <c r="R4" s="240" t="s">
        <v>62</v>
      </c>
      <c r="S4" s="240" t="s">
        <v>226</v>
      </c>
      <c r="T4" s="240" t="s">
        <v>227</v>
      </c>
      <c r="U4" s="318"/>
    </row>
    <row r="5" spans="2:22" s="186" customFormat="1" ht="4.5" customHeight="1" x14ac:dyDescent="0.2">
      <c r="B5" s="184"/>
      <c r="C5" s="185"/>
      <c r="D5" s="185"/>
      <c r="E5" s="185"/>
      <c r="F5" s="185"/>
      <c r="G5" s="185"/>
      <c r="H5" s="185"/>
      <c r="I5" s="185"/>
      <c r="J5" s="185"/>
      <c r="K5" s="185"/>
      <c r="L5" s="185"/>
      <c r="M5" s="185"/>
      <c r="N5" s="185"/>
      <c r="O5" s="185"/>
      <c r="P5" s="185"/>
      <c r="Q5" s="185"/>
      <c r="R5" s="185"/>
      <c r="S5" s="185"/>
    </row>
    <row r="6" spans="2:22" s="443" customFormat="1" ht="15" customHeight="1" x14ac:dyDescent="0.2">
      <c r="B6" s="441" t="s">
        <v>731</v>
      </c>
      <c r="C6" s="421">
        <v>3061</v>
      </c>
      <c r="D6" s="421">
        <v>3617</v>
      </c>
      <c r="E6" s="421">
        <v>2643</v>
      </c>
      <c r="F6" s="421">
        <v>3700</v>
      </c>
      <c r="G6" s="421">
        <v>4020</v>
      </c>
      <c r="H6" s="421">
        <v>3208</v>
      </c>
      <c r="I6" s="421">
        <v>2616</v>
      </c>
      <c r="J6" s="421">
        <v>3237</v>
      </c>
      <c r="K6" s="421">
        <v>2237</v>
      </c>
      <c r="L6" s="421">
        <v>2999</v>
      </c>
      <c r="M6" s="421">
        <v>3330</v>
      </c>
      <c r="N6" s="421">
        <v>2880</v>
      </c>
      <c r="O6" s="421">
        <v>2046</v>
      </c>
      <c r="P6" s="421" t="s">
        <v>425</v>
      </c>
      <c r="Q6" s="421">
        <v>2048</v>
      </c>
      <c r="R6" s="421">
        <v>2038</v>
      </c>
      <c r="S6" s="421" t="s">
        <v>425</v>
      </c>
      <c r="T6" s="421">
        <v>2057</v>
      </c>
    </row>
    <row r="7" spans="2:22" s="443" customFormat="1" ht="15" customHeight="1" x14ac:dyDescent="0.2">
      <c r="B7" s="441" t="s">
        <v>730</v>
      </c>
      <c r="C7" s="421">
        <v>2708</v>
      </c>
      <c r="D7" s="421">
        <v>3148</v>
      </c>
      <c r="E7" s="421">
        <v>2510</v>
      </c>
      <c r="F7" s="421">
        <v>3148</v>
      </c>
      <c r="G7" s="421">
        <v>3319</v>
      </c>
      <c r="H7" s="421">
        <v>3002</v>
      </c>
      <c r="I7" s="421">
        <v>2278</v>
      </c>
      <c r="J7" s="421">
        <v>2610</v>
      </c>
      <c r="K7" s="421">
        <v>2062</v>
      </c>
      <c r="L7" s="421">
        <v>3047</v>
      </c>
      <c r="M7" s="421">
        <v>3377</v>
      </c>
      <c r="N7" s="421">
        <v>2991</v>
      </c>
      <c r="O7" s="421">
        <v>1984</v>
      </c>
      <c r="P7" s="421" t="s">
        <v>425</v>
      </c>
      <c r="Q7" s="421">
        <v>1978</v>
      </c>
      <c r="R7" s="421">
        <v>1934</v>
      </c>
      <c r="S7" s="421" t="s">
        <v>425</v>
      </c>
      <c r="T7" s="421">
        <v>1831</v>
      </c>
    </row>
    <row r="8" spans="2:22" s="443" customFormat="1" ht="15" customHeight="1" x14ac:dyDescent="0.2">
      <c r="B8" s="441" t="s">
        <v>729</v>
      </c>
      <c r="C8" s="421">
        <v>2639</v>
      </c>
      <c r="D8" s="421">
        <v>2857</v>
      </c>
      <c r="E8" s="421">
        <v>2451</v>
      </c>
      <c r="F8" s="421">
        <v>2943</v>
      </c>
      <c r="G8" s="421">
        <v>2922</v>
      </c>
      <c r="H8" s="421">
        <v>2993</v>
      </c>
      <c r="I8" s="421">
        <v>2226</v>
      </c>
      <c r="J8" s="421">
        <v>2434</v>
      </c>
      <c r="K8" s="421">
        <v>2056</v>
      </c>
      <c r="L8" s="421">
        <v>2866</v>
      </c>
      <c r="M8" s="421">
        <v>3116</v>
      </c>
      <c r="N8" s="421">
        <v>2764</v>
      </c>
      <c r="O8" s="421">
        <v>1743</v>
      </c>
      <c r="P8" s="421" t="s">
        <v>425</v>
      </c>
      <c r="Q8" s="421">
        <v>1722</v>
      </c>
      <c r="R8" s="421">
        <v>1956</v>
      </c>
      <c r="S8" s="421" t="s">
        <v>425</v>
      </c>
      <c r="T8" s="421">
        <v>1920</v>
      </c>
    </row>
    <row r="9" spans="2:22" s="443" customFormat="1" ht="15" customHeight="1" x14ac:dyDescent="0.2">
      <c r="B9" s="441" t="s">
        <v>728</v>
      </c>
      <c r="C9" s="421">
        <v>2600</v>
      </c>
      <c r="D9" s="421">
        <v>2834</v>
      </c>
      <c r="E9" s="421">
        <v>2439</v>
      </c>
      <c r="F9" s="421">
        <v>2941</v>
      </c>
      <c r="G9" s="421">
        <v>2927</v>
      </c>
      <c r="H9" s="421">
        <v>2943</v>
      </c>
      <c r="I9" s="421">
        <v>2144</v>
      </c>
      <c r="J9" s="421" t="s">
        <v>425</v>
      </c>
      <c r="K9" s="421">
        <v>2118</v>
      </c>
      <c r="L9" s="421">
        <v>2709</v>
      </c>
      <c r="M9" s="421">
        <v>3028</v>
      </c>
      <c r="N9" s="421">
        <v>2593</v>
      </c>
      <c r="O9" s="421">
        <v>1757</v>
      </c>
      <c r="P9" s="421" t="s">
        <v>425</v>
      </c>
      <c r="Q9" s="421">
        <v>1729</v>
      </c>
      <c r="R9" s="421">
        <v>2121</v>
      </c>
      <c r="S9" s="421" t="s">
        <v>425</v>
      </c>
      <c r="T9" s="421">
        <v>2117</v>
      </c>
    </row>
    <row r="10" spans="2:22" s="186" customFormat="1" ht="15" customHeight="1" x14ac:dyDescent="0.2">
      <c r="B10" s="304" t="s">
        <v>629</v>
      </c>
      <c r="C10" s="421">
        <v>2500</v>
      </c>
      <c r="D10" s="421">
        <v>2699</v>
      </c>
      <c r="E10" s="421">
        <v>2381</v>
      </c>
      <c r="F10" s="421">
        <v>2876</v>
      </c>
      <c r="G10" s="421">
        <v>2767</v>
      </c>
      <c r="H10" s="421">
        <v>2959</v>
      </c>
      <c r="I10" s="421">
        <v>2111</v>
      </c>
      <c r="J10" s="421">
        <v>2240</v>
      </c>
      <c r="K10" s="421">
        <v>2085</v>
      </c>
      <c r="L10" s="421">
        <v>2690</v>
      </c>
      <c r="M10" s="421">
        <v>2908</v>
      </c>
      <c r="N10" s="421">
        <v>2563</v>
      </c>
      <c r="O10" s="421">
        <v>1627</v>
      </c>
      <c r="P10" s="421">
        <v>1757</v>
      </c>
      <c r="Q10" s="421">
        <v>1576</v>
      </c>
      <c r="R10" s="421">
        <v>1966</v>
      </c>
      <c r="S10" s="421">
        <v>2220</v>
      </c>
      <c r="T10" s="421">
        <v>1932</v>
      </c>
    </row>
    <row r="11" spans="2:22" s="186" customFormat="1" ht="15" customHeight="1" x14ac:dyDescent="0.2">
      <c r="B11" s="304" t="s">
        <v>630</v>
      </c>
      <c r="C11" s="421">
        <v>2500</v>
      </c>
      <c r="D11" s="421">
        <v>2693</v>
      </c>
      <c r="E11" s="421">
        <v>2385</v>
      </c>
      <c r="F11" s="421">
        <v>2857</v>
      </c>
      <c r="G11" s="421">
        <v>2772</v>
      </c>
      <c r="H11" s="421">
        <v>2907</v>
      </c>
      <c r="I11" s="421">
        <v>2024</v>
      </c>
      <c r="J11" s="421" t="s">
        <v>425</v>
      </c>
      <c r="K11" s="421">
        <v>2020</v>
      </c>
      <c r="L11" s="421">
        <v>2667</v>
      </c>
      <c r="M11" s="421">
        <v>2793</v>
      </c>
      <c r="N11" s="421">
        <v>2545</v>
      </c>
      <c r="O11" s="421">
        <v>1664</v>
      </c>
      <c r="P11" s="421" t="s">
        <v>425</v>
      </c>
      <c r="Q11" s="421">
        <v>1646</v>
      </c>
      <c r="R11" s="421">
        <v>2025</v>
      </c>
      <c r="S11" s="421" t="s">
        <v>425</v>
      </c>
      <c r="T11" s="421">
        <v>1964</v>
      </c>
    </row>
    <row r="12" spans="2:22" s="186" customFormat="1" ht="15" customHeight="1" x14ac:dyDescent="0.2">
      <c r="B12" s="304" t="s">
        <v>631</v>
      </c>
      <c r="C12" s="421">
        <v>2347</v>
      </c>
      <c r="D12" s="421">
        <v>2495</v>
      </c>
      <c r="E12" s="421">
        <v>2309</v>
      </c>
      <c r="F12" s="421">
        <v>2859</v>
      </c>
      <c r="G12" s="421">
        <v>2903</v>
      </c>
      <c r="H12" s="421">
        <v>2836</v>
      </c>
      <c r="I12" s="421">
        <v>2003</v>
      </c>
      <c r="J12" s="421" t="s">
        <v>425</v>
      </c>
      <c r="K12" s="421">
        <v>1973</v>
      </c>
      <c r="L12" s="421">
        <v>2446</v>
      </c>
      <c r="M12" s="421">
        <v>2604</v>
      </c>
      <c r="N12" s="421">
        <v>2401</v>
      </c>
      <c r="O12" s="421">
        <v>1737</v>
      </c>
      <c r="P12" s="421">
        <v>1753</v>
      </c>
      <c r="Q12" s="421">
        <v>1724</v>
      </c>
      <c r="R12" s="421">
        <v>1939</v>
      </c>
      <c r="S12" s="421" t="s">
        <v>425</v>
      </c>
      <c r="T12" s="421">
        <v>1910</v>
      </c>
    </row>
    <row r="13" spans="2:22" s="186" customFormat="1" ht="15" customHeight="1" x14ac:dyDescent="0.2">
      <c r="B13" s="304" t="s">
        <v>632</v>
      </c>
      <c r="C13" s="421">
        <v>2174</v>
      </c>
      <c r="D13" s="421">
        <v>2342</v>
      </c>
      <c r="E13" s="421">
        <v>2136</v>
      </c>
      <c r="F13" s="421">
        <v>2619</v>
      </c>
      <c r="G13" s="421">
        <v>2611</v>
      </c>
      <c r="H13" s="421">
        <v>2619</v>
      </c>
      <c r="I13" s="421">
        <v>1887</v>
      </c>
      <c r="J13" s="421" t="s">
        <v>425</v>
      </c>
      <c r="K13" s="421">
        <v>1852</v>
      </c>
      <c r="L13" s="421">
        <v>2186</v>
      </c>
      <c r="M13" s="421">
        <v>2124</v>
      </c>
      <c r="N13" s="421">
        <v>2206</v>
      </c>
      <c r="O13" s="421">
        <v>1745</v>
      </c>
      <c r="P13" s="421">
        <v>1954</v>
      </c>
      <c r="Q13" s="421">
        <v>1667</v>
      </c>
      <c r="R13" s="421">
        <v>1752</v>
      </c>
      <c r="S13" s="421" t="s">
        <v>425</v>
      </c>
      <c r="T13" s="421">
        <v>1694</v>
      </c>
    </row>
    <row r="14" spans="2:22" s="186" customFormat="1" ht="15" customHeight="1" x14ac:dyDescent="0.2">
      <c r="B14" s="304" t="s">
        <v>607</v>
      </c>
      <c r="C14" s="421">
        <v>2113</v>
      </c>
      <c r="D14" s="421">
        <v>2329</v>
      </c>
      <c r="E14" s="421">
        <v>2022</v>
      </c>
      <c r="F14" s="421">
        <v>2529</v>
      </c>
      <c r="G14" s="421">
        <v>2514</v>
      </c>
      <c r="H14" s="421">
        <v>2546</v>
      </c>
      <c r="I14" s="421">
        <v>1802</v>
      </c>
      <c r="J14" s="421" t="s">
        <v>425</v>
      </c>
      <c r="K14" s="421">
        <v>1744</v>
      </c>
      <c r="L14" s="421">
        <v>2067</v>
      </c>
      <c r="M14" s="421">
        <v>2113</v>
      </c>
      <c r="N14" s="421">
        <v>2023</v>
      </c>
      <c r="O14" s="421">
        <v>1734</v>
      </c>
      <c r="P14" s="421">
        <v>1907</v>
      </c>
      <c r="Q14" s="421">
        <v>1690</v>
      </c>
      <c r="R14" s="421">
        <v>1663</v>
      </c>
      <c r="S14" s="421" t="s">
        <v>425</v>
      </c>
      <c r="T14" s="421">
        <v>1644</v>
      </c>
    </row>
    <row r="15" spans="2:22" s="186" customFormat="1" ht="15" customHeight="1" x14ac:dyDescent="0.2">
      <c r="B15" s="304" t="s">
        <v>608</v>
      </c>
      <c r="C15" s="421">
        <v>2000</v>
      </c>
      <c r="D15" s="421">
        <v>2285</v>
      </c>
      <c r="E15" s="421">
        <v>1914</v>
      </c>
      <c r="F15" s="421">
        <v>2458</v>
      </c>
      <c r="G15" s="421">
        <v>2518</v>
      </c>
      <c r="H15" s="421">
        <v>2412</v>
      </c>
      <c r="I15" s="421">
        <v>1719</v>
      </c>
      <c r="J15" s="421" t="s">
        <v>425</v>
      </c>
      <c r="K15" s="421">
        <v>1657</v>
      </c>
      <c r="L15" s="421">
        <v>1897</v>
      </c>
      <c r="M15" s="421">
        <v>2097</v>
      </c>
      <c r="N15" s="421">
        <v>1807</v>
      </c>
      <c r="O15" s="421">
        <v>1696</v>
      </c>
      <c r="P15" s="421">
        <v>1813</v>
      </c>
      <c r="Q15" s="421">
        <v>1665</v>
      </c>
      <c r="R15" s="421">
        <v>1648</v>
      </c>
      <c r="S15" s="421">
        <v>1850</v>
      </c>
      <c r="T15" s="421">
        <v>1626</v>
      </c>
    </row>
    <row r="16" spans="2:22" s="186" customFormat="1" ht="15" customHeight="1" x14ac:dyDescent="0.2">
      <c r="B16" s="304" t="s">
        <v>609</v>
      </c>
      <c r="C16" s="421">
        <v>1920</v>
      </c>
      <c r="D16" s="421">
        <v>2252</v>
      </c>
      <c r="E16" s="421">
        <v>1815</v>
      </c>
      <c r="F16" s="421">
        <v>2325</v>
      </c>
      <c r="G16" s="421">
        <v>2468</v>
      </c>
      <c r="H16" s="421">
        <v>2257</v>
      </c>
      <c r="I16" s="421">
        <v>1687</v>
      </c>
      <c r="J16" s="421" t="s">
        <v>425</v>
      </c>
      <c r="K16" s="421">
        <v>1628</v>
      </c>
      <c r="L16" s="421">
        <v>1902</v>
      </c>
      <c r="M16" s="421">
        <v>2057</v>
      </c>
      <c r="N16" s="421">
        <v>1798</v>
      </c>
      <c r="O16" s="421">
        <v>1560</v>
      </c>
      <c r="P16" s="421" t="s">
        <v>425</v>
      </c>
      <c r="Q16" s="421">
        <v>1506</v>
      </c>
      <c r="R16" s="421">
        <v>1540</v>
      </c>
      <c r="S16" s="421" t="s">
        <v>425</v>
      </c>
      <c r="T16" s="421">
        <v>1506</v>
      </c>
    </row>
    <row r="17" spans="2:21" s="186" customFormat="1" ht="15" customHeight="1" x14ac:dyDescent="0.2">
      <c r="B17" s="304" t="s">
        <v>610</v>
      </c>
      <c r="C17" s="421">
        <v>1800</v>
      </c>
      <c r="D17" s="421">
        <v>2215</v>
      </c>
      <c r="E17" s="421">
        <v>1687</v>
      </c>
      <c r="F17" s="421">
        <v>2147</v>
      </c>
      <c r="G17" s="421">
        <v>2492</v>
      </c>
      <c r="H17" s="421">
        <v>1942</v>
      </c>
      <c r="I17" s="421">
        <v>1628</v>
      </c>
      <c r="J17" s="421" t="s">
        <v>425</v>
      </c>
      <c r="K17" s="421">
        <v>1578</v>
      </c>
      <c r="L17" s="421">
        <v>1835</v>
      </c>
      <c r="M17" s="421">
        <v>2019</v>
      </c>
      <c r="N17" s="421">
        <v>1777</v>
      </c>
      <c r="O17" s="421">
        <v>1510</v>
      </c>
      <c r="P17" s="421">
        <v>1789</v>
      </c>
      <c r="Q17" s="421">
        <v>1406</v>
      </c>
      <c r="R17" s="421">
        <v>1500</v>
      </c>
      <c r="S17" s="421" t="s">
        <v>425</v>
      </c>
      <c r="T17" s="421">
        <v>1453</v>
      </c>
    </row>
    <row r="18" spans="2:21" s="186" customFormat="1" ht="15" customHeight="1" x14ac:dyDescent="0.2">
      <c r="B18" s="304" t="s">
        <v>496</v>
      </c>
      <c r="C18" s="421">
        <v>1750</v>
      </c>
      <c r="D18" s="421">
        <v>2122</v>
      </c>
      <c r="E18" s="421">
        <v>1651</v>
      </c>
      <c r="F18" s="421">
        <v>2018</v>
      </c>
      <c r="G18" s="421">
        <v>2502</v>
      </c>
      <c r="H18" s="421">
        <v>1829</v>
      </c>
      <c r="I18" s="421">
        <v>1556</v>
      </c>
      <c r="J18" s="421">
        <v>1740</v>
      </c>
      <c r="K18" s="421">
        <v>1538</v>
      </c>
      <c r="L18" s="421">
        <v>1848</v>
      </c>
      <c r="M18" s="421">
        <v>2032</v>
      </c>
      <c r="N18" s="421">
        <v>1793</v>
      </c>
      <c r="O18" s="421">
        <v>1500</v>
      </c>
      <c r="P18" s="421">
        <v>1789</v>
      </c>
      <c r="Q18" s="421">
        <v>1387</v>
      </c>
      <c r="R18" s="421">
        <v>1500</v>
      </c>
      <c r="S18" s="421" t="s">
        <v>425</v>
      </c>
      <c r="T18" s="421">
        <v>1461</v>
      </c>
    </row>
    <row r="19" spans="2:21" s="186" customFormat="1" ht="15" customHeight="1" x14ac:dyDescent="0.2">
      <c r="B19" s="304" t="s">
        <v>497</v>
      </c>
      <c r="C19" s="421">
        <v>1662</v>
      </c>
      <c r="D19" s="421">
        <v>2041</v>
      </c>
      <c r="E19" s="421">
        <v>1592</v>
      </c>
      <c r="F19" s="421">
        <v>1900</v>
      </c>
      <c r="G19" s="421">
        <v>2404</v>
      </c>
      <c r="H19" s="421">
        <v>1687</v>
      </c>
      <c r="I19" s="421">
        <v>1534</v>
      </c>
      <c r="J19" s="421">
        <v>1585</v>
      </c>
      <c r="K19" s="421">
        <v>1510</v>
      </c>
      <c r="L19" s="421">
        <v>1796</v>
      </c>
      <c r="M19" s="421" t="s">
        <v>425</v>
      </c>
      <c r="N19" s="421">
        <v>1741</v>
      </c>
      <c r="O19" s="421">
        <v>1423</v>
      </c>
      <c r="P19" s="421">
        <v>1667</v>
      </c>
      <c r="Q19" s="421">
        <v>1333</v>
      </c>
      <c r="R19" s="421">
        <v>1429</v>
      </c>
      <c r="S19" s="421" t="s">
        <v>425</v>
      </c>
      <c r="T19" s="421">
        <v>1380</v>
      </c>
    </row>
    <row r="20" spans="2:21" s="186" customFormat="1" ht="15" customHeight="1" x14ac:dyDescent="0.2">
      <c r="B20" s="304" t="s">
        <v>498</v>
      </c>
      <c r="C20" s="306">
        <v>1657</v>
      </c>
      <c r="D20" s="306">
        <v>2018</v>
      </c>
      <c r="E20" s="306">
        <v>1584</v>
      </c>
      <c r="F20" s="306">
        <v>1879</v>
      </c>
      <c r="G20" s="306">
        <v>2322</v>
      </c>
      <c r="H20" s="306">
        <v>1667</v>
      </c>
      <c r="I20" s="306">
        <v>1483</v>
      </c>
      <c r="J20" s="306">
        <v>1621</v>
      </c>
      <c r="K20" s="306">
        <v>1447</v>
      </c>
      <c r="L20" s="306">
        <v>1717</v>
      </c>
      <c r="M20" s="306" t="s">
        <v>425</v>
      </c>
      <c r="N20" s="306">
        <v>1704</v>
      </c>
      <c r="O20" s="306">
        <v>1429</v>
      </c>
      <c r="P20" s="306">
        <v>1661</v>
      </c>
      <c r="Q20" s="306">
        <v>1344</v>
      </c>
      <c r="R20" s="306">
        <v>1485</v>
      </c>
      <c r="S20" s="306" t="s">
        <v>425</v>
      </c>
      <c r="T20" s="306">
        <v>1420</v>
      </c>
    </row>
    <row r="21" spans="2:21" s="186" customFormat="1" ht="15" customHeight="1" x14ac:dyDescent="0.2">
      <c r="B21" s="304" t="s">
        <v>499</v>
      </c>
      <c r="C21" s="306">
        <v>1671</v>
      </c>
      <c r="D21" s="306">
        <v>1995</v>
      </c>
      <c r="E21" s="306">
        <v>1563</v>
      </c>
      <c r="F21" s="306">
        <v>2049</v>
      </c>
      <c r="G21" s="306">
        <v>2289</v>
      </c>
      <c r="H21" s="306">
        <v>1881</v>
      </c>
      <c r="I21" s="306">
        <v>1448</v>
      </c>
      <c r="J21" s="306">
        <v>1667</v>
      </c>
      <c r="K21" s="306">
        <v>1387</v>
      </c>
      <c r="L21" s="306">
        <v>1676</v>
      </c>
      <c r="M21" s="306" t="s">
        <v>425</v>
      </c>
      <c r="N21" s="306">
        <v>1676</v>
      </c>
      <c r="O21" s="306">
        <v>1311</v>
      </c>
      <c r="P21" s="306" t="s">
        <v>425</v>
      </c>
      <c r="Q21" s="306">
        <v>1282</v>
      </c>
      <c r="R21" s="306">
        <v>1439</v>
      </c>
      <c r="S21" s="306" t="s">
        <v>425</v>
      </c>
      <c r="T21" s="306">
        <v>1393</v>
      </c>
    </row>
    <row r="22" spans="2:21" s="186" customFormat="1" ht="15" customHeight="1" x14ac:dyDescent="0.2">
      <c r="B22" s="304" t="s">
        <v>500</v>
      </c>
      <c r="C22" s="306">
        <v>1685</v>
      </c>
      <c r="D22" s="306">
        <v>1978</v>
      </c>
      <c r="E22" s="306">
        <v>1553</v>
      </c>
      <c r="F22" s="306">
        <v>2008</v>
      </c>
      <c r="G22" s="306">
        <v>2139</v>
      </c>
      <c r="H22" s="306">
        <v>1812</v>
      </c>
      <c r="I22" s="306">
        <v>1486</v>
      </c>
      <c r="J22" s="306">
        <v>1786</v>
      </c>
      <c r="K22" s="306">
        <v>1763</v>
      </c>
      <c r="L22" s="306">
        <v>1642</v>
      </c>
      <c r="M22" s="306" t="s">
        <v>425</v>
      </c>
      <c r="N22" s="306">
        <v>1666</v>
      </c>
      <c r="O22" s="306">
        <v>1250</v>
      </c>
      <c r="P22" s="306" t="s">
        <v>425</v>
      </c>
      <c r="Q22" s="306">
        <v>1212</v>
      </c>
      <c r="R22" s="306">
        <v>1501</v>
      </c>
      <c r="S22" s="306" t="s">
        <v>425</v>
      </c>
      <c r="T22" s="306">
        <v>1448</v>
      </c>
    </row>
    <row r="23" spans="2:21" s="186" customFormat="1" ht="15" customHeight="1" x14ac:dyDescent="0.2">
      <c r="B23" s="304" t="s">
        <v>501</v>
      </c>
      <c r="C23" s="306">
        <v>1651</v>
      </c>
      <c r="D23" s="306">
        <v>1922</v>
      </c>
      <c r="E23" s="306">
        <v>1549</v>
      </c>
      <c r="F23" s="306">
        <v>1938</v>
      </c>
      <c r="G23" s="306">
        <v>2101</v>
      </c>
      <c r="H23" s="306">
        <v>1772</v>
      </c>
      <c r="I23" s="306">
        <v>1430</v>
      </c>
      <c r="J23" s="306">
        <v>1704</v>
      </c>
      <c r="K23" s="306">
        <v>1358</v>
      </c>
      <c r="L23" s="306">
        <v>1605</v>
      </c>
      <c r="M23" s="306" t="s">
        <v>425</v>
      </c>
      <c r="N23" s="306">
        <v>1601</v>
      </c>
      <c r="O23" s="306">
        <v>1178</v>
      </c>
      <c r="P23" s="306" t="s">
        <v>425</v>
      </c>
      <c r="Q23" s="306">
        <v>1178</v>
      </c>
      <c r="R23" s="306">
        <v>1528</v>
      </c>
      <c r="S23" s="306" t="s">
        <v>425</v>
      </c>
      <c r="T23" s="306">
        <v>1517</v>
      </c>
    </row>
    <row r="24" spans="2:21" s="186" customFormat="1" ht="15" customHeight="1" x14ac:dyDescent="0.2">
      <c r="B24" s="304" t="s">
        <v>502</v>
      </c>
      <c r="C24" s="306">
        <v>1613</v>
      </c>
      <c r="D24" s="306">
        <v>1881</v>
      </c>
      <c r="E24" s="306">
        <v>1539</v>
      </c>
      <c r="F24" s="306">
        <v>1874</v>
      </c>
      <c r="G24" s="306">
        <v>2057</v>
      </c>
      <c r="H24" s="306">
        <v>1760</v>
      </c>
      <c r="I24" s="306">
        <v>1488</v>
      </c>
      <c r="J24" s="306">
        <v>1675</v>
      </c>
      <c r="K24" s="306">
        <v>1404</v>
      </c>
      <c r="L24" s="306">
        <v>1569</v>
      </c>
      <c r="M24" s="306" t="s">
        <v>425</v>
      </c>
      <c r="N24" s="306">
        <v>1563</v>
      </c>
      <c r="O24" s="306">
        <v>1173</v>
      </c>
      <c r="P24" s="306" t="s">
        <v>425</v>
      </c>
      <c r="Q24" s="306">
        <v>1168</v>
      </c>
      <c r="R24" s="306">
        <v>1511</v>
      </c>
      <c r="S24" s="306" t="s">
        <v>425</v>
      </c>
      <c r="T24" s="306">
        <v>1438</v>
      </c>
    </row>
    <row r="25" spans="2:21" s="186" customFormat="1" ht="15" customHeight="1" x14ac:dyDescent="0.2">
      <c r="B25" s="304" t="s">
        <v>503</v>
      </c>
      <c r="C25" s="306">
        <v>1610</v>
      </c>
      <c r="D25" s="306">
        <v>1868</v>
      </c>
      <c r="E25" s="306">
        <v>1539</v>
      </c>
      <c r="F25" s="306">
        <v>1857</v>
      </c>
      <c r="G25" s="306">
        <v>2004</v>
      </c>
      <c r="H25" s="306">
        <v>1761</v>
      </c>
      <c r="I25" s="306">
        <v>1466</v>
      </c>
      <c r="J25" s="306">
        <v>1620</v>
      </c>
      <c r="K25" s="306">
        <v>1379</v>
      </c>
      <c r="L25" s="306">
        <v>1569</v>
      </c>
      <c r="M25" s="306" t="s">
        <v>425</v>
      </c>
      <c r="N25" s="306">
        <v>1569</v>
      </c>
      <c r="O25" s="306">
        <v>1220</v>
      </c>
      <c r="P25" s="306" t="s">
        <v>425</v>
      </c>
      <c r="Q25" s="306">
        <v>1217</v>
      </c>
      <c r="R25" s="306">
        <v>1561</v>
      </c>
      <c r="S25" s="306">
        <v>2039</v>
      </c>
      <c r="T25" s="306">
        <v>1458</v>
      </c>
    </row>
    <row r="26" spans="2:21" s="186" customFormat="1" ht="15" customHeight="1" x14ac:dyDescent="0.2">
      <c r="B26" s="304" t="s">
        <v>504</v>
      </c>
      <c r="C26" s="306">
        <v>1543</v>
      </c>
      <c r="D26" s="306">
        <v>1689</v>
      </c>
      <c r="E26" s="306">
        <v>1500</v>
      </c>
      <c r="F26" s="306">
        <v>1799</v>
      </c>
      <c r="G26" s="306">
        <v>1895</v>
      </c>
      <c r="H26" s="306">
        <v>1760</v>
      </c>
      <c r="I26" s="306">
        <v>1434</v>
      </c>
      <c r="J26" s="306">
        <v>1552</v>
      </c>
      <c r="K26" s="306">
        <v>1354</v>
      </c>
      <c r="L26" s="306">
        <v>1553</v>
      </c>
      <c r="M26" s="306" t="s">
        <v>425</v>
      </c>
      <c r="N26" s="306">
        <v>1543</v>
      </c>
      <c r="O26" s="306">
        <v>1173</v>
      </c>
      <c r="P26" s="306" t="s">
        <v>425</v>
      </c>
      <c r="Q26" s="306">
        <v>1176</v>
      </c>
      <c r="R26" s="277">
        <v>1495</v>
      </c>
      <c r="S26" s="306">
        <v>1879</v>
      </c>
      <c r="T26" s="277">
        <v>1353</v>
      </c>
    </row>
    <row r="27" spans="2:21" ht="9" customHeight="1" x14ac:dyDescent="0.2">
      <c r="B27" s="189"/>
      <c r="C27" s="188"/>
      <c r="D27" s="188"/>
      <c r="E27" s="188"/>
      <c r="F27" s="188"/>
      <c r="G27" s="188"/>
      <c r="H27" s="188"/>
      <c r="I27" s="188"/>
      <c r="J27" s="188"/>
      <c r="K27" s="188"/>
      <c r="L27" s="188"/>
      <c r="M27" s="188"/>
      <c r="N27" s="188"/>
      <c r="O27" s="188"/>
      <c r="P27" s="188"/>
      <c r="Q27" s="188"/>
      <c r="R27" s="188"/>
      <c r="S27" s="188"/>
      <c r="T27" s="188"/>
    </row>
    <row r="28" spans="2:21" ht="3" customHeight="1" x14ac:dyDescent="0.2">
      <c r="B28" s="190"/>
      <c r="C28" s="191"/>
      <c r="D28" s="191"/>
      <c r="E28" s="191"/>
      <c r="F28" s="191"/>
      <c r="G28" s="191"/>
      <c r="H28" s="191"/>
      <c r="I28" s="191"/>
      <c r="J28" s="191"/>
      <c r="K28" s="191"/>
      <c r="L28" s="191"/>
      <c r="M28" s="191"/>
      <c r="N28" s="191"/>
      <c r="O28" s="191"/>
      <c r="P28" s="191"/>
      <c r="Q28" s="191"/>
      <c r="R28" s="191"/>
      <c r="S28" s="191"/>
      <c r="T28" s="191"/>
    </row>
    <row r="29" spans="2:21" ht="9" customHeight="1" x14ac:dyDescent="0.2">
      <c r="B29" s="189"/>
      <c r="C29" s="188"/>
      <c r="D29" s="188"/>
      <c r="E29" s="188"/>
      <c r="F29" s="188"/>
      <c r="G29" s="188"/>
      <c r="H29" s="188"/>
      <c r="I29" s="188"/>
      <c r="J29" s="188"/>
      <c r="K29" s="188"/>
      <c r="L29" s="188"/>
      <c r="M29" s="188"/>
      <c r="N29" s="188"/>
      <c r="O29" s="188"/>
      <c r="P29" s="188"/>
      <c r="Q29" s="188"/>
      <c r="R29" s="188"/>
      <c r="S29" s="188"/>
    </row>
    <row r="30" spans="2:21" s="309" customFormat="1" ht="13.5" customHeight="1" x14ac:dyDescent="0.15">
      <c r="B30" s="504" t="s">
        <v>424</v>
      </c>
      <c r="C30" s="504"/>
      <c r="D30" s="504"/>
      <c r="E30" s="504"/>
      <c r="F30" s="504"/>
      <c r="G30" s="504"/>
      <c r="H30" s="504"/>
      <c r="I30" s="504"/>
      <c r="J30" s="504"/>
      <c r="K30" s="504"/>
      <c r="L30" s="504"/>
      <c r="M30" s="504"/>
      <c r="N30" s="504"/>
      <c r="O30" s="504"/>
      <c r="P30" s="504"/>
      <c r="Q30" s="504"/>
      <c r="R30" s="504"/>
      <c r="S30" s="504"/>
      <c r="T30" s="504"/>
    </row>
    <row r="31" spans="2:21" ht="13.5" customHeight="1" x14ac:dyDescent="0.15">
      <c r="B31" s="449" t="s">
        <v>17</v>
      </c>
      <c r="C31" s="449"/>
      <c r="D31" s="285"/>
      <c r="E31" s="285"/>
      <c r="F31" s="285"/>
      <c r="G31" s="37"/>
      <c r="H31" s="37"/>
      <c r="I31" s="37"/>
      <c r="J31" s="37"/>
      <c r="K31" s="37"/>
      <c r="L31" s="38"/>
      <c r="M31" s="38"/>
      <c r="U31" s="193"/>
    </row>
    <row r="32" spans="2:21" ht="5.25" customHeight="1" x14ac:dyDescent="0.15">
      <c r="B32" s="194"/>
      <c r="C32" s="194"/>
      <c r="D32" s="194"/>
      <c r="E32" s="194"/>
      <c r="F32" s="194"/>
      <c r="G32" s="194"/>
      <c r="H32" s="194"/>
    </row>
    <row r="33" spans="2:20" s="309" customFormat="1" ht="13.5" customHeight="1" x14ac:dyDescent="0.15">
      <c r="B33" s="497" t="s">
        <v>426</v>
      </c>
      <c r="C33" s="497"/>
      <c r="D33" s="497"/>
      <c r="E33" s="497"/>
      <c r="F33" s="497"/>
      <c r="G33" s="497"/>
      <c r="H33" s="497"/>
      <c r="I33" s="497"/>
      <c r="J33" s="497"/>
      <c r="K33" s="497"/>
      <c r="L33" s="497"/>
      <c r="M33" s="497"/>
      <c r="N33" s="497"/>
      <c r="O33" s="497"/>
      <c r="P33" s="497"/>
      <c r="Q33" s="497"/>
      <c r="R33" s="497"/>
      <c r="S33" s="497"/>
      <c r="T33" s="497"/>
    </row>
    <row r="34" spans="2:20" s="309" customFormat="1" ht="13.5" customHeight="1" x14ac:dyDescent="0.15">
      <c r="B34" s="498" t="s">
        <v>427</v>
      </c>
      <c r="C34" s="498"/>
      <c r="D34" s="498"/>
      <c r="E34" s="498"/>
      <c r="F34" s="498"/>
      <c r="G34" s="498"/>
      <c r="H34" s="498"/>
      <c r="I34" s="498"/>
      <c r="J34" s="498"/>
      <c r="K34" s="498"/>
      <c r="L34" s="498"/>
      <c r="M34" s="498"/>
      <c r="N34" s="498"/>
      <c r="O34" s="498"/>
      <c r="P34" s="498"/>
      <c r="Q34" s="498"/>
      <c r="R34" s="498"/>
      <c r="S34" s="498"/>
      <c r="T34" s="498"/>
    </row>
    <row r="35" spans="2:20" x14ac:dyDescent="0.15">
      <c r="C35" s="196"/>
      <c r="D35" s="196"/>
      <c r="E35" s="196"/>
      <c r="F35" s="196"/>
      <c r="G35" s="196"/>
      <c r="H35" s="196"/>
      <c r="I35" s="196"/>
      <c r="J35" s="196"/>
      <c r="K35" s="196"/>
      <c r="L35" s="196"/>
      <c r="M35" s="196"/>
      <c r="N35" s="196"/>
      <c r="O35" s="196"/>
      <c r="P35" s="196"/>
      <c r="Q35" s="196"/>
      <c r="R35" s="196"/>
      <c r="S35" s="196"/>
    </row>
    <row r="37" spans="2:20" x14ac:dyDescent="0.15">
      <c r="C37" s="196"/>
      <c r="D37" s="196"/>
      <c r="E37" s="196"/>
      <c r="F37" s="196"/>
      <c r="G37" s="196"/>
      <c r="H37" s="196"/>
      <c r="I37" s="196"/>
      <c r="J37" s="196"/>
      <c r="K37" s="196"/>
      <c r="L37" s="196"/>
      <c r="M37" s="196"/>
      <c r="N37" s="196"/>
      <c r="O37" s="196"/>
      <c r="P37" s="196"/>
      <c r="Q37" s="196"/>
      <c r="R37" s="196"/>
      <c r="S37" s="196"/>
    </row>
  </sheetData>
  <mergeCells count="12">
    <mergeCell ref="B30:T30"/>
    <mergeCell ref="B31:C31"/>
    <mergeCell ref="B33:T33"/>
    <mergeCell ref="B34:T34"/>
    <mergeCell ref="B1:T1"/>
    <mergeCell ref="B3:B4"/>
    <mergeCell ref="C3:E3"/>
    <mergeCell ref="F3:H3"/>
    <mergeCell ref="I3:K3"/>
    <mergeCell ref="L3:N3"/>
    <mergeCell ref="O3:Q3"/>
    <mergeCell ref="R3:T3"/>
  </mergeCells>
  <hyperlinks>
    <hyperlink ref="B31" r:id="rId1" xr:uid="{C3DFDA4B-1F3E-41E5-B19B-0E552F76057A}"/>
    <hyperlink ref="B31:C31" r:id="rId2" display="https://estatistica.madeira.gov.pt/" xr:uid="{2406A86D-8428-46F7-8928-8AAF900820FA}"/>
    <hyperlink ref="V2" location="Contents!A1" display="(Back to contents)" xr:uid="{91BEAEF8-AE2D-46A8-BAD2-46688A90D6AB}"/>
  </hyperlinks>
  <printOptions horizontalCentered="1"/>
  <pageMargins left="0.27559055118110237" right="0.27559055118110237" top="0.6692913385826772" bottom="0.6692913385826772" header="0" footer="0"/>
  <pageSetup paperSize="9" scale="60" orientation="landscape" verticalDpi="0"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861E-8B0B-4CA4-BEA5-D0C458AC1976}">
  <sheetPr>
    <pageSetUpPr fitToPage="1"/>
  </sheetPr>
  <dimension ref="B1:U34"/>
  <sheetViews>
    <sheetView showGridLines="0" workbookViewId="0"/>
  </sheetViews>
  <sheetFormatPr defaultColWidth="9.140625" defaultRowHeight="9" x14ac:dyDescent="0.15"/>
  <cols>
    <col min="1" max="1" width="6.7109375" style="192" customWidth="1"/>
    <col min="2" max="2" width="11.42578125" style="192" customWidth="1"/>
    <col min="3" max="8" width="37.7109375" style="192" customWidth="1"/>
    <col min="9" max="9" width="6.7109375" style="192" customWidth="1"/>
    <col min="10" max="10" width="14.28515625" style="192" bestFit="1" customWidth="1"/>
    <col min="11" max="16384" width="9.140625" style="192"/>
  </cols>
  <sheetData>
    <row r="1" spans="2:10" s="178" customFormat="1" ht="30" customHeight="1" x14ac:dyDescent="0.2">
      <c r="B1" s="493" t="s">
        <v>748</v>
      </c>
      <c r="C1" s="493"/>
      <c r="D1" s="493"/>
      <c r="E1" s="512"/>
      <c r="F1" s="512"/>
      <c r="G1" s="512"/>
      <c r="H1" s="512"/>
    </row>
    <row r="2" spans="2:10" s="178" customFormat="1" ht="14.25" customHeight="1" x14ac:dyDescent="0.2">
      <c r="B2" s="298"/>
      <c r="C2" s="298"/>
      <c r="D2" s="298"/>
      <c r="E2" s="298"/>
      <c r="F2" s="298"/>
      <c r="G2" s="298"/>
      <c r="H2" s="235" t="s">
        <v>35</v>
      </c>
      <c r="J2" s="299" t="s">
        <v>68</v>
      </c>
    </row>
    <row r="3" spans="2:10" s="182" customFormat="1" ht="33" customHeight="1" x14ac:dyDescent="0.2">
      <c r="B3" s="239"/>
      <c r="C3" s="241" t="s">
        <v>2</v>
      </c>
      <c r="D3" s="241" t="s">
        <v>428</v>
      </c>
      <c r="E3" s="241" t="s">
        <v>429</v>
      </c>
      <c r="F3" s="241" t="s">
        <v>430</v>
      </c>
      <c r="G3" s="241" t="s">
        <v>431</v>
      </c>
      <c r="H3" s="241" t="s">
        <v>432</v>
      </c>
      <c r="I3" s="318"/>
    </row>
    <row r="4" spans="2:10" s="186" customFormat="1" ht="4.5" customHeight="1" x14ac:dyDescent="0.2">
      <c r="B4" s="184"/>
      <c r="C4" s="185"/>
      <c r="D4" s="185"/>
      <c r="E4" s="185"/>
      <c r="F4" s="185"/>
      <c r="G4" s="185"/>
      <c r="H4" s="185"/>
    </row>
    <row r="5" spans="2:10" s="443" customFormat="1" ht="15" customHeight="1" x14ac:dyDescent="0.2">
      <c r="B5" s="441" t="s">
        <v>731</v>
      </c>
      <c r="C5" s="421">
        <v>3419</v>
      </c>
      <c r="D5" s="421">
        <v>3818</v>
      </c>
      <c r="E5" s="421">
        <v>3016</v>
      </c>
      <c r="F5" s="421">
        <v>3377</v>
      </c>
      <c r="G5" s="421">
        <v>2347</v>
      </c>
      <c r="H5" s="421">
        <v>2222</v>
      </c>
    </row>
    <row r="6" spans="2:10" s="443" customFormat="1" ht="15" customHeight="1" x14ac:dyDescent="0.2">
      <c r="B6" s="441" t="s">
        <v>730</v>
      </c>
      <c r="C6" s="421">
        <v>3061</v>
      </c>
      <c r="D6" s="421">
        <v>3205</v>
      </c>
      <c r="E6" s="421">
        <v>2595</v>
      </c>
      <c r="F6" s="421">
        <v>3388</v>
      </c>
      <c r="G6" s="421">
        <v>2279</v>
      </c>
      <c r="H6" s="421">
        <v>1934</v>
      </c>
    </row>
    <row r="7" spans="2:10" s="443" customFormat="1" ht="15" customHeight="1" x14ac:dyDescent="0.2">
      <c r="B7" s="441" t="s">
        <v>729</v>
      </c>
      <c r="C7" s="421">
        <v>2922</v>
      </c>
      <c r="D7" s="421">
        <v>2980</v>
      </c>
      <c r="E7" s="421">
        <v>2546</v>
      </c>
      <c r="F7" s="421">
        <v>3125</v>
      </c>
      <c r="G7" s="421">
        <v>2260</v>
      </c>
      <c r="H7" s="421">
        <v>1975</v>
      </c>
    </row>
    <row r="8" spans="2:10" s="443" customFormat="1" ht="15" customHeight="1" x14ac:dyDescent="0.2">
      <c r="B8" s="441" t="s">
        <v>728</v>
      </c>
      <c r="C8" s="421">
        <v>2880</v>
      </c>
      <c r="D8" s="421">
        <v>3001</v>
      </c>
      <c r="E8" s="421">
        <v>2402</v>
      </c>
      <c r="F8" s="421">
        <v>2986</v>
      </c>
      <c r="G8" s="421">
        <v>2260</v>
      </c>
      <c r="H8" s="421">
        <v>2128</v>
      </c>
    </row>
    <row r="9" spans="2:10" s="186" customFormat="1" ht="15" customHeight="1" x14ac:dyDescent="0.2">
      <c r="B9" s="304" t="s">
        <v>629</v>
      </c>
      <c r="C9" s="421">
        <v>2784</v>
      </c>
      <c r="D9" s="421">
        <v>2916</v>
      </c>
      <c r="E9" s="421">
        <v>2352</v>
      </c>
      <c r="F9" s="421">
        <v>2970</v>
      </c>
      <c r="G9" s="421">
        <v>2241</v>
      </c>
      <c r="H9" s="421">
        <v>2077</v>
      </c>
    </row>
    <row r="10" spans="2:10" s="186" customFormat="1" ht="15" customHeight="1" x14ac:dyDescent="0.2">
      <c r="B10" s="304" t="s">
        <v>630</v>
      </c>
      <c r="C10" s="421">
        <v>2760</v>
      </c>
      <c r="D10" s="421">
        <v>2883</v>
      </c>
      <c r="E10" s="421">
        <v>2291</v>
      </c>
      <c r="F10" s="421">
        <v>2845</v>
      </c>
      <c r="G10" s="421">
        <v>2195</v>
      </c>
      <c r="H10" s="421">
        <v>2424</v>
      </c>
    </row>
    <row r="11" spans="2:10" s="186" customFormat="1" ht="15" customHeight="1" x14ac:dyDescent="0.2">
      <c r="B11" s="304" t="s">
        <v>631</v>
      </c>
      <c r="C11" s="421">
        <v>2661</v>
      </c>
      <c r="D11" s="421">
        <v>2935</v>
      </c>
      <c r="E11" s="421">
        <v>2218</v>
      </c>
      <c r="F11" s="421">
        <v>2756</v>
      </c>
      <c r="G11" s="421">
        <v>1988</v>
      </c>
      <c r="H11" s="421">
        <v>2493</v>
      </c>
    </row>
    <row r="12" spans="2:10" s="186" customFormat="1" ht="15" customHeight="1" x14ac:dyDescent="0.2">
      <c r="B12" s="304" t="s">
        <v>632</v>
      </c>
      <c r="C12" s="421">
        <v>2426</v>
      </c>
      <c r="D12" s="421">
        <v>2650</v>
      </c>
      <c r="E12" s="421">
        <v>2148</v>
      </c>
      <c r="F12" s="421">
        <v>2412</v>
      </c>
      <c r="G12" s="421">
        <v>1962</v>
      </c>
      <c r="H12" s="421">
        <v>2308</v>
      </c>
    </row>
    <row r="13" spans="2:10" s="186" customFormat="1" ht="15" customHeight="1" x14ac:dyDescent="0.2">
      <c r="B13" s="304" t="s">
        <v>607</v>
      </c>
      <c r="C13" s="421">
        <v>2340</v>
      </c>
      <c r="D13" s="421">
        <v>2559</v>
      </c>
      <c r="E13" s="421">
        <v>2056</v>
      </c>
      <c r="F13" s="421">
        <v>2282</v>
      </c>
      <c r="G13" s="421">
        <v>1887</v>
      </c>
      <c r="H13" s="421">
        <v>2174</v>
      </c>
    </row>
    <row r="14" spans="2:10" s="186" customFormat="1" ht="15" customHeight="1" x14ac:dyDescent="0.2">
      <c r="B14" s="304" t="s">
        <v>608</v>
      </c>
      <c r="C14" s="421">
        <v>2260</v>
      </c>
      <c r="D14" s="421">
        <v>2501</v>
      </c>
      <c r="E14" s="421">
        <v>1872</v>
      </c>
      <c r="F14" s="421">
        <v>2090</v>
      </c>
      <c r="G14" s="421">
        <v>1848</v>
      </c>
      <c r="H14" s="421">
        <v>1937</v>
      </c>
    </row>
    <row r="15" spans="2:10" s="186" customFormat="1" ht="15" customHeight="1" x14ac:dyDescent="0.2">
      <c r="B15" s="304" t="s">
        <v>609</v>
      </c>
      <c r="C15" s="421">
        <v>2143</v>
      </c>
      <c r="D15" s="421">
        <v>2366</v>
      </c>
      <c r="E15" s="421">
        <v>1861</v>
      </c>
      <c r="F15" s="421">
        <v>2077</v>
      </c>
      <c r="G15" s="421">
        <v>1658</v>
      </c>
      <c r="H15" s="421">
        <v>1776</v>
      </c>
    </row>
    <row r="16" spans="2:10" s="186" customFormat="1" ht="15" customHeight="1" x14ac:dyDescent="0.2">
      <c r="B16" s="304" t="s">
        <v>610</v>
      </c>
      <c r="C16" s="421">
        <v>2035</v>
      </c>
      <c r="D16" s="421">
        <v>2202</v>
      </c>
      <c r="E16" s="421">
        <v>1799</v>
      </c>
      <c r="F16" s="421">
        <v>2035</v>
      </c>
      <c r="G16" s="421">
        <v>1746</v>
      </c>
      <c r="H16" s="421">
        <v>1688</v>
      </c>
    </row>
    <row r="17" spans="2:21" s="186" customFormat="1" ht="15" customHeight="1" x14ac:dyDescent="0.2">
      <c r="B17" s="304" t="s">
        <v>496</v>
      </c>
      <c r="C17" s="306">
        <v>1931</v>
      </c>
      <c r="D17" s="306">
        <v>2077</v>
      </c>
      <c r="E17" s="306">
        <v>1748</v>
      </c>
      <c r="F17" s="306">
        <v>2012</v>
      </c>
      <c r="G17" s="306">
        <v>1686</v>
      </c>
      <c r="H17" s="306">
        <v>1671</v>
      </c>
    </row>
    <row r="18" spans="2:21" s="186" customFormat="1" ht="15" customHeight="1" x14ac:dyDescent="0.2">
      <c r="B18" s="304" t="s">
        <v>497</v>
      </c>
      <c r="C18" s="306">
        <v>1834</v>
      </c>
      <c r="D18" s="306">
        <v>1937</v>
      </c>
      <c r="E18" s="306">
        <v>1652</v>
      </c>
      <c r="F18" s="306">
        <v>1954</v>
      </c>
      <c r="G18" s="306">
        <v>1664</v>
      </c>
      <c r="H18" s="306">
        <v>1636</v>
      </c>
    </row>
    <row r="19" spans="2:21" s="186" customFormat="1" ht="15" customHeight="1" x14ac:dyDescent="0.2">
      <c r="B19" s="304" t="s">
        <v>498</v>
      </c>
      <c r="C19" s="306">
        <v>1769</v>
      </c>
      <c r="D19" s="306">
        <v>1898</v>
      </c>
      <c r="E19" s="306">
        <v>1570</v>
      </c>
      <c r="F19" s="306">
        <v>1833</v>
      </c>
      <c r="G19" s="306">
        <v>1640</v>
      </c>
      <c r="H19" s="306">
        <v>1618</v>
      </c>
    </row>
    <row r="20" spans="2:21" s="186" customFormat="1" ht="15" customHeight="1" x14ac:dyDescent="0.2">
      <c r="B20" s="304" t="s">
        <v>499</v>
      </c>
      <c r="C20" s="306">
        <v>1828</v>
      </c>
      <c r="D20" s="306">
        <v>2094</v>
      </c>
      <c r="E20" s="306">
        <v>1559</v>
      </c>
      <c r="F20" s="306">
        <v>1797</v>
      </c>
      <c r="G20" s="306">
        <v>1354</v>
      </c>
      <c r="H20" s="306">
        <v>1485</v>
      </c>
    </row>
    <row r="21" spans="2:21" s="186" customFormat="1" ht="15" customHeight="1" x14ac:dyDescent="0.2">
      <c r="B21" s="304" t="s">
        <v>500</v>
      </c>
      <c r="C21" s="306">
        <v>1798</v>
      </c>
      <c r="D21" s="306">
        <v>2049</v>
      </c>
      <c r="E21" s="306">
        <v>1561</v>
      </c>
      <c r="F21" s="306">
        <v>1705</v>
      </c>
      <c r="G21" s="306">
        <v>1304</v>
      </c>
      <c r="H21" s="306">
        <v>1553</v>
      </c>
    </row>
    <row r="22" spans="2:21" s="186" customFormat="1" ht="15" customHeight="1" x14ac:dyDescent="0.2">
      <c r="B22" s="304" t="s">
        <v>501</v>
      </c>
      <c r="C22" s="306">
        <v>1774</v>
      </c>
      <c r="D22" s="306">
        <v>1971</v>
      </c>
      <c r="E22" s="306">
        <v>1506</v>
      </c>
      <c r="F22" s="306">
        <v>1695</v>
      </c>
      <c r="G22" s="306">
        <v>1267</v>
      </c>
      <c r="H22" s="306">
        <v>1568</v>
      </c>
    </row>
    <row r="23" spans="2:21" s="186" customFormat="1" ht="15" customHeight="1" x14ac:dyDescent="0.2">
      <c r="B23" s="304" t="s">
        <v>502</v>
      </c>
      <c r="C23" s="306">
        <v>1748</v>
      </c>
      <c r="D23" s="306">
        <v>1896</v>
      </c>
      <c r="E23" s="306">
        <v>1507</v>
      </c>
      <c r="F23" s="306">
        <v>1685</v>
      </c>
      <c r="G23" s="306">
        <v>1304</v>
      </c>
      <c r="H23" s="306">
        <v>1609</v>
      </c>
    </row>
    <row r="24" spans="2:21" s="186" customFormat="1" ht="15" customHeight="1" x14ac:dyDescent="0.2">
      <c r="B24" s="304" t="s">
        <v>503</v>
      </c>
      <c r="C24" s="306">
        <v>1748</v>
      </c>
      <c r="D24" s="306">
        <v>1888</v>
      </c>
      <c r="E24" s="306">
        <v>1503</v>
      </c>
      <c r="F24" s="306">
        <v>1701</v>
      </c>
      <c r="G24" s="306">
        <v>1246</v>
      </c>
      <c r="H24" s="306">
        <v>1804</v>
      </c>
    </row>
    <row r="25" spans="2:21" s="186" customFormat="1" ht="15" customHeight="1" x14ac:dyDescent="0.2">
      <c r="B25" s="304" t="s">
        <v>504</v>
      </c>
      <c r="C25" s="306">
        <v>1677</v>
      </c>
      <c r="D25" s="306">
        <v>1842</v>
      </c>
      <c r="E25" s="306">
        <v>1500</v>
      </c>
      <c r="F25" s="306">
        <v>1695</v>
      </c>
      <c r="G25" s="306">
        <v>1294</v>
      </c>
      <c r="H25" s="277">
        <v>1767</v>
      </c>
    </row>
    <row r="26" spans="2:21" ht="9" customHeight="1" x14ac:dyDescent="0.2">
      <c r="B26" s="189"/>
      <c r="C26" s="188"/>
      <c r="D26" s="188"/>
      <c r="E26" s="188"/>
      <c r="F26" s="188"/>
      <c r="G26" s="188"/>
      <c r="H26" s="188"/>
    </row>
    <row r="27" spans="2:21" ht="3" customHeight="1" x14ac:dyDescent="0.2">
      <c r="B27" s="190"/>
      <c r="C27" s="191"/>
      <c r="D27" s="191"/>
      <c r="E27" s="191"/>
      <c r="F27" s="191"/>
      <c r="G27" s="191"/>
      <c r="H27" s="191"/>
    </row>
    <row r="28" spans="2:21" ht="9" customHeight="1" x14ac:dyDescent="0.2">
      <c r="B28" s="189"/>
      <c r="C28" s="188"/>
      <c r="D28" s="188"/>
      <c r="E28" s="188"/>
      <c r="F28" s="188"/>
      <c r="G28" s="188"/>
      <c r="H28" s="188"/>
    </row>
    <row r="29" spans="2:21" s="309" customFormat="1" ht="13.5" customHeight="1" x14ac:dyDescent="0.15">
      <c r="B29" s="504" t="s">
        <v>424</v>
      </c>
      <c r="C29" s="504"/>
      <c r="D29" s="504"/>
      <c r="E29" s="504"/>
      <c r="F29" s="504"/>
      <c r="G29" s="504"/>
      <c r="H29" s="504"/>
    </row>
    <row r="30" spans="2:21" ht="13.5" customHeight="1" x14ac:dyDescent="0.15">
      <c r="B30" s="449" t="s">
        <v>17</v>
      </c>
      <c r="C30" s="449"/>
      <c r="D30" s="285"/>
      <c r="E30" s="285"/>
      <c r="F30" s="285"/>
      <c r="G30" s="37"/>
      <c r="H30" s="37"/>
      <c r="I30" s="37"/>
      <c r="J30" s="37"/>
      <c r="K30" s="37"/>
      <c r="L30" s="38"/>
      <c r="M30" s="38"/>
      <c r="U30" s="193"/>
    </row>
    <row r="31" spans="2:21" ht="5.25" customHeight="1" x14ac:dyDescent="0.15">
      <c r="B31" s="194"/>
      <c r="C31" s="194"/>
      <c r="D31" s="194"/>
    </row>
    <row r="32" spans="2:21" x14ac:dyDescent="0.15">
      <c r="C32" s="196"/>
      <c r="D32" s="196"/>
      <c r="E32" s="196"/>
      <c r="F32" s="196"/>
      <c r="G32" s="196"/>
      <c r="H32" s="196"/>
    </row>
    <row r="34" spans="3:8" x14ac:dyDescent="0.15">
      <c r="C34" s="196"/>
      <c r="D34" s="196"/>
      <c r="E34" s="196"/>
      <c r="F34" s="196"/>
      <c r="G34" s="196"/>
      <c r="H34" s="196"/>
    </row>
  </sheetData>
  <mergeCells count="3">
    <mergeCell ref="B1:H1"/>
    <mergeCell ref="B29:H29"/>
    <mergeCell ref="B30:C30"/>
  </mergeCells>
  <hyperlinks>
    <hyperlink ref="B30" r:id="rId1" xr:uid="{96406DC3-4C1D-421C-A341-6DCE9C7B84E6}"/>
    <hyperlink ref="B30:C30" r:id="rId2" display="https://estatistica.madeira.gov.pt/" xr:uid="{9985DFAA-B2CF-4623-B72D-A7CCE82C7FAC}"/>
    <hyperlink ref="J2" location="Contents!A1" display="(Back to contents)" xr:uid="{481A8EE0-6BB5-41DD-A07D-FD98141BC6AB}"/>
  </hyperlinks>
  <printOptions horizontalCentered="1"/>
  <pageMargins left="0.27559055118110237" right="0.27559055118110237" top="0.6692913385826772" bottom="0.6692913385826772" header="0" footer="0"/>
  <pageSetup paperSize="9" scale="61" orientation="landscape"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126</vt:i4>
      </vt:variant>
      <vt:variant>
        <vt:lpstr>Intervalos com Nome</vt:lpstr>
      </vt:variant>
      <vt:variant>
        <vt:i4>61</vt:i4>
      </vt:variant>
    </vt:vector>
  </HeadingPairs>
  <TitlesOfParts>
    <vt:vector size="187" baseType="lpstr">
      <vt:lpstr>Contents</vt:lpstr>
      <vt:lpstr>I.1.1</vt:lpstr>
      <vt:lpstr>I.1.2</vt:lpstr>
      <vt:lpstr>I.2.1</vt:lpstr>
      <vt:lpstr>I.2.2</vt:lpstr>
      <vt:lpstr>I.2.3</vt:lpstr>
      <vt:lpstr>I.2.4</vt:lpstr>
      <vt:lpstr>I.2.5</vt:lpstr>
      <vt:lpstr>I.2.6</vt:lpstr>
      <vt:lpstr>I.2.7</vt:lpstr>
      <vt:lpstr>I.2.8</vt:lpstr>
      <vt:lpstr>I.2.9</vt:lpstr>
      <vt:lpstr>I.2.10</vt:lpstr>
      <vt:lpstr>I.2.11</vt:lpstr>
      <vt:lpstr>I.2.12</vt:lpstr>
      <vt:lpstr>I.2.13</vt:lpstr>
      <vt:lpstr>I.2.14</vt:lpstr>
      <vt:lpstr>I.2.15</vt:lpstr>
      <vt:lpstr>I.3.1</vt:lpstr>
      <vt:lpstr>I.3.2</vt:lpstr>
      <vt:lpstr>I.3.3</vt:lpstr>
      <vt:lpstr>I.3.4</vt:lpstr>
      <vt:lpstr>I.3.5</vt:lpstr>
      <vt:lpstr>I.3.6</vt:lpstr>
      <vt:lpstr>I.3.7</vt:lpstr>
      <vt:lpstr>I.3.8</vt:lpstr>
      <vt:lpstr>I.3.9</vt:lpstr>
      <vt:lpstr>I.3.10</vt:lpstr>
      <vt:lpstr>I.3.11</vt:lpstr>
      <vt:lpstr>I.3.12</vt:lpstr>
      <vt:lpstr>I.3.13</vt:lpstr>
      <vt:lpstr>II.1.1</vt:lpstr>
      <vt:lpstr>II.1.2</vt:lpstr>
      <vt:lpstr>II.1.3</vt:lpstr>
      <vt:lpstr>II.1.4</vt:lpstr>
      <vt:lpstr>II.1.5</vt:lpstr>
      <vt:lpstr>II.2.1</vt:lpstr>
      <vt:lpstr>II.2.2</vt:lpstr>
      <vt:lpstr>II.2.3</vt:lpstr>
      <vt:lpstr>II.2.4</vt:lpstr>
      <vt:lpstr>II.2.5</vt:lpstr>
      <vt:lpstr>II.3.1</vt:lpstr>
      <vt:lpstr>II.4.1</vt:lpstr>
      <vt:lpstr>II.4.2</vt:lpstr>
      <vt:lpstr>II.4.3</vt:lpstr>
      <vt:lpstr>II.4.4</vt:lpstr>
      <vt:lpstr>II.4.5</vt:lpstr>
      <vt:lpstr>II.4.6</vt:lpstr>
      <vt:lpstr>II.4.7</vt:lpstr>
      <vt:lpstr>II.4.8</vt:lpstr>
      <vt:lpstr>II.4.9</vt:lpstr>
      <vt:lpstr>II.4.10</vt:lpstr>
      <vt:lpstr>II.5.1</vt:lpstr>
      <vt:lpstr>II.5.2</vt:lpstr>
      <vt:lpstr>II.5.3</vt:lpstr>
      <vt:lpstr>II.5.4</vt:lpstr>
      <vt:lpstr>II.5.5</vt:lpstr>
      <vt:lpstr>II.5.6</vt:lpstr>
      <vt:lpstr>II.5.7</vt:lpstr>
      <vt:lpstr>II.5.8</vt:lpstr>
      <vt:lpstr>II.5.9</vt:lpstr>
      <vt:lpstr>II.5.10</vt:lpstr>
      <vt:lpstr>II.6.1</vt:lpstr>
      <vt:lpstr>II.6.2</vt:lpstr>
      <vt:lpstr>II.6.3</vt:lpstr>
      <vt:lpstr>II.6.4</vt:lpstr>
      <vt:lpstr>II.6.5</vt:lpstr>
      <vt:lpstr>II.6.6</vt:lpstr>
      <vt:lpstr>II.6.7</vt:lpstr>
      <vt:lpstr>III.1</vt:lpstr>
      <vt:lpstr>III.2</vt:lpstr>
      <vt:lpstr>III.3</vt:lpstr>
      <vt:lpstr>III.4</vt:lpstr>
      <vt:lpstr>III.5</vt:lpstr>
      <vt:lpstr>IV.1</vt:lpstr>
      <vt:lpstr>IV.2</vt:lpstr>
      <vt:lpstr>IV.3</vt:lpstr>
      <vt:lpstr>IV.4</vt:lpstr>
      <vt:lpstr>IV.5</vt:lpstr>
      <vt:lpstr>V.1</vt:lpstr>
      <vt:lpstr>V.2</vt:lpstr>
      <vt:lpstr>V.3</vt:lpstr>
      <vt:lpstr>VI.1</vt:lpstr>
      <vt:lpstr>VII.1</vt:lpstr>
      <vt:lpstr>VII.2</vt:lpstr>
      <vt:lpstr>VII.3</vt:lpstr>
      <vt:lpstr>VII.4</vt:lpstr>
      <vt:lpstr>VII.5</vt:lpstr>
      <vt:lpstr>VIII.1</vt:lpstr>
      <vt:lpstr>VIII.2</vt:lpstr>
      <vt:lpstr>VIII.3</vt:lpstr>
      <vt:lpstr>VIII.4</vt:lpstr>
      <vt:lpstr>VIII.5</vt:lpstr>
      <vt:lpstr>VIII.6</vt:lpstr>
      <vt:lpstr>VIII.7</vt:lpstr>
      <vt:lpstr>VIII.8</vt:lpstr>
      <vt:lpstr>VIII.9</vt:lpstr>
      <vt:lpstr>VIII.10</vt:lpstr>
      <vt:lpstr>VIII.11</vt:lpstr>
      <vt:lpstr>VIII.12</vt:lpstr>
      <vt:lpstr>VIII.13</vt:lpstr>
      <vt:lpstr>VIII.14</vt:lpstr>
      <vt:lpstr>VIII.15</vt:lpstr>
      <vt:lpstr>IX.1</vt:lpstr>
      <vt:lpstr>IX.2</vt:lpstr>
      <vt:lpstr>IX.3</vt:lpstr>
      <vt:lpstr>X.1</vt:lpstr>
      <vt:lpstr>X.2</vt:lpstr>
      <vt:lpstr>X.3</vt:lpstr>
      <vt:lpstr>X.4</vt:lpstr>
      <vt:lpstr>X.5</vt:lpstr>
      <vt:lpstr>X.6</vt:lpstr>
      <vt:lpstr>X.7</vt:lpstr>
      <vt:lpstr>X.8</vt:lpstr>
      <vt:lpstr>X.9</vt:lpstr>
      <vt:lpstr>X.10</vt:lpstr>
      <vt:lpstr>X.11</vt:lpstr>
      <vt:lpstr>X.12</vt:lpstr>
      <vt:lpstr>X.13</vt:lpstr>
      <vt:lpstr>X.14</vt:lpstr>
      <vt:lpstr>X.15</vt:lpstr>
      <vt:lpstr>X.16</vt:lpstr>
      <vt:lpstr>X.17</vt:lpstr>
      <vt:lpstr>X.18</vt:lpstr>
      <vt:lpstr>XI.1</vt:lpstr>
      <vt:lpstr>XI.2</vt:lpstr>
      <vt:lpstr>I.1.1!Área_de_Impressão</vt:lpstr>
      <vt:lpstr>I.1.2!Área_de_Impressão</vt:lpstr>
      <vt:lpstr>I.2.15!Área_de_Impressão</vt:lpstr>
      <vt:lpstr>I.3.13!Área_de_Impressão</vt:lpstr>
      <vt:lpstr>III.1!Área_de_Impressão</vt:lpstr>
      <vt:lpstr>III.2!Área_de_Impressão</vt:lpstr>
      <vt:lpstr>IV.1!Área_de_Impressão</vt:lpstr>
      <vt:lpstr>IV.2!Área_de_Impressão</vt:lpstr>
      <vt:lpstr>IV.3!Área_de_Impressão</vt:lpstr>
      <vt:lpstr>IV.4!Área_de_Impressão</vt:lpstr>
      <vt:lpstr>IV.5!Área_de_Impressão</vt:lpstr>
      <vt:lpstr>IX.1!Área_de_Impressão</vt:lpstr>
      <vt:lpstr>IX.2!Área_de_Impressão</vt:lpstr>
      <vt:lpstr>IX.3!Área_de_Impressão</vt:lpstr>
      <vt:lpstr>V.1!Área_de_Impressão</vt:lpstr>
      <vt:lpstr>V.2!Área_de_Impressão</vt:lpstr>
      <vt:lpstr>V.3!Área_de_Impressão</vt:lpstr>
      <vt:lpstr>VI.1!Área_de_Impressão</vt:lpstr>
      <vt:lpstr>VII.1!Área_de_Impressão</vt:lpstr>
      <vt:lpstr>VII.2!Área_de_Impressão</vt:lpstr>
      <vt:lpstr>VII.3!Área_de_Impressão</vt:lpstr>
      <vt:lpstr>VII.4!Área_de_Impressão</vt:lpstr>
      <vt:lpstr>VII.5!Área_de_Impressão</vt:lpstr>
      <vt:lpstr>VIII.1!Área_de_Impressão</vt:lpstr>
      <vt:lpstr>VIII.10!Área_de_Impressão</vt:lpstr>
      <vt:lpstr>VIII.11!Área_de_Impressão</vt:lpstr>
      <vt:lpstr>VIII.12!Área_de_Impressão</vt:lpstr>
      <vt:lpstr>VIII.13!Área_de_Impressão</vt:lpstr>
      <vt:lpstr>VIII.14!Área_de_Impressão</vt:lpstr>
      <vt:lpstr>VIII.15!Área_de_Impressão</vt:lpstr>
      <vt:lpstr>VIII.2!Área_de_Impressão</vt:lpstr>
      <vt:lpstr>VIII.3!Área_de_Impressão</vt:lpstr>
      <vt:lpstr>VIII.4!Área_de_Impressão</vt:lpstr>
      <vt:lpstr>VIII.5!Área_de_Impressão</vt:lpstr>
      <vt:lpstr>VIII.6!Área_de_Impressão</vt:lpstr>
      <vt:lpstr>VIII.7!Área_de_Impressão</vt:lpstr>
      <vt:lpstr>VIII.8!Área_de_Impressão</vt:lpstr>
      <vt:lpstr>VIII.9!Área_de_Impressão</vt:lpstr>
      <vt:lpstr>X.1!Área_de_Impressão</vt:lpstr>
      <vt:lpstr>X.10!Área_de_Impressão</vt:lpstr>
      <vt:lpstr>X.11!Área_de_Impressão</vt:lpstr>
      <vt:lpstr>X.12!Área_de_Impressão</vt:lpstr>
      <vt:lpstr>X.13!Área_de_Impressão</vt:lpstr>
      <vt:lpstr>X.14!Área_de_Impressão</vt:lpstr>
      <vt:lpstr>X.15!Área_de_Impressão</vt:lpstr>
      <vt:lpstr>X.16!Área_de_Impressão</vt:lpstr>
      <vt:lpstr>X.17!Área_de_Impressão</vt:lpstr>
      <vt:lpstr>X.18!Área_de_Impressão</vt:lpstr>
      <vt:lpstr>X.2!Área_de_Impressão</vt:lpstr>
      <vt:lpstr>X.3!Área_de_Impressão</vt:lpstr>
      <vt:lpstr>X.4!Área_de_Impressão</vt:lpstr>
      <vt:lpstr>X.5!Área_de_Impressão</vt:lpstr>
      <vt:lpstr>X.6!Área_de_Impressão</vt:lpstr>
      <vt:lpstr>X.7!Área_de_Impressão</vt:lpstr>
      <vt:lpstr>X.8!Área_de_Impressão</vt:lpstr>
      <vt:lpstr>X.9!Área_de_Impressão</vt:lpstr>
      <vt:lpstr>XI.1!Área_de_Impressão</vt:lpstr>
      <vt:lpstr>I.1.1!Títulos_de_Impressão</vt:lpstr>
      <vt:lpstr>I.1.2!Títulos_de_Impressão</vt:lpstr>
      <vt:lpstr>I.2.15!Títulos_de_Impressão</vt:lpstr>
      <vt:lpstr>I.3.13!Títulos_de_Impressão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Elsa Janes</cp:lastModifiedBy>
  <cp:lastPrinted>2020-11-16T15:34:36Z</cp:lastPrinted>
  <dcterms:created xsi:type="dcterms:W3CDTF">1996-10-14T23:33:28Z</dcterms:created>
  <dcterms:modified xsi:type="dcterms:W3CDTF">2025-09-22T14:17:16Z</dcterms:modified>
</cp:coreProperties>
</file>