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Contas\Contas_regionais_base2021-1995-2024po\quadros\18-12-2025_anos anteriores\"/>
    </mc:Choice>
  </mc:AlternateContent>
  <xr:revisionPtr revIDLastSave="0" documentId="13_ncr:1_{DFBB2D41-1D42-469F-AF86-2C07C618ED73}" xr6:coauthVersionLast="47" xr6:coauthVersionMax="47" xr10:uidLastSave="{00000000-0000-0000-0000-000000000000}"/>
  <bookViews>
    <workbookView xWindow="-103" yWindow="-103" windowWidth="33120" windowHeight="18000" tabRatio="784" xr2:uid="{00000000-000D-0000-FFFF-FFFF00000000}"/>
  </bookViews>
  <sheets>
    <sheet name="Contents" sheetId="62" r:id="rId1"/>
    <sheet name="Conventional signs" sheetId="61" r:id="rId2"/>
    <sheet name="Main_Indicators" sheetId="56" r:id="rId3"/>
    <sheet name="GVA_A3" sheetId="57" r:id="rId4"/>
    <sheet name="GVA_A10" sheetId="58" r:id="rId5"/>
    <sheet name="Employees_A3" sheetId="59" r:id="rId6"/>
    <sheet name="Employee_A10" sheetId="60" r:id="rId7"/>
  </sheets>
  <definedNames>
    <definedName name="_xlnm.Print_Area" localSheetId="1">'Conventional signs'!$B$1:$E$4</definedName>
    <definedName name="_xlnm.Print_Area" localSheetId="6">Employee_A10!$B$1:$X$14</definedName>
    <definedName name="_xlnm.Print_Area" localSheetId="5">Employees_A3!$B$1:$J$14</definedName>
    <definedName name="_xlnm.Print_Area" localSheetId="4">GVA_A10!$B$1:$M$13</definedName>
    <definedName name="_xlnm.Print_Area" localSheetId="3">GVA_A3!$B$1:$F$14</definedName>
    <definedName name="_xlnm.Print_Area" localSheetId="2">Main_Indicators!$B$1:$P$14</definedName>
    <definedName name="_xlnm.Database" localSheetId="0">#REF!</definedName>
    <definedName name="_xlnm.Database" localSheetId="6">#REF!</definedName>
    <definedName name="_xlnm.Database" localSheetId="5">#REF!</definedName>
    <definedName name="_xlnm.Database" localSheetId="4">#REF!</definedName>
    <definedName name="_xlnm.Database" localSheetId="3">#REF!</definedName>
    <definedName name="_xlnm.Database">#REF!</definedName>
    <definedName name="datab" localSheetId="0">#REF!</definedName>
    <definedName name="datab" localSheetId="6">#REF!</definedName>
    <definedName name="datab" localSheetId="5">#REF!</definedName>
    <definedName name="datab" localSheetId="4">#REF!</definedName>
    <definedName name="datab" localSheetId="3">#REF!</definedName>
    <definedName name="datab">#REF!</definedName>
    <definedName name="ee" localSheetId="0">#REF!</definedName>
    <definedName name="ee" localSheetId="6">#REF!</definedName>
    <definedName name="ee" localSheetId="5">#REF!</definedName>
    <definedName name="ee" localSheetId="4">#REF!</definedName>
    <definedName name="ee" localSheetId="3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2" l="1"/>
  <c r="B7" i="62"/>
  <c r="B6" i="62"/>
  <c r="B5" i="62"/>
  <c r="B4" i="62"/>
</calcChain>
</file>

<file path=xl/sharedStrings.xml><?xml version="1.0" encoding="utf-8"?>
<sst xmlns="http://schemas.openxmlformats.org/spreadsheetml/2006/main" count="171" uniqueCount="56">
  <si>
    <t>Conventional signs</t>
  </si>
  <si>
    <t>x</t>
  </si>
  <si>
    <t>-</t>
  </si>
  <si>
    <t>Value not available</t>
  </si>
  <si>
    <t>(Back to contents)</t>
  </si>
  <si>
    <t>//</t>
  </si>
  <si>
    <t>Value not applicable</t>
  </si>
  <si>
    <t>Regional Gross
Domestic
Product (RGDP)</t>
  </si>
  <si>
    <t>RGDP per inhabitant</t>
  </si>
  <si>
    <t>Disparity index
of the RGDP per
capita (PT=100)</t>
  </si>
  <si>
    <t xml:space="preserve">Disparity index of the RGDP per inhabitant in PPS
(UE27=100) </t>
  </si>
  <si>
    <t>RGDP - volume
change rate</t>
  </si>
  <si>
    <t>Gross Value
Added (GVA)</t>
  </si>
  <si>
    <t>Employment -
total persons</t>
  </si>
  <si>
    <t>Employment - employees</t>
  </si>
  <si>
    <t>Apparent productivity of employment</t>
  </si>
  <si>
    <t>Disparity index of the Apparent productivity of employment (PT=100)</t>
  </si>
  <si>
    <t>Gross Fixed
Capital
Formation
(GFCF)</t>
  </si>
  <si>
    <t>Gross Disposable Income of households (GDI)</t>
  </si>
  <si>
    <t>Gross Disposable Income of households per inhabitant</t>
  </si>
  <si>
    <t>Disparity index of the GDI of households per inhabitant (PT=100)</t>
  </si>
  <si>
    <t xml:space="preserve"> </t>
  </si>
  <si>
    <t>millions of euros</t>
  </si>
  <si>
    <t>thousands of euros</t>
  </si>
  <si>
    <t>%</t>
  </si>
  <si>
    <t>thousands of persons</t>
  </si>
  <si>
    <t>euros</t>
  </si>
  <si>
    <t>https://estatistica.madeira.gov.pt/</t>
  </si>
  <si>
    <t>Autonomous Region of Madeira</t>
  </si>
  <si>
    <t>Unit: millions of euros</t>
  </si>
  <si>
    <t>Total</t>
  </si>
  <si>
    <t>1-Agriculture, livestock production, hunting, forestry and fishing</t>
  </si>
  <si>
    <t>2-Mining and quarrying; manufacturing; electricity; gas, steam and air conditioning supply; water abstraction, purification and supply; sewerage, waste management and remediation activities; construction</t>
  </si>
  <si>
    <t>3-Services</t>
  </si>
  <si>
    <t>2-Mining and quarrying; manufacturing; electricity, gas, steam and air conditioning supply; water abstraction, purification and supply; sewerage, waste management and remediation activities</t>
  </si>
  <si>
    <t>3-Construction</t>
  </si>
  <si>
    <t>4-Wholesale and retail trade; repair of motor vehicles and motorcycles; transportation and storages; accomodation and food service activities</t>
  </si>
  <si>
    <t>5-Information and communication activities</t>
  </si>
  <si>
    <t>6-Financial and insurance activities</t>
  </si>
  <si>
    <t>7-Real estate activities</t>
  </si>
  <si>
    <t>8-Professional, scientific technical and similar activities; administrative and support service activities</t>
  </si>
  <si>
    <t>9-Public administration and defence; compulsory social security; education; human health and social work activities</t>
  </si>
  <si>
    <t>10-Arts, entertainment and recreation, repair of household goods and other services</t>
  </si>
  <si>
    <t>Unit: thousands of persons</t>
  </si>
  <si>
    <t>Total economy</t>
  </si>
  <si>
    <t>Employees</t>
  </si>
  <si>
    <t>Pe</t>
  </si>
  <si>
    <t>Main Regional Accounts Indicators for the Autonomous Region of Madeira (2021-2023Pe)</t>
  </si>
  <si>
    <t>Gross Value Added (GVA) at current prices by industry (A3) (2021-2023Pe)</t>
  </si>
  <si>
    <t>Gross Value Added (GVA) at current prices by industry (A10) (2021-2023Pe)</t>
  </si>
  <si>
    <t>Total employment and employees by industry (A3) (2021-2023Pe)</t>
  </si>
  <si>
    <t>Total employment and employees by industry (A10) (2021-2023Pe)</t>
  </si>
  <si>
    <r>
      <rPr>
        <b/>
        <sz val="7"/>
        <rFont val="Arial"/>
        <family val="2"/>
      </rPr>
      <t>Source:</t>
    </r>
    <r>
      <rPr>
        <sz val="7"/>
        <rFont val="Arial"/>
        <family val="2"/>
      </rPr>
      <t xml:space="preserve"> INE, Regional Accounts, base 2021, 2021 - 2023Pe</t>
    </r>
  </si>
  <si>
    <t>2023Pe</t>
  </si>
  <si>
    <t>Preliminary value</t>
  </si>
  <si>
    <t>REGIONAL ACCOUNTS, BENCHMARK 2021, 2021-2023Pe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</si>
</sst>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m/yy_)"/>
    <numFmt numFmtId="165" formatCode="0.0"/>
    <numFmt numFmtId="166" formatCode="0_)"/>
    <numFmt numFmtId="167" formatCode="#,##0.0"/>
    <numFmt numFmtId="168" formatCode="#\ ##0.0"/>
    <numFmt numFmtId="169" formatCode="###\ ##0.0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sz val="9"/>
      <name val="UniversCondLight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4"/>
      <name val="ZapfHumnst BT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u/>
      <sz val="7"/>
      <color rgb="FF012B5B"/>
      <name val="Arial"/>
      <family val="2"/>
    </font>
    <font>
      <sz val="10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mediumGray"/>
    </fill>
    <fill>
      <patternFill patternType="solid">
        <fgColor rgb="FF16416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Border="0" applyProtection="0">
      <alignment horizontal="center"/>
    </xf>
    <xf numFmtId="0" fontId="6" fillId="20" borderId="2" applyNumberFormat="0" applyAlignment="0" applyProtection="0"/>
    <xf numFmtId="0" fontId="7" fillId="21" borderId="3" applyNumberFormat="0" applyAlignment="0" applyProtection="0"/>
    <xf numFmtId="0" fontId="8" fillId="0" borderId="0" applyFill="0" applyBorder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6" fontId="11" fillId="0" borderId="4" applyNumberFormat="0" applyFont="0" applyFill="0" applyAlignment="0" applyProtection="0"/>
    <xf numFmtId="166" fontId="11" fillId="0" borderId="5" applyNumberFormat="0" applyFont="0" applyFill="0" applyAlignment="0" applyProtection="0"/>
    <xf numFmtId="0" fontId="12" fillId="22" borderId="0" applyNumberFormat="0" applyBorder="0" applyAlignment="0" applyProtection="0"/>
    <xf numFmtId="0" fontId="13" fillId="0" borderId="0"/>
    <xf numFmtId="0" fontId="5" fillId="23" borderId="6" applyNumberFormat="0" applyBorder="0" applyProtection="0">
      <alignment horizontal="center"/>
    </xf>
    <xf numFmtId="0" fontId="14" fillId="20" borderId="7" applyNumberFormat="0" applyAlignment="0" applyProtection="0"/>
    <xf numFmtId="0" fontId="15" fillId="0" borderId="0" applyNumberFormat="0" applyFill="0" applyProtection="0"/>
    <xf numFmtId="166" fontId="11" fillId="0" borderId="0"/>
    <xf numFmtId="0" fontId="5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166" fontId="18" fillId="0" borderId="0" applyNumberFormat="0" applyFont="0" applyFill="0" applyAlignment="0" applyProtection="0"/>
    <xf numFmtId="0" fontId="1" fillId="0" borderId="0"/>
    <xf numFmtId="0" fontId="28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19" fillId="0" borderId="0" xfId="35" applyFont="1"/>
    <xf numFmtId="0" fontId="19" fillId="0" borderId="0" xfId="0" applyFont="1"/>
    <xf numFmtId="1" fontId="19" fillId="0" borderId="0" xfId="0" applyNumberFormat="1" applyFont="1"/>
    <xf numFmtId="164" fontId="19" fillId="0" borderId="0" xfId="35" applyNumberFormat="1" applyFont="1"/>
    <xf numFmtId="164" fontId="19" fillId="0" borderId="0" xfId="35" applyNumberFormat="1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35" applyFont="1" applyAlignment="1">
      <alignment horizontal="center" vertical="center"/>
    </xf>
    <xf numFmtId="0" fontId="19" fillId="0" borderId="0" xfId="35" applyFont="1" applyAlignment="1">
      <alignment horizontal="center" vertical="center" wrapText="1"/>
    </xf>
    <xf numFmtId="0" fontId="19" fillId="0" borderId="0" xfId="35" applyFont="1" applyAlignment="1">
      <alignment horizontal="left" vertical="center" wrapText="1" indent="2"/>
    </xf>
    <xf numFmtId="168" fontId="19" fillId="0" borderId="0" xfId="0" applyNumberFormat="1" applyFont="1" applyAlignment="1">
      <alignment horizontal="right" vertical="center"/>
    </xf>
    <xf numFmtId="165" fontId="19" fillId="0" borderId="0" xfId="0" applyNumberFormat="1" applyFont="1" applyAlignment="1">
      <alignment vertical="center"/>
    </xf>
    <xf numFmtId="169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vertical="center" wrapText="1"/>
    </xf>
    <xf numFmtId="167" fontId="19" fillId="0" borderId="0" xfId="0" applyNumberFormat="1" applyFont="1" applyAlignment="1">
      <alignment horizontal="right" vertical="center"/>
    </xf>
    <xf numFmtId="0" fontId="19" fillId="0" borderId="0" xfId="35" applyFont="1" applyAlignment="1">
      <alignment horizontal="right" vertical="center" wrapText="1"/>
    </xf>
    <xf numFmtId="1" fontId="19" fillId="0" borderId="0" xfId="0" applyNumberFormat="1" applyFont="1" applyAlignment="1">
      <alignment horizontal="right"/>
    </xf>
    <xf numFmtId="1" fontId="20" fillId="0" borderId="0" xfId="0" applyNumberFormat="1" applyFont="1"/>
    <xf numFmtId="0" fontId="19" fillId="0" borderId="0" xfId="35" applyFont="1" applyAlignment="1">
      <alignment horizontal="right" vertical="center"/>
    </xf>
    <xf numFmtId="0" fontId="19" fillId="0" borderId="0" xfId="35" applyFont="1" applyAlignment="1">
      <alignment horizontal="right" vertical="center" wrapText="1" indent="2"/>
    </xf>
    <xf numFmtId="168" fontId="19" fillId="0" borderId="0" xfId="35" applyNumberFormat="1" applyFont="1" applyAlignment="1">
      <alignment horizontal="right" vertical="center"/>
    </xf>
    <xf numFmtId="0" fontId="22" fillId="0" borderId="0" xfId="35" applyFont="1" applyAlignment="1">
      <alignment horizontal="center" vertical="center"/>
    </xf>
    <xf numFmtId="0" fontId="22" fillId="0" borderId="0" xfId="35" applyFont="1" applyAlignment="1">
      <alignment horizontal="center" vertical="center" wrapText="1"/>
    </xf>
    <xf numFmtId="0" fontId="24" fillId="0" borderId="0" xfId="31" applyFont="1" applyAlignment="1" applyProtection="1"/>
    <xf numFmtId="0" fontId="10" fillId="0" borderId="0" xfId="31" applyAlignment="1" applyProtection="1"/>
    <xf numFmtId="0" fontId="2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/>
    <xf numFmtId="168" fontId="19" fillId="0" borderId="0" xfId="35" applyNumberFormat="1" applyFont="1"/>
    <xf numFmtId="0" fontId="19" fillId="24" borderId="0" xfId="35" applyFont="1" applyFill="1" applyAlignment="1">
      <alignment horizontal="center" vertical="center"/>
    </xf>
    <xf numFmtId="167" fontId="19" fillId="24" borderId="0" xfId="0" applyNumberFormat="1" applyFont="1" applyFill="1" applyAlignment="1">
      <alignment vertical="center" wrapText="1"/>
    </xf>
    <xf numFmtId="167" fontId="19" fillId="24" borderId="0" xfId="0" applyNumberFormat="1" applyFont="1" applyFill="1" applyAlignment="1">
      <alignment horizontal="right" vertical="center"/>
    </xf>
    <xf numFmtId="0" fontId="22" fillId="24" borderId="12" xfId="35" applyFont="1" applyFill="1" applyBorder="1" applyAlignment="1">
      <alignment horizontal="center" vertical="center" wrapText="1"/>
    </xf>
    <xf numFmtId="165" fontId="19" fillId="0" borderId="0" xfId="35" applyNumberFormat="1" applyFont="1"/>
    <xf numFmtId="0" fontId="27" fillId="0" borderId="0" xfId="31" applyFont="1" applyAlignment="1" applyProtection="1"/>
    <xf numFmtId="0" fontId="20" fillId="0" borderId="0" xfId="35" applyFont="1"/>
    <xf numFmtId="0" fontId="22" fillId="24" borderId="12" xfId="35" applyFont="1" applyFill="1" applyBorder="1" applyAlignment="1">
      <alignment horizontal="center" vertical="center"/>
    </xf>
    <xf numFmtId="0" fontId="22" fillId="24" borderId="10" xfId="35" applyFont="1" applyFill="1" applyBorder="1" applyAlignment="1">
      <alignment horizontal="center" vertical="center" wrapText="1"/>
    </xf>
    <xf numFmtId="0" fontId="22" fillId="24" borderId="11" xfId="35" applyFont="1" applyFill="1" applyBorder="1" applyAlignment="1">
      <alignment horizontal="center" vertical="center" wrapText="1"/>
    </xf>
    <xf numFmtId="164" fontId="20" fillId="0" borderId="0" xfId="35" applyNumberFormat="1" applyFont="1" applyAlignment="1">
      <alignment horizontal="right"/>
    </xf>
    <xf numFmtId="0" fontId="22" fillId="24" borderId="9" xfId="35" applyFont="1" applyFill="1" applyBorder="1" applyAlignment="1">
      <alignment horizontal="center" vertical="center"/>
    </xf>
    <xf numFmtId="0" fontId="22" fillId="24" borderId="13" xfId="35" applyFont="1" applyFill="1" applyBorder="1" applyAlignment="1">
      <alignment horizontal="center" vertical="center" wrapText="1"/>
    </xf>
    <xf numFmtId="167" fontId="19" fillId="0" borderId="0" xfId="0" applyNumberFormat="1" applyFont="1" applyAlignment="1">
      <alignment horizontal="right" vertical="center" wrapText="1"/>
    </xf>
    <xf numFmtId="168" fontId="19" fillId="0" borderId="0" xfId="44" applyNumberFormat="1" applyFont="1" applyAlignment="1">
      <alignment horizontal="right" vertical="center"/>
    </xf>
    <xf numFmtId="165" fontId="19" fillId="0" borderId="0" xfId="44" applyNumberFormat="1" applyFont="1" applyAlignment="1">
      <alignment horizontal="right" vertical="center"/>
    </xf>
    <xf numFmtId="0" fontId="26" fillId="24" borderId="0" xfId="0" applyFont="1" applyFill="1" applyAlignment="1">
      <alignment horizontal="left" vertical="center"/>
    </xf>
    <xf numFmtId="0" fontId="27" fillId="0" borderId="0" xfId="31" applyFont="1" applyAlignment="1" applyProtection="1">
      <alignment horizontal="left"/>
    </xf>
    <xf numFmtId="0" fontId="22" fillId="24" borderId="14" xfId="35" applyFont="1" applyFill="1" applyBorder="1" applyAlignment="1">
      <alignment horizontal="center" vertical="center" wrapText="1"/>
    </xf>
    <xf numFmtId="0" fontId="22" fillId="24" borderId="15" xfId="35" applyFont="1" applyFill="1" applyBorder="1" applyAlignment="1">
      <alignment horizontal="center" vertical="center" wrapText="1"/>
    </xf>
    <xf numFmtId="0" fontId="22" fillId="24" borderId="16" xfId="35" applyFont="1" applyFill="1" applyBorder="1" applyAlignment="1">
      <alignment horizontal="center" vertical="center" wrapText="1"/>
    </xf>
    <xf numFmtId="0" fontId="22" fillId="24" borderId="17" xfId="35" applyFont="1" applyFill="1" applyBorder="1" applyAlignment="1">
      <alignment horizontal="center" vertical="center" wrapText="1"/>
    </xf>
    <xf numFmtId="0" fontId="20" fillId="0" borderId="0" xfId="35" applyFont="1" applyAlignment="1">
      <alignment horizontal="left"/>
    </xf>
    <xf numFmtId="0" fontId="23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2" fillId="24" borderId="12" xfId="35" applyFont="1" applyFill="1" applyBorder="1" applyAlignment="1">
      <alignment horizontal="center" vertical="center"/>
    </xf>
    <xf numFmtId="0" fontId="22" fillId="24" borderId="10" xfId="35" applyFont="1" applyFill="1" applyBorder="1" applyAlignment="1">
      <alignment horizontal="center" vertical="center" wrapText="1"/>
    </xf>
    <xf numFmtId="0" fontId="22" fillId="24" borderId="11" xfId="35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left"/>
    </xf>
    <xf numFmtId="164" fontId="20" fillId="0" borderId="0" xfId="35" applyNumberFormat="1" applyFont="1" applyAlignment="1">
      <alignment horizontal="right"/>
    </xf>
    <xf numFmtId="0" fontId="22" fillId="24" borderId="13" xfId="35" applyFont="1" applyFill="1" applyBorder="1" applyAlignment="1">
      <alignment horizontal="center" vertical="center"/>
    </xf>
    <xf numFmtId="0" fontId="22" fillId="24" borderId="9" xfId="35" applyFont="1" applyFill="1" applyBorder="1" applyAlignment="1">
      <alignment horizontal="center" vertical="center"/>
    </xf>
    <xf numFmtId="0" fontId="22" fillId="24" borderId="14" xfId="35" applyFont="1" applyFill="1" applyBorder="1" applyAlignment="1">
      <alignment horizontal="center" vertical="center"/>
    </xf>
    <xf numFmtId="0" fontId="22" fillId="24" borderId="18" xfId="35" applyFont="1" applyFill="1" applyBorder="1" applyAlignment="1">
      <alignment horizontal="center" vertical="center"/>
    </xf>
    <xf numFmtId="0" fontId="22" fillId="24" borderId="13" xfId="35" applyFont="1" applyFill="1" applyBorder="1" applyAlignment="1">
      <alignment horizontal="center" vertical="center" wrapText="1"/>
    </xf>
    <xf numFmtId="0" fontId="22" fillId="24" borderId="9" xfId="35" applyFont="1" applyFill="1" applyBorder="1" applyAlignment="1">
      <alignment horizontal="center" vertical="center" wrapText="1"/>
    </xf>
    <xf numFmtId="0" fontId="22" fillId="24" borderId="18" xfId="35" applyFont="1" applyFill="1" applyBorder="1" applyAlignment="1">
      <alignment horizontal="center" vertical="center" wrapText="1"/>
    </xf>
    <xf numFmtId="0" fontId="22" fillId="24" borderId="0" xfId="35" applyFont="1" applyFill="1" applyAlignment="1">
      <alignment horizontal="center" vertical="center" wrapText="1"/>
    </xf>
    <xf numFmtId="0" fontId="22" fillId="24" borderId="19" xfId="35" applyFont="1" applyFill="1" applyBorder="1" applyAlignment="1">
      <alignment horizontal="center" vertical="center" wrapText="1"/>
    </xf>
  </cellXfs>
  <cellStyles count="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BECALHO" xfId="26" xr:uid="{00000000-0005-0000-0000-000019000000}"/>
    <cellStyle name="Calculation" xfId="27" xr:uid="{00000000-0005-0000-0000-00001A000000}"/>
    <cellStyle name="Check Cell" xfId="28" xr:uid="{00000000-0005-0000-0000-00001B000000}"/>
    <cellStyle name="DADOS" xfId="29" xr:uid="{00000000-0005-0000-0000-00001C000000}"/>
    <cellStyle name="Explanatory Text" xfId="30" xr:uid="{00000000-0005-0000-0000-00001D000000}"/>
    <cellStyle name="Hiperligação" xfId="31" builtinId="8"/>
    <cellStyle name="LineBottom2" xfId="32" xr:uid="{00000000-0005-0000-0000-00001F000000}"/>
    <cellStyle name="LineBottom3" xfId="33" xr:uid="{00000000-0005-0000-0000-000020000000}"/>
    <cellStyle name="Neutral" xfId="34" xr:uid="{00000000-0005-0000-0000-000021000000}"/>
    <cellStyle name="Normal" xfId="0" builtinId="0"/>
    <cellStyle name="Normal 2" xfId="45" xr:uid="{21104F9C-B480-4E60-9F90-3D1748D71768}"/>
    <cellStyle name="Normal 3" xfId="44" xr:uid="{A7A1F252-7050-486F-8C9F-88F82F8FF0EB}"/>
    <cellStyle name="Normal_PRINCIP" xfId="35" xr:uid="{00000000-0005-0000-0000-000023000000}"/>
    <cellStyle name="NUMLINHA" xfId="36" xr:uid="{00000000-0005-0000-0000-000024000000}"/>
    <cellStyle name="Output" xfId="37" xr:uid="{00000000-0005-0000-0000-000025000000}"/>
    <cellStyle name="Percentagem 2" xfId="46" xr:uid="{EA719C43-F378-4BE3-A232-96D01A36BBB7}"/>
    <cellStyle name="QDTITULO" xfId="38" xr:uid="{00000000-0005-0000-0000-000026000000}"/>
    <cellStyle name="Standard_WBBasis" xfId="39" xr:uid="{00000000-0005-0000-0000-000027000000}"/>
    <cellStyle name="TITCOLUNA" xfId="40" xr:uid="{00000000-0005-0000-0000-000028000000}"/>
    <cellStyle name="Title" xfId="41" xr:uid="{00000000-0005-0000-0000-000029000000}"/>
    <cellStyle name="Total" xfId="42" builtinId="25" customBuiltin="1"/>
    <cellStyle name="WithoutLine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en" TargetMode="External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://estatistica.madeira.gov.pt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e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e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B8"/>
  <sheetViews>
    <sheetView showGridLines="0" tabSelected="1" zoomScaleNormal="100" workbookViewId="0">
      <selection activeCell="B1" sqref="B1"/>
    </sheetView>
  </sheetViews>
  <sheetFormatPr defaultRowHeight="12.45"/>
  <cols>
    <col min="1" max="1" width="1.69140625" customWidth="1"/>
    <col min="2" max="2" width="77.53515625" customWidth="1"/>
  </cols>
  <sheetData>
    <row r="1" spans="2:2" ht="25.5" customHeight="1">
      <c r="B1" s="27" t="s">
        <v>55</v>
      </c>
    </row>
    <row r="2" spans="2:2" ht="15" customHeight="1"/>
    <row r="3" spans="2:2" ht="15.75" customHeight="1">
      <c r="B3" s="26" t="s">
        <v>0</v>
      </c>
    </row>
    <row r="4" spans="2:2" ht="15.75" customHeight="1">
      <c r="B4" s="26" t="str">
        <f>Main_Indicators!B1</f>
        <v>Main Regional Accounts Indicators for the Autonomous Region of Madeira (2021-2023Pe)</v>
      </c>
    </row>
    <row r="5" spans="2:2" ht="15.75" customHeight="1">
      <c r="B5" s="26" t="str">
        <f>GVA_A3!B1</f>
        <v>Gross Value Added (GVA) at current prices by industry (A3) (2021-2023Pe)</v>
      </c>
    </row>
    <row r="6" spans="2:2" ht="15.75" customHeight="1">
      <c r="B6" s="26" t="str">
        <f>GVA_A10!B1</f>
        <v>Gross Value Added (GVA) at current prices by industry (A10) (2021-2023Pe)</v>
      </c>
    </row>
    <row r="7" spans="2:2" ht="15.75" customHeight="1">
      <c r="B7" s="26" t="str">
        <f>Employees_A3!B1</f>
        <v>Total employment and employees by industry (A3) (2021-2023Pe)</v>
      </c>
    </row>
    <row r="8" spans="2:2" ht="15.75" customHeight="1">
      <c r="B8" s="26" t="str">
        <f>Employee_A10!B1</f>
        <v>Total employment and employees by industry (A10) (2021-2023Pe)</v>
      </c>
    </row>
  </sheetData>
  <hyperlinks>
    <hyperlink ref="B3" location="'Conventional signs'!A1" display="Main Regional Accounts Indicators for the Autonomous Region of Madeira (1995-2018Po)" xr:uid="{00000000-0004-0000-0000-000000000000}"/>
    <hyperlink ref="B5" location="GVA_A3!A1" display="Gross Value Added (GVA) at current prices by industry (A3) (1995-2018Po)" xr:uid="{00000000-0004-0000-0000-000001000000}"/>
    <hyperlink ref="B6" location="GVA_A10!A1" display="Gross Value Added (GVA) at current prices by industry (A10) (1995-2018Po)" xr:uid="{00000000-0004-0000-0000-000002000000}"/>
    <hyperlink ref="B7" location="Employees_A3!A1" display="Total employment and employees by industry (A3) (1995-2018Po)" xr:uid="{00000000-0004-0000-0000-000003000000}"/>
    <hyperlink ref="B8" location="Employee_A10!A1" display="Total employment and employees by industry (A10) (1995-2018Po)" xr:uid="{00000000-0004-0000-0000-000004000000}"/>
    <hyperlink ref="B4" location="Main_Indicators!A1" display="Main Regional Accounts Indicators for the Autonomous Region of Madeira (1995-2018Po)" xr:uid="{00000000-0004-0000-0000-000005000000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H13"/>
  <sheetViews>
    <sheetView showGridLines="0" zoomScaleNormal="100" workbookViewId="0">
      <selection activeCell="G2" sqref="G2"/>
    </sheetView>
  </sheetViews>
  <sheetFormatPr defaultRowHeight="12.45"/>
  <cols>
    <col min="1" max="1" width="6.69140625" customWidth="1"/>
    <col min="2" max="2" width="9.15234375" customWidth="1"/>
    <col min="6" max="6" width="6.69140625" customWidth="1"/>
    <col min="7" max="7" width="15" bestFit="1" customWidth="1"/>
  </cols>
  <sheetData>
    <row r="1" spans="2:8" ht="25.5" customHeight="1">
      <c r="B1" s="48" t="s">
        <v>0</v>
      </c>
      <c r="C1" s="48"/>
      <c r="D1" s="48"/>
      <c r="E1" s="48"/>
    </row>
    <row r="2" spans="2:8" ht="15" customHeight="1">
      <c r="B2" s="28" t="s">
        <v>1</v>
      </c>
      <c r="C2" s="29" t="s">
        <v>2</v>
      </c>
      <c r="D2" s="30" t="s">
        <v>3</v>
      </c>
      <c r="G2" s="25" t="s">
        <v>4</v>
      </c>
    </row>
    <row r="3" spans="2:8" ht="15.75" customHeight="1">
      <c r="B3" s="29" t="s">
        <v>5</v>
      </c>
      <c r="C3" s="29" t="s">
        <v>2</v>
      </c>
      <c r="D3" s="30" t="s">
        <v>6</v>
      </c>
      <c r="G3" s="1"/>
    </row>
    <row r="4" spans="2:8" ht="15.75" customHeight="1">
      <c r="B4" s="28" t="s">
        <v>46</v>
      </c>
      <c r="C4" s="29" t="s">
        <v>2</v>
      </c>
      <c r="D4" s="30" t="s">
        <v>54</v>
      </c>
    </row>
    <row r="5" spans="2:8" ht="15.75" customHeight="1">
      <c r="B5" s="26"/>
    </row>
    <row r="6" spans="2:8" ht="15.75" customHeight="1">
      <c r="B6" s="26"/>
    </row>
    <row r="7" spans="2:8" ht="15.75" customHeight="1">
      <c r="B7" s="26"/>
    </row>
    <row r="8" spans="2:8" ht="15.75" customHeight="1">
      <c r="B8" s="26"/>
    </row>
    <row r="13" spans="2:8">
      <c r="H13" s="30" t="s">
        <v>21</v>
      </c>
    </row>
  </sheetData>
  <mergeCells count="1">
    <mergeCell ref="B1:E1"/>
  </mergeCells>
  <hyperlinks>
    <hyperlink ref="G2" location="Contents!A1" tooltip="(back to contents)" display="(back to contents)" xr:uid="{00000000-0004-0000-0100-000000000000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B1:EV31"/>
  <sheetViews>
    <sheetView showGridLines="0" zoomScaleNormal="100" workbookViewId="0">
      <pane ySplit="5" topLeftCell="A6" activePane="bottomLeft" state="frozen"/>
      <selection pane="bottomLeft" activeCell="R1" sqref="R1"/>
    </sheetView>
  </sheetViews>
  <sheetFormatPr defaultColWidth="7" defaultRowHeight="10.3"/>
  <cols>
    <col min="1" max="1" width="6.69140625" style="1" customWidth="1"/>
    <col min="2" max="2" width="14.3046875" style="1" customWidth="1"/>
    <col min="3" max="6" width="11.69140625" style="1" customWidth="1"/>
    <col min="7" max="7" width="13.15234375" style="1" customWidth="1"/>
    <col min="8" max="14" width="11.69140625" style="1" customWidth="1"/>
    <col min="15" max="16" width="11.3046875" style="1" customWidth="1"/>
    <col min="17" max="17" width="6.69140625" style="1" customWidth="1"/>
    <col min="18" max="18" width="15" style="1" bestFit="1" customWidth="1"/>
    <col min="19" max="16384" width="7" style="1"/>
  </cols>
  <sheetData>
    <row r="1" spans="2:152" s="2" customFormat="1" ht="30" customHeight="1">
      <c r="B1" s="55" t="s">
        <v>47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1"/>
      <c r="R1" s="25" t="s">
        <v>4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</row>
    <row r="2" spans="2:152" ht="15" customHeight="1">
      <c r="B2" s="3"/>
      <c r="E2" s="4"/>
      <c r="F2" s="4"/>
      <c r="G2" s="4"/>
      <c r="H2" s="4"/>
      <c r="I2" s="4"/>
      <c r="J2" s="4"/>
      <c r="K2" s="4"/>
      <c r="L2" s="4"/>
      <c r="M2" s="56"/>
      <c r="N2" s="56"/>
      <c r="P2" s="4"/>
      <c r="R2" s="25"/>
      <c r="S2" s="5"/>
      <c r="U2" s="4"/>
      <c r="V2" s="5"/>
      <c r="X2" s="4"/>
      <c r="Y2" s="5"/>
      <c r="AA2" s="4"/>
      <c r="AB2" s="5"/>
      <c r="AD2" s="4"/>
      <c r="AE2" s="5"/>
      <c r="AG2" s="4"/>
      <c r="AH2" s="5"/>
      <c r="AJ2" s="4"/>
      <c r="AK2" s="5"/>
      <c r="AM2" s="4"/>
      <c r="AN2" s="5"/>
      <c r="AP2" s="4"/>
      <c r="AQ2" s="5"/>
      <c r="AS2" s="4"/>
      <c r="AT2" s="5"/>
      <c r="AV2" s="4"/>
      <c r="AW2" s="5"/>
      <c r="AY2" s="4"/>
      <c r="AZ2" s="5"/>
      <c r="BB2" s="4"/>
      <c r="BC2" s="5"/>
      <c r="BE2" s="4"/>
      <c r="BF2" s="5"/>
      <c r="BH2" s="4"/>
      <c r="BI2" s="5"/>
      <c r="BK2" s="4"/>
      <c r="BL2" s="5"/>
      <c r="BN2" s="4"/>
      <c r="BO2" s="5"/>
      <c r="BQ2" s="4"/>
      <c r="BR2" s="5"/>
      <c r="BT2" s="4"/>
      <c r="BU2" s="5"/>
      <c r="BW2" s="4"/>
      <c r="BX2" s="5"/>
      <c r="BZ2" s="4"/>
      <c r="CA2" s="5"/>
      <c r="CC2" s="4"/>
      <c r="CD2" s="5"/>
      <c r="CF2" s="4"/>
      <c r="CG2" s="5"/>
      <c r="CI2" s="4"/>
      <c r="CJ2" s="5"/>
      <c r="CL2" s="4"/>
      <c r="CM2" s="5"/>
      <c r="CO2" s="4"/>
      <c r="CP2" s="5"/>
      <c r="CR2" s="4"/>
      <c r="CS2" s="5"/>
      <c r="CU2" s="4"/>
      <c r="CV2" s="5"/>
      <c r="CX2" s="4"/>
      <c r="CY2" s="5"/>
      <c r="DA2" s="4"/>
      <c r="DB2" s="5"/>
      <c r="DD2" s="4"/>
      <c r="DE2" s="5"/>
      <c r="DG2" s="4"/>
      <c r="DH2" s="5"/>
      <c r="DJ2" s="4"/>
      <c r="DK2" s="5"/>
      <c r="DM2" s="4"/>
      <c r="DN2" s="5"/>
      <c r="DP2" s="4"/>
      <c r="DQ2" s="5"/>
      <c r="DS2" s="4"/>
      <c r="DT2" s="5"/>
      <c r="DV2" s="4"/>
      <c r="DW2" s="5"/>
      <c r="DY2" s="4"/>
      <c r="DZ2" s="5"/>
      <c r="EB2" s="4"/>
      <c r="EC2" s="5"/>
      <c r="EE2" s="4"/>
      <c r="EF2" s="5"/>
      <c r="EH2" s="4"/>
      <c r="EI2" s="5"/>
      <c r="EK2" s="4"/>
      <c r="EL2" s="5"/>
    </row>
    <row r="3" spans="2:152" s="6" customFormat="1" ht="16.5" customHeight="1">
      <c r="B3" s="43"/>
      <c r="C3" s="52" t="s">
        <v>7</v>
      </c>
      <c r="D3" s="52" t="s">
        <v>8</v>
      </c>
      <c r="E3" s="52" t="s">
        <v>9</v>
      </c>
      <c r="F3" s="52" t="s">
        <v>10</v>
      </c>
      <c r="G3" s="52" t="s">
        <v>11</v>
      </c>
      <c r="H3" s="52" t="s">
        <v>12</v>
      </c>
      <c r="I3" s="52" t="s">
        <v>13</v>
      </c>
      <c r="J3" s="52" t="s">
        <v>14</v>
      </c>
      <c r="K3" s="52" t="s">
        <v>15</v>
      </c>
      <c r="L3" s="52" t="s">
        <v>16</v>
      </c>
      <c r="M3" s="52" t="s">
        <v>17</v>
      </c>
      <c r="N3" s="52" t="s">
        <v>18</v>
      </c>
      <c r="O3" s="50" t="s">
        <v>19</v>
      </c>
      <c r="P3" s="50" t="s">
        <v>20</v>
      </c>
    </row>
    <row r="4" spans="2:152" s="7" customFormat="1" ht="45" customHeight="1">
      <c r="B4" s="4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1"/>
      <c r="P4" s="51"/>
      <c r="R4" s="7" t="s">
        <v>21</v>
      </c>
    </row>
    <row r="5" spans="2:152" s="7" customFormat="1" ht="23.25" customHeight="1">
      <c r="B5" s="43"/>
      <c r="C5" s="40" t="s">
        <v>22</v>
      </c>
      <c r="D5" s="40" t="s">
        <v>26</v>
      </c>
      <c r="E5" s="40" t="s">
        <v>24</v>
      </c>
      <c r="F5" s="40" t="s">
        <v>24</v>
      </c>
      <c r="G5" s="40" t="s">
        <v>24</v>
      </c>
      <c r="H5" s="40" t="s">
        <v>22</v>
      </c>
      <c r="I5" s="40" t="s">
        <v>25</v>
      </c>
      <c r="J5" s="40" t="s">
        <v>25</v>
      </c>
      <c r="K5" s="40" t="s">
        <v>23</v>
      </c>
      <c r="L5" s="40" t="s">
        <v>24</v>
      </c>
      <c r="M5" s="40" t="s">
        <v>22</v>
      </c>
      <c r="N5" s="40" t="s">
        <v>22</v>
      </c>
      <c r="O5" s="41" t="s">
        <v>26</v>
      </c>
      <c r="P5" s="41" t="s">
        <v>24</v>
      </c>
    </row>
    <row r="6" spans="2:152" s="7" customFormat="1" ht="6" customHeight="1">
      <c r="B6" s="8"/>
      <c r="C6" s="8"/>
      <c r="D6" s="9"/>
      <c r="E6" s="10"/>
      <c r="F6" s="10"/>
      <c r="G6" s="10"/>
      <c r="H6" s="10"/>
      <c r="I6" s="9"/>
      <c r="J6" s="9"/>
      <c r="K6" s="9"/>
      <c r="L6" s="9"/>
      <c r="M6" s="9"/>
      <c r="N6" s="9"/>
    </row>
    <row r="7" spans="2:152" s="7" customFormat="1" ht="15" customHeight="1">
      <c r="B7" s="8">
        <v>2021</v>
      </c>
      <c r="C7" s="11">
        <v>5073.165</v>
      </c>
      <c r="D7" s="11">
        <v>20108</v>
      </c>
      <c r="E7" s="11">
        <v>96.7</v>
      </c>
      <c r="F7" s="11">
        <v>71.5</v>
      </c>
      <c r="G7" s="11">
        <v>9.1999999999999993</v>
      </c>
      <c r="H7" s="11">
        <v>4442.7060000000001</v>
      </c>
      <c r="I7" s="46">
        <v>122.464</v>
      </c>
      <c r="J7" s="46">
        <v>97.498000000000005</v>
      </c>
      <c r="K7" s="11">
        <v>36.277999999999999</v>
      </c>
      <c r="L7" s="11">
        <v>95.9</v>
      </c>
      <c r="M7" s="11">
        <v>961.26300000000003</v>
      </c>
      <c r="N7" s="11">
        <v>3504.7429999999999</v>
      </c>
      <c r="O7" s="11">
        <v>13891</v>
      </c>
      <c r="P7" s="11">
        <v>96.7</v>
      </c>
      <c r="Q7" s="13"/>
    </row>
    <row r="8" spans="2:152" s="7" customFormat="1" ht="15" customHeight="1">
      <c r="B8" s="8">
        <v>2022</v>
      </c>
      <c r="C8" s="11">
        <v>6265.7190000000001</v>
      </c>
      <c r="D8" s="11">
        <v>24728</v>
      </c>
      <c r="E8" s="11">
        <v>106.1</v>
      </c>
      <c r="F8" s="11">
        <v>82.1</v>
      </c>
      <c r="G8" s="11">
        <v>16.5</v>
      </c>
      <c r="H8" s="11">
        <v>5495.16</v>
      </c>
      <c r="I8" s="11">
        <v>126.563</v>
      </c>
      <c r="J8" s="11">
        <v>102.444</v>
      </c>
      <c r="K8" s="11">
        <v>43.417999999999999</v>
      </c>
      <c r="L8" s="11">
        <v>105.7</v>
      </c>
      <c r="M8" s="46">
        <v>1045.5409999999999</v>
      </c>
      <c r="N8" s="11">
        <v>3904.1779999999999</v>
      </c>
      <c r="O8" s="11">
        <v>15408</v>
      </c>
      <c r="P8" s="11">
        <v>99.2</v>
      </c>
      <c r="Q8" s="13"/>
    </row>
    <row r="9" spans="2:152" s="7" customFormat="1" ht="15" customHeight="1">
      <c r="B9" s="8" t="s">
        <v>53</v>
      </c>
      <c r="C9" s="11">
        <v>6988.63</v>
      </c>
      <c r="D9" s="11">
        <v>27369</v>
      </c>
      <c r="E9" s="11">
        <v>108.3</v>
      </c>
      <c r="F9" s="11">
        <v>87.2</v>
      </c>
      <c r="G9" s="11">
        <v>4.5</v>
      </c>
      <c r="H9" s="11">
        <v>6157.0929999999998</v>
      </c>
      <c r="I9" s="11">
        <v>129.12200000000001</v>
      </c>
      <c r="J9" s="11" t="s">
        <v>1</v>
      </c>
      <c r="K9" s="11">
        <v>47.683999999999997</v>
      </c>
      <c r="L9" s="11">
        <v>106.4</v>
      </c>
      <c r="M9" s="11" t="s">
        <v>1</v>
      </c>
      <c r="N9" s="11" t="s">
        <v>1</v>
      </c>
      <c r="O9" s="11" t="s">
        <v>1</v>
      </c>
      <c r="P9" s="11" t="s">
        <v>1</v>
      </c>
      <c r="Q9" s="13"/>
    </row>
    <row r="10" spans="2:152" s="7" customFormat="1" ht="6" customHeight="1">
      <c r="B10" s="8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5"/>
    </row>
    <row r="11" spans="2:152" s="7" customFormat="1" ht="3" customHeight="1">
      <c r="B11" s="32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3"/>
      <c r="O11" s="33"/>
      <c r="P11" s="33"/>
    </row>
    <row r="12" spans="2:152" s="2" customFormat="1" ht="6" customHeight="1"/>
    <row r="13" spans="2:152" s="2" customFormat="1" ht="12.75" customHeight="1">
      <c r="B13" s="54" t="s">
        <v>52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2:152" s="2" customFormat="1" ht="12.75" customHeight="1">
      <c r="B14" s="49" t="s">
        <v>27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2:152" ht="12.75" customHeight="1"/>
    <row r="16" spans="2:152" ht="12.75" customHeight="1">
      <c r="B16" s="25"/>
    </row>
    <row r="17" spans="3:17" ht="12.75" customHeight="1"/>
    <row r="18" spans="3:17" ht="12.75" customHeight="1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3:17" ht="12.75" customHeight="1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3:17" ht="12.75" customHeight="1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3:17" ht="12.75" customHeight="1"/>
    <row r="22" spans="3:17" ht="12.75" customHeight="1"/>
    <row r="23" spans="3:17" ht="12.75" customHeight="1"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3:17" ht="12.75" customHeight="1"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3:17" ht="12.75" customHeight="1"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pans="3:17" ht="12.75" customHeight="1"/>
    <row r="27" spans="3:17" ht="12.75" customHeight="1"/>
    <row r="28" spans="3:17" ht="12.75" customHeight="1"/>
    <row r="29" spans="3:17" ht="12.75" customHeight="1"/>
    <row r="30" spans="3:17" ht="12.75" customHeight="1"/>
    <row r="31" spans="3:17" ht="12.75" customHeight="1"/>
  </sheetData>
  <mergeCells count="18">
    <mergeCell ref="J3:J4"/>
    <mergeCell ref="I3:I4"/>
    <mergeCell ref="B14:P14"/>
    <mergeCell ref="O3:O4"/>
    <mergeCell ref="K3:K4"/>
    <mergeCell ref="B13:P13"/>
    <mergeCell ref="B1:P1"/>
    <mergeCell ref="L3:L4"/>
    <mergeCell ref="P3:P4"/>
    <mergeCell ref="G3:G4"/>
    <mergeCell ref="C3:C4"/>
    <mergeCell ref="D3:D4"/>
    <mergeCell ref="H3:H4"/>
    <mergeCell ref="F3:F4"/>
    <mergeCell ref="M3:M4"/>
    <mergeCell ref="E3:E4"/>
    <mergeCell ref="M2:N2"/>
    <mergeCell ref="N3:N4"/>
  </mergeCells>
  <phoneticPr fontId="19" type="noConversion"/>
  <hyperlinks>
    <hyperlink ref="B14" r:id="rId1" display="http://estatistica.madeira.gov.pt/" xr:uid="{00000000-0004-0000-0200-000000000000}"/>
    <hyperlink ref="B14:E14" r:id="rId2" display="https://estatistica.madeira.gov.pt/en" xr:uid="{00000000-0004-0000-0200-000001000000}"/>
    <hyperlink ref="B14:D14" r:id="rId3" display="https://estatistica.madeira.gov.pt/" xr:uid="{00000000-0004-0000-0200-000002000000}"/>
    <hyperlink ref="R1" location="Contents!A1" tooltip="(voltar ao índice)" display="(back to contents)" xr:uid="{00000000-0004-0000-0200-000003000000}"/>
  </hyperlinks>
  <printOptions horizontalCentered="1"/>
  <pageMargins left="0.27559055118110237" right="0.27559055118110237" top="0.6692913385826772" bottom="0.27559055118110237" header="0" footer="0"/>
  <pageSetup paperSize="9" scale="81" orientation="landscape" r:id="rId4"/>
  <headerFooter alignWithMargins="0"/>
  <webPublishItems count="5">
    <webPublishItem id="15227" divId="CR 1Madeira_15227" sourceType="printArea" destinationFile="P:\site_drem\NOVO SITE DREM - PROTOTIPO\IndicadoresEstatisticos\Economicos\principais_indicadores_cr_ram.htm"/>
    <webPublishItem id="29877" divId="CR 1Madeira_alt_def_29877" sourceType="range" sourceRef="B1:N15" destinationFile="P:\site_drem\NOVO SITE DREM - PROTOTIPO\IndicadoresEstatisticos\Economicos\principais_indicadores_cr_ram.htm"/>
    <webPublishItem id="19587" divId="CR 1Madeira_19587" sourceType="range" sourceRef="B1:N16" destinationFile="P:\site_drem\NOVO SITE DREM - PROTOTIPO\IndicadoresEstatisticos\Economicos\principais_indicadores_cr_ram.htm"/>
    <webPublishItem id="25848" divId="principais_indicadores_cr_ram_2012Pe_(20_12_2013)_final_25848" sourceType="range" sourceRef="B1:N17" destinationFile="P:\site_drem\NOVO SITE DREM - PROTOTIPO\IndicadoresEstatisticos\Economicos\principais_indicadores_cr_ram.htm"/>
    <webPublishItem id="21297" divId="principais_indicadores_cr_ram_21297" sourceType="range" sourceRef="B1:N18" destinationFile="P:\site_drem\NOVO SITE DREM - PROTOTIPO\IndicadoresEstatisticos\Economicos\principais_indicadores_cr_ram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EN31"/>
  <sheetViews>
    <sheetView showGridLines="0" zoomScaleNormal="100" workbookViewId="0">
      <pane ySplit="5" topLeftCell="A6" activePane="bottomLeft" state="frozen"/>
      <selection pane="bottomLeft" activeCell="H3" sqref="H3"/>
    </sheetView>
  </sheetViews>
  <sheetFormatPr defaultColWidth="7" defaultRowHeight="10.3"/>
  <cols>
    <col min="1" max="1" width="6.69140625" style="1" customWidth="1"/>
    <col min="2" max="3" width="12.3046875" style="1" customWidth="1"/>
    <col min="4" max="6" width="18.15234375" style="1" customWidth="1"/>
    <col min="7" max="7" width="6.69140625" style="1" customWidth="1"/>
    <col min="8" max="8" width="15" style="1" bestFit="1" customWidth="1"/>
    <col min="9" max="16384" width="7" style="1"/>
  </cols>
  <sheetData>
    <row r="1" spans="2:144" s="2" customFormat="1" ht="15" customHeight="1">
      <c r="B1" s="57" t="s">
        <v>48</v>
      </c>
      <c r="C1" s="57"/>
      <c r="D1" s="57"/>
      <c r="E1" s="57"/>
      <c r="F1" s="5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</row>
    <row r="2" spans="2:144" s="2" customFormat="1" ht="15" customHeight="1">
      <c r="B2" s="57"/>
      <c r="C2" s="57"/>
      <c r="D2" s="57"/>
      <c r="E2" s="57"/>
      <c r="F2" s="5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</row>
    <row r="3" spans="2:144" ht="15" customHeight="1">
      <c r="B3" s="19" t="s">
        <v>28</v>
      </c>
      <c r="C3" s="3"/>
      <c r="F3" s="42" t="s">
        <v>29</v>
      </c>
      <c r="H3" s="25" t="s">
        <v>4</v>
      </c>
      <c r="J3" s="4"/>
      <c r="K3" s="5"/>
      <c r="M3" s="4"/>
      <c r="N3" s="5"/>
      <c r="P3" s="4"/>
      <c r="Q3" s="5"/>
      <c r="S3" s="4"/>
      <c r="T3" s="5"/>
      <c r="V3" s="4"/>
      <c r="W3" s="5"/>
      <c r="Y3" s="4"/>
      <c r="Z3" s="5"/>
      <c r="AB3" s="4"/>
      <c r="AC3" s="5"/>
      <c r="AE3" s="4"/>
      <c r="AF3" s="5"/>
      <c r="AH3" s="4"/>
      <c r="AI3" s="5"/>
      <c r="AK3" s="4"/>
      <c r="AL3" s="5"/>
      <c r="AN3" s="4"/>
      <c r="AO3" s="5"/>
      <c r="AQ3" s="4"/>
      <c r="AR3" s="5"/>
      <c r="AT3" s="4"/>
      <c r="AU3" s="5"/>
      <c r="AW3" s="4"/>
      <c r="AX3" s="5"/>
      <c r="AZ3" s="4"/>
      <c r="BA3" s="5"/>
      <c r="BC3" s="4"/>
      <c r="BD3" s="5"/>
      <c r="BF3" s="4"/>
      <c r="BG3" s="5"/>
      <c r="BI3" s="4"/>
      <c r="BJ3" s="5"/>
      <c r="BL3" s="4"/>
      <c r="BM3" s="5"/>
      <c r="BO3" s="4"/>
      <c r="BP3" s="5"/>
      <c r="BR3" s="4"/>
      <c r="BS3" s="5"/>
      <c r="BU3" s="4"/>
      <c r="BV3" s="5"/>
      <c r="BX3" s="4"/>
      <c r="BY3" s="5"/>
      <c r="CA3" s="4"/>
      <c r="CB3" s="5"/>
      <c r="CD3" s="4"/>
      <c r="CE3" s="5"/>
      <c r="CG3" s="4"/>
      <c r="CH3" s="5"/>
      <c r="CJ3" s="4"/>
      <c r="CK3" s="5"/>
      <c r="CM3" s="4"/>
      <c r="CN3" s="5"/>
      <c r="CP3" s="4"/>
      <c r="CQ3" s="5"/>
      <c r="CS3" s="4"/>
      <c r="CT3" s="5"/>
      <c r="CV3" s="4"/>
      <c r="CW3" s="5"/>
      <c r="CY3" s="4"/>
      <c r="CZ3" s="5"/>
      <c r="DB3" s="4"/>
      <c r="DC3" s="5"/>
      <c r="DE3" s="4"/>
      <c r="DF3" s="5"/>
      <c r="DH3" s="4"/>
      <c r="DI3" s="5"/>
      <c r="DK3" s="4"/>
      <c r="DL3" s="5"/>
      <c r="DN3" s="4"/>
      <c r="DO3" s="5"/>
      <c r="DQ3" s="4"/>
      <c r="DR3" s="5"/>
      <c r="DT3" s="4"/>
      <c r="DU3" s="5"/>
      <c r="DW3" s="4"/>
      <c r="DX3" s="5"/>
      <c r="DZ3" s="4"/>
      <c r="EA3" s="5"/>
      <c r="EC3" s="4"/>
      <c r="ED3" s="5"/>
    </row>
    <row r="4" spans="2:144" s="6" customFormat="1" ht="28.5" customHeight="1">
      <c r="B4" s="43"/>
      <c r="C4" s="58" t="s">
        <v>30</v>
      </c>
      <c r="D4" s="52" t="s">
        <v>31</v>
      </c>
      <c r="E4" s="52" t="s">
        <v>32</v>
      </c>
      <c r="F4" s="50" t="s">
        <v>33</v>
      </c>
    </row>
    <row r="5" spans="2:144" s="7" customFormat="1" ht="85.5" customHeight="1">
      <c r="B5" s="43"/>
      <c r="C5" s="58"/>
      <c r="D5" s="59"/>
      <c r="E5" s="59"/>
      <c r="F5" s="60"/>
    </row>
    <row r="6" spans="2:144" s="7" customFormat="1" ht="6" customHeight="1">
      <c r="B6" s="8"/>
      <c r="C6" s="20"/>
      <c r="D6" s="20"/>
      <c r="E6" s="17"/>
      <c r="F6" s="21"/>
    </row>
    <row r="7" spans="2:144" s="7" customFormat="1" ht="15" customHeight="1">
      <c r="B7" s="8">
        <v>2021</v>
      </c>
      <c r="C7" s="22">
        <v>4442.7060000000001</v>
      </c>
      <c r="D7" s="22">
        <v>82.948999999999998</v>
      </c>
      <c r="E7" s="22">
        <v>541.69299999999998</v>
      </c>
      <c r="F7" s="22">
        <v>3818.0630000000001</v>
      </c>
      <c r="H7" s="12"/>
      <c r="I7" s="13"/>
      <c r="J7" s="13"/>
      <c r="K7" s="13"/>
      <c r="L7" s="13"/>
    </row>
    <row r="8" spans="2:144" s="7" customFormat="1" ht="15" customHeight="1">
      <c r="B8" s="8">
        <v>2022</v>
      </c>
      <c r="C8" s="22">
        <v>5495.16</v>
      </c>
      <c r="D8" s="22">
        <v>84.152000000000001</v>
      </c>
      <c r="E8" s="22">
        <v>620.52499999999998</v>
      </c>
      <c r="F8" s="22">
        <v>4790.4830000000002</v>
      </c>
      <c r="H8" s="12"/>
      <c r="I8" s="13"/>
      <c r="J8" s="13"/>
      <c r="K8" s="13"/>
      <c r="L8" s="13"/>
    </row>
    <row r="9" spans="2:144" s="7" customFormat="1" ht="15" customHeight="1">
      <c r="B9" s="8" t="s">
        <v>53</v>
      </c>
      <c r="C9" s="22">
        <v>6157.0929999999998</v>
      </c>
      <c r="D9" s="22">
        <v>98.311000000000007</v>
      </c>
      <c r="E9" s="22">
        <v>680.89</v>
      </c>
      <c r="F9" s="22">
        <v>5377.8919999999998</v>
      </c>
      <c r="H9" s="12"/>
      <c r="I9" s="13"/>
      <c r="J9" s="13"/>
      <c r="K9" s="13"/>
      <c r="L9" s="13"/>
    </row>
    <row r="10" spans="2:144" s="7" customFormat="1" ht="6" customHeight="1">
      <c r="B10" s="8"/>
      <c r="C10" s="8"/>
      <c r="D10" s="15"/>
      <c r="E10" s="16"/>
      <c r="F10" s="16"/>
    </row>
    <row r="11" spans="2:144" s="7" customFormat="1" ht="3" customHeight="1">
      <c r="B11" s="32"/>
      <c r="C11" s="32"/>
      <c r="D11" s="33"/>
      <c r="E11" s="34"/>
      <c r="F11" s="34"/>
    </row>
    <row r="12" spans="2:144" s="2" customFormat="1" ht="6" customHeight="1"/>
    <row r="13" spans="2:144" s="2" customFormat="1" ht="12.75" customHeight="1">
      <c r="B13" s="54" t="s">
        <v>52</v>
      </c>
      <c r="C13" s="54"/>
      <c r="D13" s="54"/>
      <c r="E13" s="54"/>
      <c r="F13" s="54"/>
    </row>
    <row r="14" spans="2:144" s="2" customFormat="1" ht="12.75" customHeight="1">
      <c r="B14" s="49" t="s">
        <v>27</v>
      </c>
      <c r="C14" s="49"/>
      <c r="D14" s="49"/>
      <c r="E14" s="49"/>
      <c r="F14" s="49"/>
    </row>
    <row r="15" spans="2:144" ht="12.75" customHeight="1"/>
    <row r="16" spans="2:144" ht="12.75" customHeight="1"/>
    <row r="17" spans="3:6" ht="12.75" customHeight="1">
      <c r="C17" s="36"/>
      <c r="D17" s="36"/>
      <c r="E17" s="36"/>
      <c r="F17" s="36"/>
    </row>
    <row r="18" spans="3:6" ht="12.75" customHeight="1">
      <c r="C18" s="36"/>
      <c r="D18" s="36"/>
      <c r="E18" s="36"/>
      <c r="F18" s="36"/>
    </row>
    <row r="19" spans="3:6" ht="12.75" customHeight="1">
      <c r="C19" s="36"/>
      <c r="D19" s="36"/>
      <c r="E19" s="36"/>
      <c r="F19" s="36"/>
    </row>
    <row r="20" spans="3:6" ht="12.75" customHeight="1"/>
    <row r="21" spans="3:6" ht="12.75" customHeight="1"/>
    <row r="22" spans="3:6" ht="12.75" customHeight="1"/>
    <row r="23" spans="3:6" ht="12.75" customHeight="1">
      <c r="C23" s="36"/>
      <c r="D23" s="36"/>
      <c r="E23" s="36"/>
      <c r="F23" s="36"/>
    </row>
    <row r="24" spans="3:6" ht="12.75" customHeight="1">
      <c r="C24" s="36"/>
      <c r="D24" s="36"/>
      <c r="E24" s="36"/>
      <c r="F24" s="36"/>
    </row>
    <row r="25" spans="3:6" ht="12.75" customHeight="1">
      <c r="C25" s="36"/>
      <c r="D25" s="36"/>
      <c r="E25" s="36"/>
      <c r="F25" s="36"/>
    </row>
    <row r="26" spans="3:6" ht="12.75" customHeight="1"/>
    <row r="27" spans="3:6" ht="12.75" customHeight="1"/>
    <row r="28" spans="3:6" ht="12.75" customHeight="1"/>
    <row r="29" spans="3:6" ht="12.75" customHeight="1"/>
    <row r="30" spans="3:6" ht="12.75" customHeight="1"/>
    <row r="31" spans="3:6" ht="12.75" customHeight="1"/>
  </sheetData>
  <mergeCells count="7">
    <mergeCell ref="B14:F14"/>
    <mergeCell ref="B1:F2"/>
    <mergeCell ref="C4:C5"/>
    <mergeCell ref="D4:D5"/>
    <mergeCell ref="E4:E5"/>
    <mergeCell ref="F4:F5"/>
    <mergeCell ref="B13:F13"/>
  </mergeCells>
  <hyperlinks>
    <hyperlink ref="B14:E14" r:id="rId1" display="https://estatistica.madeira.gov.pt/" xr:uid="{00000000-0004-0000-0300-000000000000}"/>
    <hyperlink ref="H3" location="Contents!A1" tooltip="(voltar ao índice)" display="(back to contents)" xr:uid="{00000000-0004-0000-0300-000001000000}"/>
  </hyperlinks>
  <printOptions horizontalCentered="1"/>
  <pageMargins left="0.27559055118110237" right="0.27559055118110237" top="0.6692913385826772" bottom="0.6692913385826772" header="0" footer="0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B1:EU30"/>
  <sheetViews>
    <sheetView showGridLines="0" zoomScaleNormal="100" workbookViewId="0">
      <pane ySplit="4" topLeftCell="A5" activePane="bottomLeft" state="frozen"/>
      <selection pane="bottomLeft" activeCell="O1" sqref="O1"/>
    </sheetView>
  </sheetViews>
  <sheetFormatPr defaultColWidth="7" defaultRowHeight="10.3"/>
  <cols>
    <col min="1" max="1" width="6.69140625" style="1" customWidth="1"/>
    <col min="2" max="2" width="14.3046875" style="1" customWidth="1"/>
    <col min="3" max="3" width="12.3046875" style="1" customWidth="1"/>
    <col min="4" max="4" width="16.53515625" style="1" customWidth="1"/>
    <col min="5" max="5" width="17.3828125" style="1" customWidth="1"/>
    <col min="6" max="13" width="16.53515625" style="1" customWidth="1"/>
    <col min="14" max="14" width="6.69140625" style="1" customWidth="1"/>
    <col min="15" max="15" width="15" style="1" bestFit="1" customWidth="1"/>
    <col min="16" max="16384" width="7" style="1"/>
  </cols>
  <sheetData>
    <row r="1" spans="2:151" s="2" customFormat="1" ht="30" customHeight="1">
      <c r="B1" s="55" t="s">
        <v>49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  <c r="O1" s="25" t="s">
        <v>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</row>
    <row r="2" spans="2:151" ht="15" customHeight="1">
      <c r="B2" s="61" t="s">
        <v>28</v>
      </c>
      <c r="C2" s="61"/>
      <c r="F2" s="4"/>
      <c r="G2" s="4"/>
      <c r="H2" s="4"/>
      <c r="I2" s="4"/>
      <c r="J2" s="4"/>
      <c r="K2" s="56"/>
      <c r="L2" s="56"/>
      <c r="M2" s="42" t="s">
        <v>29</v>
      </c>
      <c r="O2" s="25"/>
      <c r="Q2" s="4"/>
      <c r="R2" s="5"/>
      <c r="T2" s="4"/>
      <c r="U2" s="5"/>
      <c r="W2" s="4"/>
      <c r="X2" s="5"/>
      <c r="Z2" s="4"/>
      <c r="AA2" s="5"/>
      <c r="AC2" s="4"/>
      <c r="AD2" s="5"/>
      <c r="AF2" s="4"/>
      <c r="AG2" s="5"/>
      <c r="AI2" s="4"/>
      <c r="AJ2" s="5"/>
      <c r="AL2" s="4"/>
      <c r="AM2" s="5"/>
      <c r="AO2" s="4"/>
      <c r="AP2" s="5"/>
      <c r="AR2" s="4"/>
      <c r="AS2" s="5"/>
      <c r="AU2" s="4"/>
      <c r="AV2" s="5"/>
      <c r="AX2" s="4"/>
      <c r="AY2" s="5"/>
      <c r="BA2" s="4"/>
      <c r="BB2" s="5"/>
      <c r="BD2" s="4"/>
      <c r="BE2" s="5"/>
      <c r="BG2" s="4"/>
      <c r="BH2" s="5"/>
      <c r="BJ2" s="4"/>
      <c r="BK2" s="5"/>
      <c r="BM2" s="4"/>
      <c r="BN2" s="5"/>
      <c r="BP2" s="4"/>
      <c r="BQ2" s="5"/>
      <c r="BS2" s="4"/>
      <c r="BT2" s="5"/>
      <c r="BV2" s="4"/>
      <c r="BW2" s="5"/>
      <c r="BY2" s="4"/>
      <c r="BZ2" s="5"/>
      <c r="CB2" s="4"/>
      <c r="CC2" s="5"/>
      <c r="CE2" s="4"/>
      <c r="CF2" s="5"/>
      <c r="CH2" s="4"/>
      <c r="CI2" s="5"/>
      <c r="CK2" s="4"/>
      <c r="CL2" s="5"/>
      <c r="CN2" s="4"/>
      <c r="CO2" s="5"/>
      <c r="CQ2" s="4"/>
      <c r="CR2" s="5"/>
      <c r="CT2" s="4"/>
      <c r="CU2" s="5"/>
      <c r="CW2" s="4"/>
      <c r="CX2" s="5"/>
      <c r="CZ2" s="4"/>
      <c r="DA2" s="5"/>
      <c r="DC2" s="4"/>
      <c r="DD2" s="5"/>
      <c r="DF2" s="4"/>
      <c r="DG2" s="5"/>
      <c r="DI2" s="4"/>
      <c r="DJ2" s="5"/>
      <c r="DL2" s="4"/>
      <c r="DM2" s="5"/>
      <c r="DO2" s="4"/>
      <c r="DP2" s="5"/>
      <c r="DR2" s="4"/>
      <c r="DS2" s="5"/>
      <c r="DU2" s="4"/>
      <c r="DV2" s="5"/>
      <c r="DX2" s="4"/>
      <c r="DY2" s="5"/>
      <c r="EA2" s="4"/>
      <c r="EB2" s="5"/>
      <c r="ED2" s="4"/>
      <c r="EE2" s="5"/>
      <c r="EG2" s="4"/>
      <c r="EH2" s="5"/>
      <c r="EJ2" s="4"/>
      <c r="EK2" s="5"/>
    </row>
    <row r="3" spans="2:151" s="6" customFormat="1" ht="28.5" customHeight="1">
      <c r="B3" s="43"/>
      <c r="C3" s="58" t="s">
        <v>30</v>
      </c>
      <c r="D3" s="52" t="s">
        <v>31</v>
      </c>
      <c r="E3" s="52" t="s">
        <v>34</v>
      </c>
      <c r="F3" s="52" t="s">
        <v>35</v>
      </c>
      <c r="G3" s="52" t="s">
        <v>36</v>
      </c>
      <c r="H3" s="52" t="s">
        <v>37</v>
      </c>
      <c r="I3" s="52" t="s">
        <v>38</v>
      </c>
      <c r="J3" s="52" t="s">
        <v>39</v>
      </c>
      <c r="K3" s="52" t="s">
        <v>40</v>
      </c>
      <c r="L3" s="52" t="s">
        <v>41</v>
      </c>
      <c r="M3" s="50" t="s">
        <v>42</v>
      </c>
    </row>
    <row r="4" spans="2:151" s="7" customFormat="1" ht="81.75" customHeight="1">
      <c r="B4" s="43"/>
      <c r="C4" s="58"/>
      <c r="D4" s="59"/>
      <c r="E4" s="59"/>
      <c r="F4" s="59"/>
      <c r="G4" s="59"/>
      <c r="H4" s="59"/>
      <c r="I4" s="59"/>
      <c r="J4" s="59"/>
      <c r="K4" s="59"/>
      <c r="L4" s="59"/>
      <c r="M4" s="60"/>
    </row>
    <row r="5" spans="2:151" s="7" customFormat="1" ht="6" customHeight="1">
      <c r="B5" s="8"/>
      <c r="C5" s="20"/>
      <c r="D5" s="8"/>
      <c r="E5" s="9"/>
      <c r="F5" s="10"/>
      <c r="G5" s="10"/>
      <c r="H5" s="10"/>
      <c r="I5" s="10"/>
      <c r="J5" s="9"/>
      <c r="K5" s="9"/>
      <c r="L5" s="9"/>
      <c r="M5" s="9"/>
    </row>
    <row r="6" spans="2:151" s="7" customFormat="1" ht="15" customHeight="1">
      <c r="B6" s="8">
        <v>2021</v>
      </c>
      <c r="C6" s="22">
        <v>4442.7060000000001</v>
      </c>
      <c r="D6" s="22">
        <v>82.948999999999998</v>
      </c>
      <c r="E6" s="22">
        <v>280.13900000000001</v>
      </c>
      <c r="F6" s="22">
        <v>261.55399999999997</v>
      </c>
      <c r="G6" s="22">
        <v>1236.373</v>
      </c>
      <c r="H6" s="22">
        <v>148.35599999999999</v>
      </c>
      <c r="I6" s="22">
        <v>114.429</v>
      </c>
      <c r="J6" s="22">
        <v>520.298</v>
      </c>
      <c r="K6" s="22">
        <v>320.577</v>
      </c>
      <c r="L6" s="22">
        <v>1369.4169999999999</v>
      </c>
      <c r="M6" s="22">
        <v>108.613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2:151" s="7" customFormat="1" ht="15" customHeight="1">
      <c r="B7" s="8">
        <v>2022</v>
      </c>
      <c r="C7" s="22">
        <v>5495.16</v>
      </c>
      <c r="D7" s="22">
        <v>84.152000000000001</v>
      </c>
      <c r="E7" s="22">
        <v>319.44099999999997</v>
      </c>
      <c r="F7" s="22">
        <v>301.084</v>
      </c>
      <c r="G7" s="22">
        <v>1816.0530000000001</v>
      </c>
      <c r="H7" s="22">
        <v>262.86399999999998</v>
      </c>
      <c r="I7" s="22">
        <v>128.685</v>
      </c>
      <c r="J7" s="22">
        <v>565.40300000000002</v>
      </c>
      <c r="K7" s="22">
        <v>459.18799999999999</v>
      </c>
      <c r="L7" s="22">
        <v>1425.83</v>
      </c>
      <c r="M7" s="22">
        <v>132.46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2:151" s="7" customFormat="1" ht="15" customHeight="1">
      <c r="B8" s="8" t="s">
        <v>53</v>
      </c>
      <c r="C8" s="22">
        <v>6157.0929999999998</v>
      </c>
      <c r="D8" s="22">
        <v>98.311000000000007</v>
      </c>
      <c r="E8" s="22">
        <v>349.20400000000001</v>
      </c>
      <c r="F8" s="22">
        <v>331.68599999999998</v>
      </c>
      <c r="G8" s="22">
        <v>2160.0309999999999</v>
      </c>
      <c r="H8" s="22">
        <v>226.87</v>
      </c>
      <c r="I8" s="22">
        <v>206.39099999999999</v>
      </c>
      <c r="J8" s="22">
        <v>575.41999999999996</v>
      </c>
      <c r="K8" s="22">
        <v>510.78199999999998</v>
      </c>
      <c r="L8" s="22">
        <v>1550.845</v>
      </c>
      <c r="M8" s="22">
        <v>147.553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2:151" s="7" customFormat="1" ht="6" customHeight="1">
      <c r="B9" s="8"/>
      <c r="C9" s="8"/>
      <c r="D9" s="15"/>
      <c r="E9" s="16"/>
      <c r="F9" s="16"/>
      <c r="G9" s="16"/>
      <c r="H9" s="16"/>
      <c r="I9" s="16"/>
      <c r="J9" s="16"/>
      <c r="K9" s="16"/>
      <c r="L9" s="15"/>
      <c r="M9" s="15"/>
    </row>
    <row r="10" spans="2:151" s="7" customFormat="1" ht="3" customHeight="1">
      <c r="B10" s="32"/>
      <c r="C10" s="32"/>
      <c r="D10" s="33"/>
      <c r="E10" s="34"/>
      <c r="F10" s="34"/>
      <c r="G10" s="34"/>
      <c r="H10" s="34"/>
      <c r="I10" s="34"/>
      <c r="J10" s="34"/>
      <c r="K10" s="34"/>
      <c r="L10" s="33"/>
      <c r="M10" s="33"/>
    </row>
    <row r="11" spans="2:151" s="2" customFormat="1" ht="6" customHeight="1"/>
    <row r="12" spans="2:151" s="2" customFormat="1" ht="12.75" customHeight="1">
      <c r="B12" s="54" t="s">
        <v>52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2:151" s="2" customFormat="1" ht="12.75" customHeight="1">
      <c r="B13" s="49" t="s">
        <v>27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2:151" ht="12.75" customHeight="1"/>
    <row r="15" spans="2:151" ht="12.75" customHeight="1">
      <c r="B15" s="25"/>
      <c r="C15" s="31"/>
    </row>
    <row r="16" spans="2:151" ht="12.75" customHeight="1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3:13" ht="12.75" customHeight="1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3:13" ht="12.75" customHeight="1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3:13" ht="12.75" customHeight="1"/>
    <row r="20" spans="3:13" ht="12.75" customHeight="1"/>
    <row r="21" spans="3:13" ht="12.75" customHeight="1"/>
    <row r="22" spans="3:13" ht="12.75" customHeight="1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3:13" ht="12.75" customHeight="1"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3:13" ht="12.75" customHeight="1"/>
    <row r="25" spans="3:13" ht="12.75" customHeight="1"/>
    <row r="26" spans="3:13" ht="12.75" customHeight="1"/>
    <row r="27" spans="3:13" ht="12.75" customHeight="1"/>
    <row r="28" spans="3:13" ht="12.75" customHeight="1"/>
    <row r="29" spans="3:13" ht="12.75" customHeight="1"/>
    <row r="30" spans="3:13" ht="12.75" customHeight="1"/>
  </sheetData>
  <mergeCells count="16">
    <mergeCell ref="B13:M13"/>
    <mergeCell ref="B1:M1"/>
    <mergeCell ref="B2:C2"/>
    <mergeCell ref="K2:L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B12:M12"/>
  </mergeCells>
  <hyperlinks>
    <hyperlink ref="B13:E13" r:id="rId1" display="https://estatistica.madeira.gov.pt/" xr:uid="{00000000-0004-0000-0400-000000000000}"/>
    <hyperlink ref="O1" location="Contents!A1" tooltip="(voltar ao índice)" display="(back to contents)" xr:uid="{00000000-0004-0000-0400-000001000000}"/>
  </hyperlinks>
  <printOptions horizontalCentered="1"/>
  <pageMargins left="0.27559055118110237" right="0.27559055118110237" top="0.6692913385826772" bottom="0.6692913385826772" header="0" footer="0"/>
  <pageSetup paperSize="9" scale="75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pageSetUpPr fitToPage="1"/>
  </sheetPr>
  <dimension ref="B1:EQ27"/>
  <sheetViews>
    <sheetView showGridLines="0" zoomScaleNormal="100" workbookViewId="0">
      <pane ySplit="5" topLeftCell="A6" activePane="bottomLeft" state="frozen"/>
      <selection pane="bottomLeft" activeCell="L2" sqref="L2"/>
    </sheetView>
  </sheetViews>
  <sheetFormatPr defaultColWidth="7" defaultRowHeight="10.3"/>
  <cols>
    <col min="1" max="1" width="6.69140625" style="1" customWidth="1"/>
    <col min="2" max="2" width="14.3046875" style="1" customWidth="1"/>
    <col min="3" max="10" width="13.3828125" style="1" customWidth="1"/>
    <col min="11" max="11" width="7" style="1"/>
    <col min="12" max="12" width="15" style="1" bestFit="1" customWidth="1"/>
    <col min="13" max="16384" width="7" style="1"/>
  </cols>
  <sheetData>
    <row r="1" spans="2:147" s="2" customFormat="1" ht="30" customHeight="1">
      <c r="B1" s="55" t="s">
        <v>50</v>
      </c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</row>
    <row r="2" spans="2:147" ht="15" customHeight="1">
      <c r="B2" s="61" t="s">
        <v>28</v>
      </c>
      <c r="C2" s="61"/>
      <c r="D2" s="3"/>
      <c r="I2" s="62" t="s">
        <v>43</v>
      </c>
      <c r="J2" s="62"/>
      <c r="K2" s="4"/>
      <c r="L2" s="25" t="s">
        <v>4</v>
      </c>
      <c r="M2" s="4"/>
      <c r="N2" s="5"/>
      <c r="P2" s="4"/>
      <c r="Q2" s="5"/>
      <c r="S2" s="4"/>
      <c r="T2" s="5"/>
      <c r="V2" s="4"/>
      <c r="W2" s="5"/>
      <c r="Y2" s="4"/>
      <c r="Z2" s="5"/>
      <c r="AB2" s="4"/>
      <c r="AC2" s="5"/>
      <c r="AE2" s="4"/>
      <c r="AF2" s="5"/>
      <c r="AH2" s="4"/>
      <c r="AI2" s="5"/>
      <c r="AK2" s="4"/>
      <c r="AL2" s="5"/>
      <c r="AN2" s="4"/>
      <c r="AO2" s="5"/>
      <c r="AQ2" s="4"/>
      <c r="AR2" s="5"/>
      <c r="AT2" s="4"/>
      <c r="AU2" s="5"/>
      <c r="AW2" s="4"/>
      <c r="AX2" s="5"/>
      <c r="AZ2" s="4"/>
      <c r="BA2" s="5"/>
      <c r="BC2" s="4"/>
      <c r="BD2" s="5"/>
      <c r="BF2" s="4"/>
      <c r="BG2" s="5"/>
      <c r="BI2" s="4"/>
      <c r="BJ2" s="5"/>
      <c r="BL2" s="4"/>
      <c r="BM2" s="5"/>
      <c r="BO2" s="4"/>
      <c r="BP2" s="5"/>
      <c r="BR2" s="4"/>
      <c r="BS2" s="5"/>
      <c r="BU2" s="4"/>
      <c r="BV2" s="5"/>
      <c r="BX2" s="4"/>
      <c r="BY2" s="5"/>
      <c r="CA2" s="4"/>
      <c r="CB2" s="5"/>
      <c r="CD2" s="4"/>
      <c r="CE2" s="5"/>
      <c r="CG2" s="4"/>
      <c r="CH2" s="5"/>
      <c r="CJ2" s="4"/>
      <c r="CK2" s="5"/>
      <c r="CM2" s="4"/>
      <c r="CN2" s="5"/>
      <c r="CP2" s="4"/>
      <c r="CQ2" s="5"/>
      <c r="CS2" s="4"/>
      <c r="CT2" s="5"/>
      <c r="CV2" s="4"/>
      <c r="CW2" s="5"/>
      <c r="CY2" s="4"/>
      <c r="CZ2" s="5"/>
      <c r="DB2" s="4"/>
      <c r="DC2" s="5"/>
      <c r="DE2" s="4"/>
      <c r="DF2" s="5"/>
      <c r="DH2" s="4"/>
      <c r="DI2" s="5"/>
      <c r="DK2" s="4"/>
      <c r="DL2" s="5"/>
      <c r="DN2" s="4"/>
      <c r="DO2" s="5"/>
      <c r="DQ2" s="4"/>
      <c r="DR2" s="5"/>
      <c r="DT2" s="4"/>
      <c r="DU2" s="5"/>
      <c r="DW2" s="4"/>
      <c r="DX2" s="5"/>
      <c r="DZ2" s="4"/>
      <c r="EA2" s="5"/>
      <c r="EC2" s="4"/>
      <c r="ED2" s="5"/>
      <c r="EF2" s="4"/>
      <c r="EG2" s="5"/>
    </row>
    <row r="3" spans="2:147" s="6" customFormat="1" ht="28.5" customHeight="1">
      <c r="B3" s="43"/>
      <c r="C3" s="63" t="s">
        <v>44</v>
      </c>
      <c r="D3" s="64"/>
      <c r="E3" s="67" t="s">
        <v>31</v>
      </c>
      <c r="F3" s="68"/>
      <c r="G3" s="67" t="s">
        <v>32</v>
      </c>
      <c r="H3" s="68"/>
      <c r="I3" s="67" t="s">
        <v>33</v>
      </c>
      <c r="J3" s="70"/>
    </row>
    <row r="4" spans="2:147" s="7" customFormat="1" ht="54.75" customHeight="1">
      <c r="B4" s="43"/>
      <c r="C4" s="65"/>
      <c r="D4" s="66"/>
      <c r="E4" s="50"/>
      <c r="F4" s="69"/>
      <c r="G4" s="50"/>
      <c r="H4" s="69"/>
      <c r="I4" s="50"/>
      <c r="J4" s="71"/>
    </row>
    <row r="5" spans="2:147" s="7" customFormat="1" ht="15.75" customHeight="1">
      <c r="B5" s="43"/>
      <c r="C5" s="39" t="s">
        <v>30</v>
      </c>
      <c r="D5" s="35" t="s">
        <v>45</v>
      </c>
      <c r="E5" s="39" t="s">
        <v>30</v>
      </c>
      <c r="F5" s="35" t="s">
        <v>45</v>
      </c>
      <c r="G5" s="39" t="s">
        <v>30</v>
      </c>
      <c r="H5" s="35" t="s">
        <v>45</v>
      </c>
      <c r="I5" s="39" t="s">
        <v>30</v>
      </c>
      <c r="J5" s="44" t="s">
        <v>45</v>
      </c>
    </row>
    <row r="6" spans="2:147" s="7" customFormat="1" ht="6" customHeight="1">
      <c r="B6" s="23"/>
      <c r="C6" s="23"/>
      <c r="D6" s="24"/>
      <c r="E6" s="23"/>
      <c r="F6" s="24"/>
      <c r="G6" s="23"/>
      <c r="H6" s="24"/>
      <c r="I6" s="23"/>
      <c r="J6" s="24"/>
    </row>
    <row r="7" spans="2:147" s="7" customFormat="1" ht="15" customHeight="1">
      <c r="B7" s="8">
        <v>2021</v>
      </c>
      <c r="C7" s="47">
        <v>122.464</v>
      </c>
      <c r="D7" s="12">
        <v>97.480999999999995</v>
      </c>
      <c r="E7" s="12">
        <v>15.113</v>
      </c>
      <c r="F7" s="12">
        <v>1.1970000000000001</v>
      </c>
      <c r="G7" s="12">
        <v>15.930999999999999</v>
      </c>
      <c r="H7" s="12">
        <v>14.879</v>
      </c>
      <c r="I7" s="12">
        <v>91.402000000000001</v>
      </c>
      <c r="J7" s="12">
        <v>81.405000000000001</v>
      </c>
      <c r="K7" s="12"/>
      <c r="L7" s="13"/>
    </row>
    <row r="8" spans="2:147" s="7" customFormat="1" ht="15" customHeight="1">
      <c r="B8" s="8">
        <v>2022</v>
      </c>
      <c r="C8" s="47">
        <v>126.563</v>
      </c>
      <c r="D8" s="12">
        <v>102.444</v>
      </c>
      <c r="E8" s="12">
        <v>13.28</v>
      </c>
      <c r="F8" s="12">
        <v>1.5629999999999999</v>
      </c>
      <c r="G8" s="12">
        <v>16.890999999999998</v>
      </c>
      <c r="H8" s="12">
        <v>15.74</v>
      </c>
      <c r="I8" s="12">
        <v>96.393000000000001</v>
      </c>
      <c r="J8" s="12">
        <v>85.141000000000005</v>
      </c>
      <c r="K8" s="12"/>
      <c r="L8" s="13"/>
    </row>
    <row r="9" spans="2:147" s="7" customFormat="1" ht="15" customHeight="1">
      <c r="B9" s="8" t="s">
        <v>53</v>
      </c>
      <c r="C9" s="47">
        <v>129.12200000000001</v>
      </c>
      <c r="D9" s="14" t="s">
        <v>1</v>
      </c>
      <c r="E9" s="14" t="s">
        <v>1</v>
      </c>
      <c r="F9" s="14" t="s">
        <v>1</v>
      </c>
      <c r="G9" s="14" t="s">
        <v>1</v>
      </c>
      <c r="H9" s="14" t="s">
        <v>1</v>
      </c>
      <c r="I9" s="14" t="s">
        <v>1</v>
      </c>
      <c r="J9" s="14" t="s">
        <v>1</v>
      </c>
      <c r="K9" s="12"/>
      <c r="L9" s="13"/>
    </row>
    <row r="10" spans="2:147" s="7" customFormat="1" ht="6" customHeight="1">
      <c r="B10" s="8"/>
      <c r="C10" s="8"/>
      <c r="D10" s="20"/>
      <c r="E10" s="45"/>
      <c r="F10" s="45"/>
      <c r="G10" s="16"/>
      <c r="H10" s="16"/>
      <c r="I10" s="16"/>
      <c r="J10" s="16"/>
    </row>
    <row r="11" spans="2:147" s="7" customFormat="1" ht="3" customHeight="1">
      <c r="B11" s="32"/>
      <c r="C11" s="32"/>
      <c r="D11" s="32"/>
      <c r="E11" s="33"/>
      <c r="F11" s="33"/>
      <c r="G11" s="34"/>
      <c r="H11" s="34"/>
      <c r="I11" s="34"/>
      <c r="J11" s="34"/>
    </row>
    <row r="12" spans="2:147" s="2" customFormat="1" ht="6" customHeight="1"/>
    <row r="13" spans="2:147" ht="12.75" customHeight="1">
      <c r="B13" s="54" t="s">
        <v>52</v>
      </c>
      <c r="C13" s="54"/>
      <c r="D13" s="54"/>
      <c r="E13" s="54"/>
      <c r="F13" s="54"/>
      <c r="G13" s="54"/>
      <c r="H13" s="54"/>
      <c r="I13" s="54"/>
      <c r="J13" s="54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</row>
    <row r="14" spans="2:147" ht="12.75" customHeight="1">
      <c r="B14" s="49" t="s">
        <v>27</v>
      </c>
      <c r="C14" s="49"/>
      <c r="D14" s="49"/>
      <c r="E14" s="49"/>
      <c r="F14" s="49"/>
      <c r="G14" s="49"/>
      <c r="H14" s="49"/>
      <c r="I14" s="49"/>
      <c r="J14" s="49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2:147" ht="12.75" customHeight="1">
      <c r="C15" s="36"/>
    </row>
    <row r="16" spans="2:147" ht="12.75" customHeight="1"/>
    <row r="17" spans="3:10" ht="12.75" customHeight="1"/>
    <row r="18" spans="3:10" ht="12.75" customHeight="1">
      <c r="C18" s="36"/>
      <c r="D18" s="36"/>
      <c r="E18" s="36"/>
      <c r="F18" s="36"/>
      <c r="G18" s="36"/>
      <c r="H18" s="36"/>
      <c r="I18" s="36"/>
      <c r="J18" s="36"/>
    </row>
    <row r="19" spans="3:10" ht="12.75" customHeight="1">
      <c r="C19" s="36"/>
      <c r="D19" s="36"/>
      <c r="E19" s="36"/>
      <c r="F19" s="36"/>
      <c r="G19" s="36"/>
      <c r="H19" s="36"/>
      <c r="I19" s="36"/>
      <c r="J19" s="36"/>
    </row>
    <row r="20" spans="3:10" ht="12.75" customHeight="1">
      <c r="C20" s="36"/>
      <c r="D20" s="36"/>
      <c r="E20" s="36"/>
      <c r="F20" s="36"/>
      <c r="G20" s="36"/>
      <c r="H20" s="36"/>
      <c r="I20" s="36"/>
      <c r="J20" s="36"/>
    </row>
    <row r="21" spans="3:10" ht="12.75" customHeight="1">
      <c r="F21" s="1" t="s">
        <v>21</v>
      </c>
    </row>
    <row r="22" spans="3:10" ht="12.75" customHeight="1"/>
    <row r="23" spans="3:10" ht="12.75" customHeight="1"/>
    <row r="24" spans="3:10" ht="12.75" customHeight="1"/>
    <row r="25" spans="3:10" ht="12.75" customHeight="1"/>
    <row r="26" spans="3:10" ht="12.75" customHeight="1"/>
    <row r="27" spans="3:10" ht="12.75" customHeight="1"/>
  </sheetData>
  <mergeCells count="9">
    <mergeCell ref="B14:J14"/>
    <mergeCell ref="B1:J1"/>
    <mergeCell ref="B2:C2"/>
    <mergeCell ref="I2:J2"/>
    <mergeCell ref="C3:D4"/>
    <mergeCell ref="E3:F4"/>
    <mergeCell ref="G3:H4"/>
    <mergeCell ref="I3:J4"/>
    <mergeCell ref="B13:J13"/>
  </mergeCells>
  <hyperlinks>
    <hyperlink ref="L2" location="Contents!A1" tooltip="(voltar ao índice)" display="(back to contents)" xr:uid="{00000000-0004-0000-0500-000000000000}"/>
    <hyperlink ref="B14:G14" r:id="rId1" display="https://estatistica.madeira.gov.pt/" xr:uid="{00000000-0004-0000-0500-000001000000}"/>
  </hyperlinks>
  <printOptions horizontalCentered="1"/>
  <pageMargins left="0.27559055118110237" right="0.27559055118110237" top="0.6692913385826772" bottom="0.47244094488188981" header="0" footer="0"/>
  <pageSetup paperSize="9" scale="82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B1:FE31"/>
  <sheetViews>
    <sheetView showGridLines="0" zoomScaleNormal="100" workbookViewId="0">
      <pane ySplit="5" topLeftCell="A6" activePane="bottomLeft" state="frozen"/>
      <selection pane="bottomLeft" activeCell="Z1" sqref="Z1"/>
    </sheetView>
  </sheetViews>
  <sheetFormatPr defaultColWidth="7" defaultRowHeight="10.3"/>
  <cols>
    <col min="1" max="1" width="6.69140625" style="1" customWidth="1"/>
    <col min="2" max="2" width="14.3046875" style="1" customWidth="1"/>
    <col min="3" max="24" width="9.3828125" style="1" customWidth="1"/>
    <col min="25" max="25" width="7" style="1"/>
    <col min="26" max="26" width="15" style="1" bestFit="1" customWidth="1"/>
    <col min="27" max="16384" width="7" style="1"/>
  </cols>
  <sheetData>
    <row r="1" spans="2:161" s="2" customFormat="1" ht="30" customHeight="1">
      <c r="B1" s="55" t="s">
        <v>51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1"/>
      <c r="Z1" s="25" t="s">
        <v>4</v>
      </c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</row>
    <row r="2" spans="2:161" ht="15" customHeight="1">
      <c r="B2" s="61" t="s">
        <v>28</v>
      </c>
      <c r="C2" s="61"/>
      <c r="D2" s="3"/>
      <c r="I2" s="4"/>
      <c r="J2" s="4"/>
      <c r="K2" s="4"/>
      <c r="L2" s="4"/>
      <c r="M2" s="4"/>
      <c r="N2" s="4"/>
      <c r="O2" s="4"/>
      <c r="P2" s="4"/>
      <c r="Q2" s="4"/>
      <c r="R2" s="4"/>
      <c r="S2" s="56"/>
      <c r="T2" s="56"/>
      <c r="U2" s="56"/>
      <c r="V2" s="18"/>
      <c r="X2" s="42" t="s">
        <v>43</v>
      </c>
      <c r="Y2" s="4"/>
      <c r="Z2" s="25"/>
      <c r="AA2" s="4"/>
      <c r="AB2" s="5"/>
      <c r="AD2" s="4"/>
      <c r="AE2" s="5"/>
      <c r="AG2" s="4"/>
      <c r="AH2" s="5"/>
      <c r="AJ2" s="4"/>
      <c r="AK2" s="5"/>
      <c r="AM2" s="4"/>
      <c r="AN2" s="5"/>
      <c r="AP2" s="4"/>
      <c r="AQ2" s="5"/>
      <c r="AS2" s="4"/>
      <c r="AT2" s="5"/>
      <c r="AV2" s="4"/>
      <c r="AW2" s="5"/>
      <c r="AY2" s="4"/>
      <c r="AZ2" s="5"/>
      <c r="BB2" s="4"/>
      <c r="BC2" s="5"/>
      <c r="BE2" s="4"/>
      <c r="BF2" s="5"/>
      <c r="BH2" s="4"/>
      <c r="BI2" s="5"/>
      <c r="BK2" s="4"/>
      <c r="BL2" s="5"/>
      <c r="BN2" s="4"/>
      <c r="BO2" s="5"/>
      <c r="BQ2" s="4"/>
      <c r="BR2" s="5"/>
      <c r="BT2" s="4"/>
      <c r="BU2" s="5"/>
      <c r="BW2" s="4"/>
      <c r="BX2" s="5"/>
      <c r="BZ2" s="4"/>
      <c r="CA2" s="5"/>
      <c r="CC2" s="4"/>
      <c r="CD2" s="5"/>
      <c r="CF2" s="4"/>
      <c r="CG2" s="5"/>
      <c r="CI2" s="4"/>
      <c r="CJ2" s="5"/>
      <c r="CL2" s="4"/>
      <c r="CM2" s="5"/>
      <c r="CO2" s="4"/>
      <c r="CP2" s="5"/>
      <c r="CR2" s="4"/>
      <c r="CS2" s="5"/>
      <c r="CU2" s="4"/>
      <c r="CV2" s="5"/>
      <c r="CX2" s="4"/>
      <c r="CY2" s="5"/>
      <c r="DA2" s="4"/>
      <c r="DB2" s="5"/>
      <c r="DD2" s="4"/>
      <c r="DE2" s="5"/>
      <c r="DG2" s="4"/>
      <c r="DH2" s="5"/>
      <c r="DJ2" s="4"/>
      <c r="DK2" s="5"/>
      <c r="DM2" s="4"/>
      <c r="DN2" s="5"/>
      <c r="DP2" s="4"/>
      <c r="DQ2" s="5"/>
      <c r="DS2" s="4"/>
      <c r="DT2" s="5"/>
      <c r="DV2" s="4"/>
      <c r="DW2" s="5"/>
      <c r="DY2" s="4"/>
      <c r="DZ2" s="5"/>
      <c r="EB2" s="4"/>
      <c r="EC2" s="5"/>
      <c r="EE2" s="4"/>
      <c r="EF2" s="5"/>
      <c r="EH2" s="4"/>
      <c r="EI2" s="5"/>
      <c r="EK2" s="4"/>
      <c r="EL2" s="5"/>
      <c r="EN2" s="4"/>
      <c r="EO2" s="5"/>
      <c r="EQ2" s="4"/>
      <c r="ER2" s="5"/>
      <c r="ET2" s="4"/>
      <c r="EU2" s="5"/>
    </row>
    <row r="3" spans="2:161" s="6" customFormat="1" ht="28.5" customHeight="1">
      <c r="B3" s="43"/>
      <c r="C3" s="63" t="s">
        <v>44</v>
      </c>
      <c r="D3" s="64"/>
      <c r="E3" s="67" t="s">
        <v>31</v>
      </c>
      <c r="F3" s="68"/>
      <c r="G3" s="67" t="s">
        <v>34</v>
      </c>
      <c r="H3" s="68"/>
      <c r="I3" s="67" t="s">
        <v>35</v>
      </c>
      <c r="J3" s="68"/>
      <c r="K3" s="67" t="s">
        <v>36</v>
      </c>
      <c r="L3" s="68"/>
      <c r="M3" s="67" t="s">
        <v>37</v>
      </c>
      <c r="N3" s="68"/>
      <c r="O3" s="67" t="s">
        <v>38</v>
      </c>
      <c r="P3" s="68"/>
      <c r="Q3" s="67" t="s">
        <v>39</v>
      </c>
      <c r="R3" s="68"/>
      <c r="S3" s="67" t="s">
        <v>40</v>
      </c>
      <c r="T3" s="68"/>
      <c r="U3" s="67" t="s">
        <v>41</v>
      </c>
      <c r="V3" s="68"/>
      <c r="W3" s="67" t="s">
        <v>42</v>
      </c>
      <c r="X3" s="70"/>
    </row>
    <row r="4" spans="2:161" s="7" customFormat="1" ht="65.25" customHeight="1">
      <c r="B4" s="43"/>
      <c r="C4" s="65"/>
      <c r="D4" s="66"/>
      <c r="E4" s="50"/>
      <c r="F4" s="69"/>
      <c r="G4" s="50"/>
      <c r="H4" s="69"/>
      <c r="I4" s="50"/>
      <c r="J4" s="69"/>
      <c r="K4" s="50"/>
      <c r="L4" s="69"/>
      <c r="M4" s="50"/>
      <c r="N4" s="69"/>
      <c r="O4" s="50"/>
      <c r="P4" s="69"/>
      <c r="Q4" s="50"/>
      <c r="R4" s="69"/>
      <c r="S4" s="50"/>
      <c r="T4" s="69"/>
      <c r="U4" s="50"/>
      <c r="V4" s="69"/>
      <c r="W4" s="50"/>
      <c r="X4" s="71"/>
    </row>
    <row r="5" spans="2:161" s="7" customFormat="1" ht="15.75" customHeight="1">
      <c r="B5" s="43"/>
      <c r="C5" s="39" t="s">
        <v>30</v>
      </c>
      <c r="D5" s="35" t="s">
        <v>45</v>
      </c>
      <c r="E5" s="35" t="s">
        <v>30</v>
      </c>
      <c r="F5" s="35" t="s">
        <v>45</v>
      </c>
      <c r="G5" s="35" t="s">
        <v>30</v>
      </c>
      <c r="H5" s="35" t="s">
        <v>45</v>
      </c>
      <c r="I5" s="35" t="s">
        <v>30</v>
      </c>
      <c r="J5" s="35" t="s">
        <v>45</v>
      </c>
      <c r="K5" s="35" t="s">
        <v>30</v>
      </c>
      <c r="L5" s="35" t="s">
        <v>45</v>
      </c>
      <c r="M5" s="35" t="s">
        <v>30</v>
      </c>
      <c r="N5" s="35" t="s">
        <v>45</v>
      </c>
      <c r="O5" s="35" t="s">
        <v>30</v>
      </c>
      <c r="P5" s="35" t="s">
        <v>45</v>
      </c>
      <c r="Q5" s="35" t="s">
        <v>30</v>
      </c>
      <c r="R5" s="35" t="s">
        <v>45</v>
      </c>
      <c r="S5" s="39" t="s">
        <v>30</v>
      </c>
      <c r="T5" s="35" t="s">
        <v>45</v>
      </c>
      <c r="U5" s="35" t="s">
        <v>30</v>
      </c>
      <c r="V5" s="35" t="s">
        <v>45</v>
      </c>
      <c r="W5" s="44" t="s">
        <v>30</v>
      </c>
      <c r="X5" s="44" t="s">
        <v>45</v>
      </c>
    </row>
    <row r="6" spans="2:161" s="7" customFormat="1" ht="6" customHeight="1">
      <c r="B6" s="23"/>
      <c r="C6" s="23"/>
      <c r="D6" s="24"/>
      <c r="E6" s="23"/>
      <c r="F6" s="24"/>
      <c r="G6" s="23"/>
      <c r="H6" s="24"/>
      <c r="I6" s="23"/>
      <c r="J6" s="24"/>
      <c r="K6" s="23"/>
      <c r="L6" s="24"/>
      <c r="M6" s="23"/>
      <c r="N6" s="24"/>
      <c r="O6" s="23"/>
      <c r="P6" s="24"/>
      <c r="Q6" s="23"/>
      <c r="R6" s="24"/>
      <c r="S6" s="23"/>
      <c r="T6" s="24"/>
      <c r="U6" s="23"/>
      <c r="V6" s="24"/>
      <c r="W6" s="23"/>
      <c r="X6" s="24"/>
    </row>
    <row r="7" spans="2:161" s="7" customFormat="1" ht="15" customHeight="1">
      <c r="B7" s="8">
        <v>2021</v>
      </c>
      <c r="C7" s="47">
        <v>122.464</v>
      </c>
      <c r="D7" s="22">
        <v>97.480999999999995</v>
      </c>
      <c r="E7" s="22">
        <v>15.113</v>
      </c>
      <c r="F7" s="22">
        <v>1.1970000000000001</v>
      </c>
      <c r="G7" s="22">
        <v>6.8209999999999997</v>
      </c>
      <c r="H7" s="22">
        <v>6.351</v>
      </c>
      <c r="I7" s="22">
        <v>9.11</v>
      </c>
      <c r="J7" s="22">
        <v>8.5280000000000005</v>
      </c>
      <c r="K7" s="22">
        <v>34.786000000000001</v>
      </c>
      <c r="L7" s="22">
        <v>31.157</v>
      </c>
      <c r="M7" s="22">
        <v>1.458</v>
      </c>
      <c r="N7" s="22">
        <v>1.304</v>
      </c>
      <c r="O7" s="22">
        <v>1.0880000000000001</v>
      </c>
      <c r="P7" s="22">
        <v>1.0289999999999999</v>
      </c>
      <c r="Q7" s="22">
        <v>1.885</v>
      </c>
      <c r="R7" s="22">
        <v>1.3720000000000001</v>
      </c>
      <c r="S7" s="22">
        <v>9.8219999999999992</v>
      </c>
      <c r="T7" s="22">
        <v>6.5140000000000002</v>
      </c>
      <c r="U7" s="22">
        <v>35.131</v>
      </c>
      <c r="V7" s="22">
        <v>34.167999999999999</v>
      </c>
      <c r="W7" s="22">
        <v>7.2320000000000002</v>
      </c>
      <c r="X7" s="22">
        <v>5.8609999999999998</v>
      </c>
      <c r="Y7" s="12"/>
      <c r="Z7" s="13"/>
    </row>
    <row r="8" spans="2:161" s="7" customFormat="1" ht="15" customHeight="1">
      <c r="B8" s="8">
        <v>2022</v>
      </c>
      <c r="C8" s="47">
        <v>126.563</v>
      </c>
      <c r="D8" s="22">
        <v>102.444</v>
      </c>
      <c r="E8" s="22">
        <v>13.28</v>
      </c>
      <c r="F8" s="22">
        <v>1.5629999999999999</v>
      </c>
      <c r="G8" s="22">
        <v>6.9139999999999997</v>
      </c>
      <c r="H8" s="22">
        <v>6.41</v>
      </c>
      <c r="I8" s="22">
        <v>9.9770000000000003</v>
      </c>
      <c r="J8" s="22">
        <v>9.33</v>
      </c>
      <c r="K8" s="22">
        <v>37.636000000000003</v>
      </c>
      <c r="L8" s="22">
        <v>33.158999999999999</v>
      </c>
      <c r="M8" s="22">
        <v>1.7529999999999999</v>
      </c>
      <c r="N8" s="22">
        <v>1.575</v>
      </c>
      <c r="O8" s="22">
        <v>1.1639999999999999</v>
      </c>
      <c r="P8" s="22">
        <v>1.101</v>
      </c>
      <c r="Q8" s="22">
        <v>2.08</v>
      </c>
      <c r="R8" s="22">
        <v>1.4950000000000001</v>
      </c>
      <c r="S8" s="22">
        <v>10.988</v>
      </c>
      <c r="T8" s="22">
        <v>7.5330000000000004</v>
      </c>
      <c r="U8" s="22">
        <v>35.100999999999999</v>
      </c>
      <c r="V8" s="22">
        <v>34.091000000000001</v>
      </c>
      <c r="W8" s="22">
        <v>7.6710000000000003</v>
      </c>
      <c r="X8" s="22">
        <v>6.1870000000000003</v>
      </c>
      <c r="Y8" s="12"/>
      <c r="Z8" s="13"/>
    </row>
    <row r="9" spans="2:161" s="7" customFormat="1" ht="15" customHeight="1">
      <c r="B9" s="8" t="s">
        <v>53</v>
      </c>
      <c r="C9" s="47">
        <v>129.12200000000001</v>
      </c>
      <c r="D9" s="22" t="s">
        <v>1</v>
      </c>
      <c r="E9" s="22" t="s">
        <v>1</v>
      </c>
      <c r="F9" s="22" t="s">
        <v>1</v>
      </c>
      <c r="G9" s="22" t="s">
        <v>1</v>
      </c>
      <c r="H9" s="22" t="s">
        <v>1</v>
      </c>
      <c r="I9" s="22" t="s">
        <v>1</v>
      </c>
      <c r="J9" s="22" t="s">
        <v>1</v>
      </c>
      <c r="K9" s="22" t="s">
        <v>1</v>
      </c>
      <c r="L9" s="22" t="s">
        <v>1</v>
      </c>
      <c r="M9" s="22" t="s">
        <v>1</v>
      </c>
      <c r="N9" s="22" t="s">
        <v>1</v>
      </c>
      <c r="O9" s="22" t="s">
        <v>1</v>
      </c>
      <c r="P9" s="22" t="s">
        <v>1</v>
      </c>
      <c r="Q9" s="22" t="s">
        <v>1</v>
      </c>
      <c r="R9" s="22" t="s">
        <v>1</v>
      </c>
      <c r="S9" s="22" t="s">
        <v>1</v>
      </c>
      <c r="T9" s="22" t="s">
        <v>1</v>
      </c>
      <c r="U9" s="22" t="s">
        <v>1</v>
      </c>
      <c r="V9" s="22" t="s">
        <v>1</v>
      </c>
      <c r="W9" s="22" t="s">
        <v>1</v>
      </c>
      <c r="X9" s="22" t="s">
        <v>1</v>
      </c>
      <c r="Y9" s="22"/>
      <c r="Z9" s="13"/>
    </row>
    <row r="10" spans="2:161" s="7" customFormat="1" ht="6" customHeight="1">
      <c r="B10" s="8"/>
      <c r="C10" s="8"/>
      <c r="D10" s="8"/>
      <c r="E10" s="15"/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5"/>
      <c r="V10" s="15"/>
      <c r="W10" s="15"/>
    </row>
    <row r="11" spans="2:161" s="7" customFormat="1" ht="3" customHeight="1">
      <c r="B11" s="32"/>
      <c r="C11" s="32"/>
      <c r="D11" s="32"/>
      <c r="E11" s="33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3"/>
      <c r="V11" s="33"/>
      <c r="W11" s="33"/>
      <c r="X11" s="33"/>
    </row>
    <row r="12" spans="2:161" s="2" customFormat="1" ht="6" customHeight="1"/>
    <row r="13" spans="2:161" s="2" customFormat="1" ht="12.75" customHeight="1">
      <c r="B13" s="54" t="s">
        <v>52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2:161" s="2" customFormat="1" ht="12.75" customHeight="1">
      <c r="B14" s="49" t="s">
        <v>27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r="15" spans="2:161" ht="12.75" customHeight="1"/>
    <row r="16" spans="2:161" ht="12.75" customHeight="1">
      <c r="B16" s="25"/>
      <c r="C16" s="25"/>
      <c r="D16" s="25"/>
      <c r="E16" s="25"/>
      <c r="F16" s="25"/>
      <c r="G16" s="25"/>
    </row>
    <row r="17" spans="3:24" ht="12.75" customHeight="1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3:24" ht="12.75" customHeight="1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3:24" ht="12.75" customHeight="1">
      <c r="C19" s="36"/>
      <c r="D19" s="36"/>
      <c r="E19" s="36"/>
      <c r="F19" s="36"/>
      <c r="G19" s="36"/>
      <c r="H19" s="36" t="s">
        <v>21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3:24" ht="12.75" customHeight="1">
      <c r="C20" s="31"/>
    </row>
    <row r="21" spans="3:24" ht="12.75" customHeight="1">
      <c r="C21" s="31"/>
    </row>
    <row r="22" spans="3:24" ht="12.75" customHeight="1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3:24" ht="12.75" customHeight="1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3:24" ht="12.75" customHeight="1"/>
    <row r="25" spans="3:24" ht="12.75" customHeight="1"/>
    <row r="26" spans="3:24" ht="12.75" customHeight="1"/>
    <row r="27" spans="3:24" ht="12.75" customHeight="1"/>
    <row r="28" spans="3:24" ht="12.75" customHeight="1"/>
    <row r="29" spans="3:24" ht="12.75" customHeight="1"/>
    <row r="30" spans="3:24" ht="12.75" customHeight="1"/>
    <row r="31" spans="3:24" ht="12.75" customHeight="1"/>
  </sheetData>
  <mergeCells count="16">
    <mergeCell ref="B14:X14"/>
    <mergeCell ref="B1:X1"/>
    <mergeCell ref="B2:C2"/>
    <mergeCell ref="S2:U2"/>
    <mergeCell ref="C3:D4"/>
    <mergeCell ref="E3:F4"/>
    <mergeCell ref="I3:J4"/>
    <mergeCell ref="G3:H4"/>
    <mergeCell ref="O3:P4"/>
    <mergeCell ref="K3:L4"/>
    <mergeCell ref="Q3:R4"/>
    <mergeCell ref="S3:T4"/>
    <mergeCell ref="U3:V4"/>
    <mergeCell ref="W3:X4"/>
    <mergeCell ref="M3:N4"/>
    <mergeCell ref="B13:X13"/>
  </mergeCells>
  <hyperlinks>
    <hyperlink ref="B14:G14" r:id="rId1" display="https://estatistica.madeira.gov.pt/" xr:uid="{00000000-0004-0000-0600-000000000000}"/>
    <hyperlink ref="Z1" location="Contents!A1" tooltip="(voltar ao índice)" display="(back to contents)" xr:uid="{00000000-0004-0000-0600-000001000000}"/>
  </hyperlinks>
  <printOptions horizontalCentered="1"/>
  <pageMargins left="0.15748031496062992" right="0.15748031496062992" top="0.6692913385826772" bottom="0.27559055118110237" header="0" footer="0"/>
  <pageSetup paperSize="9" scale="6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6</vt:i4>
      </vt:variant>
    </vt:vector>
  </HeadingPairs>
  <TitlesOfParts>
    <vt:vector size="13" baseType="lpstr">
      <vt:lpstr>Contents</vt:lpstr>
      <vt:lpstr>Conventional signs</vt:lpstr>
      <vt:lpstr>Main_Indicators</vt:lpstr>
      <vt:lpstr>GVA_A3</vt:lpstr>
      <vt:lpstr>GVA_A10</vt:lpstr>
      <vt:lpstr>Employees_A3</vt:lpstr>
      <vt:lpstr>Employee_A10</vt:lpstr>
      <vt:lpstr>'Conventional signs'!Área_de_Impressão</vt:lpstr>
      <vt:lpstr>Employee_A10!Área_de_Impressão</vt:lpstr>
      <vt:lpstr>Employees_A3!Área_de_Impressão</vt:lpstr>
      <vt:lpstr>GVA_A10!Área_de_Impressão</vt:lpstr>
      <vt:lpstr>GVA_A3!Área_de_Impressão</vt:lpstr>
      <vt:lpstr>Main_Indicators!Área_de_Impressão</vt:lpstr>
    </vt:vector>
  </TitlesOfParts>
  <Manager/>
  <Company>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margarida.mourao</dc:creator>
  <cp:keywords/>
  <dc:description/>
  <cp:lastModifiedBy>Jesus Costa</cp:lastModifiedBy>
  <cp:revision/>
  <cp:lastPrinted>2025-12-18T14:53:10Z</cp:lastPrinted>
  <dcterms:created xsi:type="dcterms:W3CDTF">2010-10-13T15:34:10Z</dcterms:created>
  <dcterms:modified xsi:type="dcterms:W3CDTF">2025-12-18T14:53:18Z</dcterms:modified>
  <cp:category/>
  <cp:contentStatus/>
</cp:coreProperties>
</file>