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sociedades constituidas_dissolvidas\sociedades_nova\2024\4T2024\"/>
    </mc:Choice>
  </mc:AlternateContent>
  <xr:revisionPtr revIDLastSave="0" documentId="13_ncr:1_{D4998325-B035-4BC3-9F06-16E829CE6883}" xr6:coauthVersionLast="47" xr6:coauthVersionMax="47" xr10:uidLastSave="{00000000-0000-0000-0000-000000000000}"/>
  <bookViews>
    <workbookView xWindow="-120" yWindow="-120" windowWidth="29040" windowHeight="15840" xr2:uid="{169F734C-FA4E-4F25-B736-96A161DB2DEF}"/>
  </bookViews>
  <sheets>
    <sheet name="Contents" sheetId="8" r:id="rId1"/>
    <sheet name="Conventional_signs" sheetId="7" r:id="rId2"/>
    <sheet name="1_form_dissolv_mun" sheetId="4" r:id="rId3"/>
    <sheet name="2_form_dissol_cae" sheetId="5" r:id="rId4"/>
  </sheets>
  <definedNames>
    <definedName name="_xlnm.Print_Area" localSheetId="2">'1_form_dissolv_mun'!$B$1:$AJ$24</definedName>
    <definedName name="_xlnm.Print_Area" localSheetId="3">'2_form_dissol_cae'!$B$1:$AK$33</definedName>
    <definedName name="_xlnm.Print_Area" localSheetId="0">Contents!$B$1:$B$5</definedName>
    <definedName name="_xlnm.Print_Area" localSheetId="1">Conventional_signs!$B$1:$D$12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6" i="5" l="1"/>
  <c r="AF26" i="5"/>
  <c r="AE26" i="5"/>
  <c r="AD26" i="5"/>
  <c r="AC26" i="5"/>
  <c r="AB26" i="5"/>
  <c r="AI25" i="5"/>
  <c r="AK25" i="5"/>
  <c r="AH25" i="5"/>
  <c r="AJ25" i="5"/>
  <c r="AI24" i="5"/>
  <c r="AK24" i="5"/>
  <c r="AH24" i="5"/>
  <c r="AJ24" i="5"/>
  <c r="AI23" i="5"/>
  <c r="AK23" i="5"/>
  <c r="AH23" i="5"/>
  <c r="AJ23" i="5"/>
  <c r="AI22" i="5"/>
  <c r="AK22" i="5"/>
  <c r="AH22" i="5"/>
  <c r="AJ22" i="5"/>
  <c r="AI21" i="5"/>
  <c r="AK21" i="5"/>
  <c r="AH21" i="5"/>
  <c r="AJ21" i="5"/>
  <c r="AI20" i="5"/>
  <c r="AK20" i="5"/>
  <c r="AH20" i="5"/>
  <c r="AJ20" i="5"/>
  <c r="AI19" i="5"/>
  <c r="AK19" i="5"/>
  <c r="AH19" i="5"/>
  <c r="AJ19" i="5"/>
  <c r="AI18" i="5"/>
  <c r="AK18" i="5"/>
  <c r="AH18" i="5"/>
  <c r="AJ18" i="5"/>
  <c r="AI17" i="5"/>
  <c r="AK17" i="5"/>
  <c r="AH17" i="5"/>
  <c r="AJ17" i="5"/>
  <c r="AI16" i="5"/>
  <c r="AK16" i="5"/>
  <c r="AH16" i="5"/>
  <c r="AJ16" i="5"/>
  <c r="AI15" i="5"/>
  <c r="AK15" i="5"/>
  <c r="AH15" i="5"/>
  <c r="AJ15" i="5"/>
  <c r="AI14" i="5"/>
  <c r="AK14" i="5"/>
  <c r="AH14" i="5"/>
  <c r="AJ14" i="5"/>
  <c r="AI13" i="5"/>
  <c r="AK13" i="5"/>
  <c r="AH13" i="5"/>
  <c r="AJ13" i="5"/>
  <c r="AI12" i="5"/>
  <c r="AK12" i="5"/>
  <c r="AH12" i="5"/>
  <c r="AJ12" i="5"/>
  <c r="AI11" i="5"/>
  <c r="AK11" i="5"/>
  <c r="AH11" i="5"/>
  <c r="AJ11" i="5"/>
  <c r="AI10" i="5"/>
  <c r="AK10" i="5"/>
  <c r="AH10" i="5"/>
  <c r="AJ10" i="5"/>
  <c r="AI9" i="5"/>
  <c r="AK9" i="5"/>
  <c r="AH9" i="5"/>
  <c r="AJ9" i="5"/>
  <c r="AI8" i="5"/>
  <c r="AI26" i="5"/>
  <c r="AH8" i="5"/>
  <c r="AH26" i="5"/>
  <c r="B5" i="8"/>
  <c r="B4" i="8"/>
  <c r="AJ8" i="5"/>
  <c r="AJ26" i="5"/>
  <c r="AK8" i="5"/>
  <c r="AK26" i="5"/>
</calcChain>
</file>

<file path=xl/sharedStrings.xml><?xml version="1.0" encoding="utf-8"?>
<sst xmlns="http://schemas.openxmlformats.org/spreadsheetml/2006/main" count="204" uniqueCount="103">
  <si>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</si>
  <si>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</si>
  <si>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</si>
  <si>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</si>
  <si>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</si>
  <si>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</si>
  <si>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</si>
  <si>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</si>
  <si>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</si>
  <si>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Total</t>
  </si>
  <si>
    <t>Calheta</t>
  </si>
  <si>
    <t>Municipality</t>
  </si>
  <si>
    <t>Unit: No.</t>
  </si>
  <si>
    <t>Formation</t>
  </si>
  <si>
    <t>Dissolution</t>
  </si>
  <si>
    <t xml:space="preserve">Total </t>
  </si>
  <si>
    <t>https://estatistica.madeira.gov.pt/</t>
  </si>
  <si>
    <t xml:space="preserve">Câmara de Lobos </t>
  </si>
  <si>
    <r>
      <t>Source:</t>
    </r>
    <r>
      <rPr>
        <sz val="7"/>
        <rFont val="Arial"/>
        <family val="2"/>
      </rPr>
      <t xml:space="preserve"> INE,  Formation and dissolution of legal persons and equivalent entities database</t>
    </r>
  </si>
  <si>
    <t>Economic Activity (CAE Rev. 3)</t>
  </si>
  <si>
    <t xml:space="preserve">Reference period </t>
  </si>
  <si>
    <t>Agriculture, farming of animals, hunting and forestry</t>
  </si>
  <si>
    <t>Mining and quarrying</t>
  </si>
  <si>
    <t>Manufacturing</t>
  </si>
  <si>
    <t>Electricity, gas, steam, cold and hot water and cold air</t>
  </si>
  <si>
    <t>Water collection, treatment and distribution;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</si>
  <si>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</si>
  <si>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</si>
  <si>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</si>
  <si>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</si>
  <si>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 activities</t>
  </si>
  <si>
    <t>Financial and insurance activities</t>
  </si>
  <si>
    <t>Real estate activities</t>
  </si>
  <si>
    <t>Consultancy, scientific and technical activities</t>
  </si>
  <si>
    <t>Administrative and support service activities</t>
  </si>
  <si>
    <t>Education</t>
  </si>
  <si>
    <t>Human health and social work activities</t>
  </si>
  <si>
    <t>Arts, entertainment, sports and recreation activities</t>
  </si>
  <si>
    <t>Other service activities</t>
  </si>
  <si>
    <t>Conventional Signs</t>
  </si>
  <si>
    <t>x</t>
  </si>
  <si>
    <t>-</t>
  </si>
  <si>
    <t>Not available</t>
  </si>
  <si>
    <t>%</t>
  </si>
  <si>
    <t>Percentage</t>
  </si>
  <si>
    <t>Series break</t>
  </si>
  <si>
    <t>ə</t>
  </si>
  <si>
    <t>Less than half of the unit used</t>
  </si>
  <si>
    <t>Rc</t>
  </si>
  <si>
    <t>Rectified data</t>
  </si>
  <si>
    <t>Rv</t>
  </si>
  <si>
    <t>Revised data</t>
  </si>
  <si>
    <t>…</t>
  </si>
  <si>
    <t>Confidential value</t>
  </si>
  <si>
    <t>//</t>
  </si>
  <si>
    <t>Not applicable</t>
  </si>
  <si>
    <t>Pe</t>
  </si>
  <si>
    <t>Preliminary value</t>
  </si>
  <si>
    <t>Po</t>
  </si>
  <si>
    <t>Provisional value</t>
  </si>
  <si>
    <t>‰</t>
  </si>
  <si>
    <t xml:space="preserve">Permillage </t>
  </si>
  <si>
    <t xml:space="preserve">January </t>
  </si>
  <si>
    <t xml:space="preserve">February </t>
  </si>
  <si>
    <t>March</t>
  </si>
  <si>
    <t xml:space="preserve">April </t>
  </si>
  <si>
    <t xml:space="preserve">May </t>
  </si>
  <si>
    <t>June</t>
  </si>
  <si>
    <t xml:space="preserve">July </t>
  </si>
  <si>
    <t xml:space="preserve">August </t>
  </si>
  <si>
    <r>
      <t>September</t>
    </r>
    <r>
      <rPr>
        <b/>
        <vertAlign val="superscript"/>
        <sz val="8"/>
        <color indexed="9"/>
        <rFont val="Arial"/>
        <family val="2"/>
      </rPr>
      <t xml:space="preserve"> </t>
    </r>
  </si>
  <si>
    <t xml:space="preserve">October </t>
  </si>
  <si>
    <t xml:space="preserve">November </t>
  </si>
  <si>
    <t xml:space="preserve">December </t>
  </si>
  <si>
    <t xml:space="preserve">Total 
 </t>
  </si>
  <si>
    <t>1 - Formation and dissolution of legal persons and equivalent entities by municipality, by month and by quarter</t>
  </si>
  <si>
    <t>2 - Formation and dissolution of legal persons and equivalent entities by economic activity (CAE Rev. 3), by month and by quarter in the Autonomous Region of Madeira</t>
  </si>
  <si>
    <r>
      <t>1</t>
    </r>
    <r>
      <rPr>
        <b/>
        <vertAlign val="superscript"/>
        <sz val="8"/>
        <color indexed="9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</t>
    </r>
  </si>
  <si>
    <r>
      <t>2</t>
    </r>
    <r>
      <rPr>
        <b/>
        <vertAlign val="superscript"/>
        <sz val="8"/>
        <color indexed="9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</t>
    </r>
  </si>
  <si>
    <r>
      <t>3</t>
    </r>
    <r>
      <rPr>
        <b/>
        <vertAlign val="superscript"/>
        <sz val="8"/>
        <color indexed="9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</t>
    </r>
  </si>
  <si>
    <r>
      <t>4</t>
    </r>
    <r>
      <rPr>
        <b/>
        <vertAlign val="superscript"/>
        <sz val="8"/>
        <color indexed="9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</t>
    </r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</si>
  <si>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</si>
  <si>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</si>
  <si>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</si>
  <si>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</si>
  <si>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</si>
  <si>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</si>
  <si>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</si>
  <si>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</si>
  <si>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</si>
  <si>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</si>
  <si>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</si>
  <si>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</si>
  <si>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</si>
  <si>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</si>
  <si>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</si>
  <si>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</si>
  <si>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</si>
  <si>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</si>
  <si>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(Back to contents)</t>
  </si>
  <si>
    <t>Year 2024</t>
  </si>
  <si>
    <r>
      <t>Note:</t>
    </r>
    <r>
      <rPr>
        <sz val="7"/>
        <rFont val="Arial"/>
        <family val="2"/>
      </rPr>
      <t xml:space="preserve"> CAE Rev.3 is the Portuguese Classification of Economic Activities (3</t>
    </r>
    <r>
      <rPr>
        <vertAlign val="superscript"/>
        <sz val="7"/>
        <rFont val="Arial"/>
        <family val="2"/>
      </rPr>
      <t>rd</t>
    </r>
    <r>
      <rPr>
        <sz val="7"/>
        <rFont val="Arial"/>
        <family val="2"/>
      </rPr>
      <t xml:space="preserve"> Revision)</t>
    </r>
  </si>
  <si>
    <r>
      <t>Formation and Dissolution of Companies - 4</t>
    </r>
    <r>
      <rPr>
        <b/>
        <vertAlign val="superscript"/>
        <sz val="16"/>
        <rFont val="Arial"/>
        <family val="2"/>
      </rPr>
      <t>th</t>
    </r>
    <r>
      <rPr>
        <b/>
        <sz val="16"/>
        <rFont val="Arial"/>
        <family val="2"/>
      </rPr>
      <t xml:space="preserve"> quarter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</si>
</sst>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"/>
    <numFmt numFmtId="165" formatCode="#\ ###\ ##0"/>
    <numFmt numFmtId="166" formatCode="#\ ###"/>
  </numFmts>
  <fonts count="34" x14ac:knownFonts="1">
    <font>
      <sz val="10"/>
      <name val="Arial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8"/>
      <color indexed="10"/>
      <name val="Arial"/>
      <family val="2"/>
    </font>
    <font>
      <b/>
      <vertAlign val="superscript"/>
      <sz val="16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7"/>
      <color rgb="FF012B5B"/>
      <name val="Arial"/>
      <family val="2"/>
    </font>
    <font>
      <vertAlign val="superscript"/>
      <sz val="7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0" borderId="1" applyNumberFormat="0" applyAlignment="0" applyProtection="0"/>
    <xf numFmtId="0" fontId="26" fillId="20" borderId="2" applyNumberFormat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11" borderId="0" applyNumberFormat="0" applyBorder="0" applyAlignment="0" applyProtection="0"/>
    <xf numFmtId="0" fontId="4" fillId="0" borderId="0"/>
    <xf numFmtId="0" fontId="4" fillId="0" borderId="0"/>
    <xf numFmtId="0" fontId="15" fillId="0" borderId="0"/>
    <xf numFmtId="0" fontId="23" fillId="10" borderId="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4" applyNumberFormat="0" applyFill="0" applyAlignment="0" applyProtection="0"/>
  </cellStyleXfs>
  <cellXfs count="66">
    <xf numFmtId="0" fontId="0" fillId="0" borderId="0" xfId="0"/>
    <xf numFmtId="0" fontId="3" fillId="0" borderId="0" xfId="0" applyFont="1"/>
    <xf numFmtId="0" fontId="5" fillId="21" borderId="0" xfId="0" applyFont="1" applyFill="1" applyAlignment="1">
      <alignment horizontal="center" vertical="center"/>
    </xf>
    <xf numFmtId="0" fontId="6" fillId="0" borderId="0" xfId="0" applyFont="1"/>
    <xf numFmtId="0" fontId="6" fillId="21" borderId="0" xfId="0" applyFont="1" applyFill="1"/>
    <xf numFmtId="0" fontId="8" fillId="22" borderId="5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1" borderId="0" xfId="0" applyFont="1" applyFill="1" applyAlignment="1">
      <alignment horizontal="left" vertical="center"/>
    </xf>
    <xf numFmtId="0" fontId="9" fillId="21" borderId="0" xfId="0" applyFont="1" applyFill="1" applyAlignment="1">
      <alignment horizontal="left" vertical="center"/>
    </xf>
    <xf numFmtId="164" fontId="9" fillId="21" borderId="0" xfId="0" applyNumberFormat="1" applyFont="1" applyFill="1" applyAlignment="1">
      <alignment vertical="center"/>
    </xf>
    <xf numFmtId="164" fontId="9" fillId="21" borderId="0" xfId="0" applyNumberFormat="1" applyFont="1" applyFill="1" applyAlignment="1">
      <alignment horizontal="right" vertical="center"/>
    </xf>
    <xf numFmtId="164" fontId="3" fillId="21" borderId="0" xfId="0" applyNumberFormat="1" applyFont="1" applyFill="1" applyAlignment="1">
      <alignment vertical="center"/>
    </xf>
    <xf numFmtId="164" fontId="3" fillId="21" borderId="0" xfId="0" applyNumberFormat="1" applyFont="1" applyFill="1" applyAlignment="1">
      <alignment horizontal="right" vertical="center"/>
    </xf>
    <xf numFmtId="0" fontId="3" fillId="22" borderId="0" xfId="0" applyFont="1" applyFill="1" applyAlignment="1">
      <alignment horizontal="left" vertical="center" indent="1"/>
    </xf>
    <xf numFmtId="165" fontId="3" fillId="22" borderId="0" xfId="0" applyNumberFormat="1" applyFont="1" applyFill="1" applyAlignment="1">
      <alignment horizontal="right" vertical="center"/>
    </xf>
    <xf numFmtId="0" fontId="3" fillId="21" borderId="0" xfId="0" applyFont="1" applyFill="1"/>
    <xf numFmtId="1" fontId="3" fillId="0" borderId="0" xfId="0" applyNumberFormat="1" applyFont="1"/>
    <xf numFmtId="0" fontId="6" fillId="21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23" borderId="0" xfId="0" applyFont="1" applyFill="1"/>
    <xf numFmtId="0" fontId="31" fillId="23" borderId="0" xfId="0" applyFont="1" applyFill="1" applyAlignment="1">
      <alignment horizontal="center"/>
    </xf>
    <xf numFmtId="0" fontId="31" fillId="23" borderId="0" xfId="0" applyFont="1" applyFill="1"/>
    <xf numFmtId="0" fontId="17" fillId="23" borderId="0" xfId="29" applyFont="1" applyFill="1" applyAlignment="1" applyProtection="1"/>
    <xf numFmtId="0" fontId="2" fillId="0" borderId="0" xfId="29" applyAlignment="1" applyProtection="1"/>
    <xf numFmtId="0" fontId="18" fillId="0" borderId="0" xfId="0" applyFont="1" applyAlignment="1">
      <alignment vertical="center"/>
    </xf>
    <xf numFmtId="0" fontId="32" fillId="0" borderId="0" xfId="29" applyFont="1" applyAlignment="1" applyProtection="1">
      <alignment horizontal="left"/>
    </xf>
    <xf numFmtId="0" fontId="3" fillId="21" borderId="0" xfId="0" applyFont="1" applyFill="1" applyAlignment="1">
      <alignment vertical="center"/>
    </xf>
    <xf numFmtId="0" fontId="3" fillId="21" borderId="0" xfId="0" applyFont="1" applyFill="1" applyAlignment="1">
      <alignment horizontal="right" vertical="center"/>
    </xf>
    <xf numFmtId="1" fontId="9" fillId="21" borderId="0" xfId="0" applyNumberFormat="1" applyFont="1" applyFill="1" applyAlignment="1">
      <alignment horizontal="right" vertical="center"/>
    </xf>
    <xf numFmtId="1" fontId="3" fillId="21" borderId="0" xfId="0" applyNumberFormat="1" applyFont="1" applyFill="1" applyAlignment="1">
      <alignment horizontal="right" vertical="center"/>
    </xf>
    <xf numFmtId="1" fontId="9" fillId="21" borderId="0" xfId="0" applyNumberFormat="1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9" fillId="21" borderId="0" xfId="0" applyFont="1" applyFill="1" applyAlignment="1">
      <alignment horizontal="right" vertical="center"/>
    </xf>
    <xf numFmtId="0" fontId="9" fillId="0" borderId="0" xfId="0" applyFont="1"/>
    <xf numFmtId="0" fontId="9" fillId="21" borderId="0" xfId="0" applyFont="1" applyFill="1" applyAlignment="1">
      <alignment vertical="center"/>
    </xf>
    <xf numFmtId="0" fontId="8" fillId="23" borderId="0" xfId="0" applyFont="1" applyFill="1" applyAlignment="1">
      <alignment horizontal="center" vertical="center"/>
    </xf>
    <xf numFmtId="0" fontId="3" fillId="23" borderId="0" xfId="0" applyFont="1" applyFill="1"/>
    <xf numFmtId="0" fontId="3" fillId="0" borderId="0" xfId="0" applyFont="1" applyAlignment="1">
      <alignment horizontal="center" vertical="center"/>
    </xf>
    <xf numFmtId="0" fontId="9" fillId="21" borderId="0" xfId="0" applyFont="1" applyFill="1" applyAlignment="1">
      <alignment horizontal="left" vertical="center" indent="1"/>
    </xf>
    <xf numFmtId="166" fontId="9" fillId="21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0" fontId="16" fillId="24" borderId="7" xfId="33" applyFont="1" applyFill="1" applyBorder="1" applyAlignment="1">
      <alignment horizontal="left" vertical="center" wrapText="1"/>
    </xf>
    <xf numFmtId="0" fontId="16" fillId="24" borderId="8" xfId="33" applyFont="1" applyFill="1" applyBorder="1" applyAlignment="1">
      <alignment horizontal="left" vertical="center" wrapText="1"/>
    </xf>
    <xf numFmtId="0" fontId="32" fillId="0" borderId="0" xfId="29" applyFont="1" applyAlignment="1" applyProtection="1">
      <alignment horizontal="left"/>
    </xf>
    <xf numFmtId="0" fontId="8" fillId="22" borderId="9" xfId="31" quotePrefix="1" applyFont="1" applyFill="1" applyBorder="1" applyAlignment="1">
      <alignment horizontal="center" vertical="center" wrapText="1"/>
    </xf>
    <xf numFmtId="0" fontId="8" fillId="22" borderId="10" xfId="31" quotePrefix="1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left"/>
    </xf>
    <xf numFmtId="0" fontId="8" fillId="22" borderId="11" xfId="0" applyFont="1" applyFill="1" applyBorder="1" applyAlignment="1">
      <alignment horizontal="center" vertical="center" wrapText="1"/>
    </xf>
    <xf numFmtId="0" fontId="11" fillId="21" borderId="0" xfId="0" applyFont="1" applyFill="1" applyAlignment="1">
      <alignment horizontal="center" vertical="center"/>
    </xf>
    <xf numFmtId="0" fontId="12" fillId="21" borderId="0" xfId="0" applyFont="1" applyFill="1" applyAlignment="1">
      <alignment horizontal="center" vertical="center"/>
    </xf>
    <xf numFmtId="0" fontId="6" fillId="21" borderId="0" xfId="0" applyFont="1" applyFill="1" applyAlignment="1">
      <alignment horizontal="right"/>
    </xf>
    <xf numFmtId="0" fontId="8" fillId="22" borderId="7" xfId="0" applyFont="1" applyFill="1" applyBorder="1" applyAlignment="1">
      <alignment horizontal="center" vertical="center" wrapText="1"/>
    </xf>
    <xf numFmtId="0" fontId="8" fillId="22" borderId="8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/>
    </xf>
    <xf numFmtId="0" fontId="8" fillId="22" borderId="10" xfId="0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center" vertical="center"/>
    </xf>
    <xf numFmtId="0" fontId="8" fillId="22" borderId="13" xfId="0" applyFont="1" applyFill="1" applyBorder="1" applyAlignment="1">
      <alignment horizontal="center" vertical="center"/>
    </xf>
    <xf numFmtId="0" fontId="17" fillId="23" borderId="0" xfId="29" applyFont="1" applyFill="1" applyAlignment="1" applyProtection="1">
      <alignment horizontal="left"/>
    </xf>
    <xf numFmtId="0" fontId="8" fillId="22" borderId="9" xfId="0" applyFont="1" applyFill="1" applyBorder="1" applyAlignment="1">
      <alignment horizontal="center" vertical="center" wrapText="1"/>
    </xf>
    <xf numFmtId="0" fontId="8" fillId="22" borderId="14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 wrapText="1"/>
    </xf>
  </cellXfs>
  <cellStyles count="40">
    <cellStyle name="20% - Accent1" xfId="1" xr:uid="{09611288-AECF-4CBE-A385-F2F906174F75}"/>
    <cellStyle name="20% - Accent2" xfId="2" xr:uid="{EB2F69DE-AA80-45D6-AE6A-9688F613F5D2}"/>
    <cellStyle name="20% - Accent3" xfId="3" xr:uid="{21DCB451-8D79-41BF-8DBC-E83AE3C50964}"/>
    <cellStyle name="20% - Accent4" xfId="4" xr:uid="{CCCA9946-8385-4362-AAFE-B9EAFACF4656}"/>
    <cellStyle name="20% - Accent5" xfId="5" xr:uid="{201FCDC3-41D1-42F8-A2FD-98602E2E8C62}"/>
    <cellStyle name="20% - Accent6" xfId="6" xr:uid="{6B0FFCC2-3DE9-4220-8E25-99726ED4656F}"/>
    <cellStyle name="40% - Accent1" xfId="7" xr:uid="{419314CA-3ABA-4324-BF87-CAC57EB12CFA}"/>
    <cellStyle name="40% - Accent2" xfId="8" xr:uid="{DBAE9E5B-53BA-4952-9BA4-8E4F6CF822DF}"/>
    <cellStyle name="40% - Accent3" xfId="9" xr:uid="{6FDA68AD-4CC2-4AD4-A037-4AC0760504C6}"/>
    <cellStyle name="40% - Accent4" xfId="10" xr:uid="{8E74E34B-46A3-45E0-968A-8B2873AA029A}"/>
    <cellStyle name="40% - Accent5" xfId="11" xr:uid="{37AE8AA7-EDA9-4AAE-A798-7790CB121088}"/>
    <cellStyle name="40% - Accent6" xfId="12" xr:uid="{B1789BD2-F753-4840-B60D-091C90FD3330}"/>
    <cellStyle name="60% - Accent1" xfId="13" xr:uid="{1247F1C1-ADE9-48C7-A0A3-90C78C64EAC1}"/>
    <cellStyle name="60% - Accent2" xfId="14" xr:uid="{A9DE096E-7BB7-4EB1-9BD7-098C487E3511}"/>
    <cellStyle name="60% - Accent3" xfId="15" xr:uid="{AB2BD08D-26B9-4F4A-8A8D-D7A9D701B7B4}"/>
    <cellStyle name="60% - Accent4" xfId="16" xr:uid="{EEBCBCB0-FB77-49D3-BA50-7699CEDD06D1}"/>
    <cellStyle name="60% - Accent5" xfId="17" xr:uid="{8AF2FAB9-58CD-4907-9316-03F4FE8CDE58}"/>
    <cellStyle name="60% - Accent6" xfId="18" xr:uid="{F5C8662D-F6F8-4E06-B5B8-612ADEFFD179}"/>
    <cellStyle name="Accent1" xfId="19" xr:uid="{64C4173D-A5F5-48E5-A1B7-1D5F65ED21AA}"/>
    <cellStyle name="Accent2" xfId="20" xr:uid="{ABBDDB5A-321E-405E-ABB1-4A76ED2E4064}"/>
    <cellStyle name="Accent3" xfId="21" xr:uid="{53EC3ACD-5EDF-460F-9939-3A2CC85EDB3E}"/>
    <cellStyle name="Accent4" xfId="22" xr:uid="{CB35CF06-8D89-42C3-8A81-E36C949D7097}"/>
    <cellStyle name="Accent5" xfId="23" xr:uid="{DCF4A28F-D101-45EF-94F2-F5DCD160C348}"/>
    <cellStyle name="Accent6" xfId="24" xr:uid="{AC9A3818-1993-47F9-BBBC-18D4889BAD19}"/>
    <cellStyle name="Bad" xfId="25" xr:uid="{6C49EB49-206D-48AA-9E1A-92EA70917CB0}"/>
    <cellStyle name="Calculation" xfId="26" xr:uid="{933E0E93-32AF-4952-8E24-4F1EA27AC09F}"/>
    <cellStyle name="Check Cell" xfId="27" xr:uid="{393F6C35-A8E1-452C-A87E-D9F0A85AC54A}"/>
    <cellStyle name="Explanatory Text" xfId="28" xr:uid="{11208642-AF4B-44A7-A723-B4EBAE12F71A}"/>
    <cellStyle name="Hiperligação" xfId="29" builtinId="8"/>
    <cellStyle name="Neutral" xfId="30" xr:uid="{46FEFC90-3F0E-46B1-AD32-037887265109}"/>
    <cellStyle name="Normal" xfId="0" builtinId="0"/>
    <cellStyle name="Normal 10 2 2" xfId="31" xr:uid="{5E40D118-A864-4F8C-9BCE-87FB67562A23}"/>
    <cellStyle name="Normal 2" xfId="32" xr:uid="{77F4FE55-895D-45D6-AE34-A901DCE9D1DD}"/>
    <cellStyle name="Normal_Trabalho 2" xfId="33" xr:uid="{7A01A005-CEEE-4428-90CB-9443218B8FF6}"/>
    <cellStyle name="Output" xfId="34" xr:uid="{09531DAA-57B9-48F9-8055-5C22A2E8E99D}"/>
    <cellStyle name="Percentagem 2" xfId="35" xr:uid="{16F178DD-A3FC-44B3-9F68-7FB0E9FB67DA}"/>
    <cellStyle name="Percentagem 2 2" xfId="36" xr:uid="{CAD927F7-B5F4-438A-AD58-B53DAE714DC6}"/>
    <cellStyle name="Percentagem 3" xfId="37" xr:uid="{7A72A33E-9ADE-45F8-9DC3-56929BBC3455}"/>
    <cellStyle name="Title" xfId="38" xr:uid="{3BC7B8E2-DFE5-4436-9DA9-B990548BEA86}"/>
    <cellStyle name="Total 2" xfId="39" xr:uid="{E19C268B-925A-48C7-984C-E9513F43DA8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en" TargetMode="External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E7AC-D50F-4326-9B9B-7778D62BC318}">
  <sheetPr>
    <pageSetUpPr fitToPage="1"/>
  </sheetPr>
  <dimension ref="B1:B5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customWidth="1"/>
    <col min="2" max="2" width="139.42578125" customWidth="1"/>
  </cols>
  <sheetData>
    <row r="1" spans="2:2" ht="30" customHeight="1" x14ac:dyDescent="0.2">
      <c r="B1" s="26" t="s">
        <v>102</v>
      </c>
    </row>
    <row r="2" spans="2:2" ht="12.75" customHeight="1" x14ac:dyDescent="0.2"/>
    <row r="3" spans="2:2" ht="16.5" customHeight="1" x14ac:dyDescent="0.2">
      <c r="B3" s="25" t="s">
        <v>39</v>
      </c>
    </row>
    <row r="4" spans="2:2" ht="16.5" customHeight="1" x14ac:dyDescent="0.2">
      <c r="B4" s="25" t="str">
        <f>+'1_form_dissolv_mun'!B1</f>
        <v>1 - Formation and dissolution of legal persons and equivalent entities by municipality, by month and by quarter</v>
      </c>
    </row>
    <row r="5" spans="2:2" ht="16.5" customHeight="1" x14ac:dyDescent="0.2">
      <c r="B5" s="25" t="str">
        <f>+'2_form_dissol_cae'!B1</f>
        <v>2 - Formation and dissolution of legal persons and equivalent entities by economic activity (CAE Rev. 3), by month and by quarter in the Autonomous Region of Madeira</v>
      </c>
    </row>
  </sheetData>
  <hyperlinks>
    <hyperlink ref="B3" location="Conventional_signs!A1" display="Conventional Signs" xr:uid="{21190312-9AFB-4224-B021-FEF00B5165AB}"/>
    <hyperlink ref="B4" location="'1_form_dissolv_mun'!A1" display="1 - Formation and dissolution of legal persons and equivalent entities by municipality and quarter" xr:uid="{292030C1-EE4F-4FEB-B471-9109F024C243}"/>
    <hyperlink ref="B5" location="'2_form_dissol_cae'!A1" display="2 - Formation and dissolution of legal persons and equivalent entities by economic activity (CAE Rev. 3) in the Autonomous Region of Madeira" xr:uid="{E6891CA6-DA26-438E-9013-3790233E740C}"/>
  </hyperlinks>
  <printOptions horizontalCentered="1"/>
  <pageMargins left="0.27559055118110237" right="0.27559055118110237" top="0.6692913385826772" bottom="0.4724409448818898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DD08-8CAD-43DB-B785-0EBF74729AA7}">
  <sheetPr>
    <pageSetUpPr fitToPage="1"/>
  </sheetPr>
  <dimension ref="B1:L17"/>
  <sheetViews>
    <sheetView showGridLines="0" zoomScaleNormal="100" workbookViewId="0">
      <selection activeCell="F2" sqref="F2"/>
    </sheetView>
  </sheetViews>
  <sheetFormatPr defaultRowHeight="11.25" x14ac:dyDescent="0.2"/>
  <cols>
    <col min="1" max="1" width="6.7109375" style="1" customWidth="1"/>
    <col min="2" max="3" width="10.140625" style="1" customWidth="1"/>
    <col min="4" max="4" width="26.28515625" style="1" customWidth="1"/>
    <col min="5" max="5" width="6.7109375" style="1" customWidth="1"/>
    <col min="6" max="6" width="16" style="1" customWidth="1"/>
    <col min="7" max="12" width="11.28515625" style="1" customWidth="1"/>
    <col min="13" max="13" width="6.7109375" style="1" customWidth="1"/>
    <col min="14" max="14" width="10" style="1" customWidth="1"/>
    <col min="15" max="16384" width="9.140625" style="1"/>
  </cols>
  <sheetData>
    <row r="1" spans="2:12" s="21" customFormat="1" ht="18" customHeight="1" x14ac:dyDescent="0.2">
      <c r="B1" s="45" t="s">
        <v>39</v>
      </c>
      <c r="C1" s="46"/>
      <c r="D1" s="46"/>
    </row>
    <row r="2" spans="2:12" s="21" customFormat="1" ht="14.25" x14ac:dyDescent="0.2">
      <c r="B2" s="22" t="s">
        <v>40</v>
      </c>
      <c r="C2" s="22" t="s">
        <v>41</v>
      </c>
      <c r="D2" s="23" t="s">
        <v>42</v>
      </c>
      <c r="F2" s="24" t="s">
        <v>99</v>
      </c>
    </row>
    <row r="3" spans="2:12" s="21" customFormat="1" ht="14.25" x14ac:dyDescent="0.2">
      <c r="B3" s="22" t="s">
        <v>43</v>
      </c>
      <c r="C3" s="22" t="s">
        <v>41</v>
      </c>
      <c r="D3" s="23" t="s">
        <v>44</v>
      </c>
    </row>
    <row r="4" spans="2:12" s="21" customFormat="1" ht="14.25" x14ac:dyDescent="0.2">
      <c r="B4" s="22"/>
      <c r="C4" s="22" t="s">
        <v>41</v>
      </c>
      <c r="D4" s="23" t="s">
        <v>45</v>
      </c>
    </row>
    <row r="5" spans="2:12" s="21" customFormat="1" ht="14.25" x14ac:dyDescent="0.2">
      <c r="B5" s="22" t="s">
        <v>46</v>
      </c>
      <c r="C5" s="22" t="s">
        <v>41</v>
      </c>
      <c r="D5" s="23" t="s">
        <v>47</v>
      </c>
    </row>
    <row r="6" spans="2:12" s="21" customFormat="1" ht="14.25" x14ac:dyDescent="0.2">
      <c r="B6" s="22" t="s">
        <v>48</v>
      </c>
      <c r="C6" s="22" t="s">
        <v>41</v>
      </c>
      <c r="D6" s="23" t="s">
        <v>49</v>
      </c>
    </row>
    <row r="7" spans="2:12" s="21" customFormat="1" ht="14.25" x14ac:dyDescent="0.2">
      <c r="B7" s="22" t="s">
        <v>50</v>
      </c>
      <c r="C7" s="22" t="s">
        <v>41</v>
      </c>
      <c r="D7" s="23" t="s">
        <v>51</v>
      </c>
    </row>
    <row r="8" spans="2:12" s="21" customFormat="1" ht="14.25" x14ac:dyDescent="0.2">
      <c r="B8" s="22" t="s">
        <v>52</v>
      </c>
      <c r="C8" s="22" t="s">
        <v>41</v>
      </c>
      <c r="D8" s="23" t="s">
        <v>53</v>
      </c>
    </row>
    <row r="9" spans="2:12" s="21" customFormat="1" ht="14.25" x14ac:dyDescent="0.2">
      <c r="B9" s="22" t="s">
        <v>54</v>
      </c>
      <c r="C9" s="22" t="s">
        <v>41</v>
      </c>
      <c r="D9" s="23" t="s">
        <v>55</v>
      </c>
    </row>
    <row r="10" spans="2:12" s="21" customFormat="1" ht="14.25" x14ac:dyDescent="0.2">
      <c r="B10" s="22" t="s">
        <v>56</v>
      </c>
      <c r="C10" s="22" t="s">
        <v>41</v>
      </c>
      <c r="D10" s="23" t="s">
        <v>57</v>
      </c>
    </row>
    <row r="11" spans="2:12" s="21" customFormat="1" ht="14.25" x14ac:dyDescent="0.2">
      <c r="B11" s="22" t="s">
        <v>58</v>
      </c>
      <c r="C11" s="22" t="s">
        <v>41</v>
      </c>
      <c r="D11" s="23" t="s">
        <v>59</v>
      </c>
    </row>
    <row r="12" spans="2:12" s="21" customFormat="1" ht="14.25" x14ac:dyDescent="0.2">
      <c r="B12" s="22" t="s">
        <v>60</v>
      </c>
      <c r="C12" s="22" t="s">
        <v>41</v>
      </c>
      <c r="D12" s="23" t="s">
        <v>61</v>
      </c>
    </row>
    <row r="13" spans="2:12" ht="15.75" customHeight="1" x14ac:dyDescent="0.2">
      <c r="B13" s="8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ht="15.75" customHeight="1" x14ac:dyDescent="0.2">
      <c r="B14" s="9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2:12" ht="15.75" customHeight="1" x14ac:dyDescent="0.2"/>
    <row r="16" spans="2:12" ht="15.75" customHeight="1" x14ac:dyDescent="0.2"/>
    <row r="17" ht="15.75" customHeight="1" x14ac:dyDescent="0.2"/>
  </sheetData>
  <mergeCells count="1">
    <mergeCell ref="B1:D1"/>
  </mergeCells>
  <hyperlinks>
    <hyperlink ref="F2" location="Contents!A1" tooltip="(voltar ao índice)" display="(back to contents)" xr:uid="{CBD8D80B-A1A6-4685-B0F5-DDC1582CF778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91BE-22F0-4599-8575-6366A6F8163B}">
  <sheetPr>
    <pageSetUpPr fitToPage="1"/>
  </sheetPr>
  <dimension ref="B1:AS39"/>
  <sheetViews>
    <sheetView showGridLines="0" zoomScaleNormal="100" workbookViewId="0">
      <pane xSplit="2" ySplit="6" topLeftCell="I7" activePane="bottomRight" state="frozen"/>
      <selection pane="topRight" activeCell="C1" sqref="C1"/>
      <selection pane="bottomLeft" activeCell="A7" sqref="A7"/>
      <selection pane="bottomRight" activeCell="AL2" sqref="AL2"/>
    </sheetView>
  </sheetViews>
  <sheetFormatPr defaultRowHeight="11.25" outlineLevelCol="1" x14ac:dyDescent="0.2"/>
  <cols>
    <col min="1" max="1" width="6.7109375" style="1" customWidth="1"/>
    <col min="2" max="2" width="16.7109375" style="1" customWidth="1"/>
    <col min="3" max="8" width="10.42578125" style="1" hidden="1" customWidth="1" outlineLevel="1"/>
    <col min="9" max="9" width="10.42578125" style="1" customWidth="1" collapsed="1"/>
    <col min="10" max="10" width="10.42578125" style="1" customWidth="1"/>
    <col min="11" max="16" width="10.42578125" style="1" hidden="1" customWidth="1" outlineLevel="1"/>
    <col min="17" max="17" width="10.42578125" style="1" customWidth="1" collapsed="1"/>
    <col min="18" max="18" width="10.42578125" style="1" customWidth="1"/>
    <col min="19" max="24" width="10.42578125" style="1" hidden="1" customWidth="1" outlineLevel="1"/>
    <col min="25" max="25" width="10.42578125" style="1" customWidth="1" collapsed="1"/>
    <col min="26" max="26" width="10.42578125" style="1" customWidth="1"/>
    <col min="27" max="32" width="10.42578125" style="1" hidden="1" customWidth="1" outlineLevel="1"/>
    <col min="33" max="33" width="10.42578125" style="1" customWidth="1" collapsed="1"/>
    <col min="34" max="36" width="10.42578125" style="1" customWidth="1"/>
    <col min="37" max="37" width="6.7109375" style="1" customWidth="1"/>
    <col min="38" max="38" width="15.140625" style="1" bestFit="1" customWidth="1"/>
    <col min="39" max="16384" width="9.140625" style="1"/>
  </cols>
  <sheetData>
    <row r="1" spans="2:38" ht="18.75" customHeight="1" x14ac:dyDescent="0.2">
      <c r="B1" s="52" t="s">
        <v>75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</row>
    <row r="2" spans="2:38" ht="15" customHeight="1" x14ac:dyDescent="0.2">
      <c r="B2" s="53" t="s">
        <v>100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L2" s="24" t="s">
        <v>99</v>
      </c>
    </row>
    <row r="3" spans="2:38" ht="15" customHeight="1" x14ac:dyDescent="0.2">
      <c r="B3" s="2"/>
      <c r="C3" s="2"/>
      <c r="D3" s="2"/>
      <c r="E3" s="2"/>
      <c r="F3" s="2"/>
      <c r="G3" s="2"/>
      <c r="H3" s="2"/>
      <c r="I3" s="2"/>
      <c r="J3" s="2"/>
      <c r="AI3" s="54" t="s">
        <v>12</v>
      </c>
      <c r="AJ3" s="54"/>
    </row>
    <row r="4" spans="2:38" ht="21" customHeight="1" x14ac:dyDescent="0.2">
      <c r="B4" s="60" t="s">
        <v>11</v>
      </c>
      <c r="C4" s="55" t="s">
        <v>20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</row>
    <row r="5" spans="2:38" ht="27.75" customHeight="1" x14ac:dyDescent="0.2">
      <c r="B5" s="60"/>
      <c r="C5" s="57" t="s">
        <v>62</v>
      </c>
      <c r="D5" s="58"/>
      <c r="E5" s="51" t="s">
        <v>63</v>
      </c>
      <c r="F5" s="51"/>
      <c r="G5" s="48" t="s">
        <v>64</v>
      </c>
      <c r="H5" s="49"/>
      <c r="I5" s="51" t="s">
        <v>77</v>
      </c>
      <c r="J5" s="51"/>
      <c r="K5" s="48" t="s">
        <v>65</v>
      </c>
      <c r="L5" s="49"/>
      <c r="M5" s="48" t="s">
        <v>66</v>
      </c>
      <c r="N5" s="49"/>
      <c r="O5" s="48" t="s">
        <v>67</v>
      </c>
      <c r="P5" s="49"/>
      <c r="Q5" s="51" t="s">
        <v>78</v>
      </c>
      <c r="R5" s="51"/>
      <c r="S5" s="48" t="s">
        <v>68</v>
      </c>
      <c r="T5" s="49"/>
      <c r="U5" s="48" t="s">
        <v>69</v>
      </c>
      <c r="V5" s="49"/>
      <c r="W5" s="48" t="s">
        <v>70</v>
      </c>
      <c r="X5" s="49"/>
      <c r="Y5" s="51" t="s">
        <v>79</v>
      </c>
      <c r="Z5" s="51"/>
      <c r="AA5" s="48" t="s">
        <v>71</v>
      </c>
      <c r="AB5" s="49"/>
      <c r="AC5" s="48" t="s">
        <v>72</v>
      </c>
      <c r="AD5" s="49"/>
      <c r="AE5" s="51" t="s">
        <v>73</v>
      </c>
      <c r="AF5" s="51"/>
      <c r="AG5" s="51" t="s">
        <v>80</v>
      </c>
      <c r="AH5" s="51"/>
      <c r="AI5" s="57" t="s">
        <v>74</v>
      </c>
      <c r="AJ5" s="59"/>
    </row>
    <row r="6" spans="2:38" ht="21" customHeight="1" x14ac:dyDescent="0.2">
      <c r="B6" s="60"/>
      <c r="C6" s="5" t="s">
        <v>13</v>
      </c>
      <c r="D6" s="5" t="s">
        <v>14</v>
      </c>
      <c r="E6" s="5" t="s">
        <v>13</v>
      </c>
      <c r="F6" s="5" t="s">
        <v>14</v>
      </c>
      <c r="G6" s="5" t="s">
        <v>13</v>
      </c>
      <c r="H6" s="5" t="s">
        <v>14</v>
      </c>
      <c r="I6" s="5" t="s">
        <v>13</v>
      </c>
      <c r="J6" s="5" t="s">
        <v>14</v>
      </c>
      <c r="K6" s="5" t="s">
        <v>13</v>
      </c>
      <c r="L6" s="5" t="s">
        <v>14</v>
      </c>
      <c r="M6" s="5" t="s">
        <v>13</v>
      </c>
      <c r="N6" s="5" t="s">
        <v>14</v>
      </c>
      <c r="O6" s="5" t="s">
        <v>13</v>
      </c>
      <c r="P6" s="5" t="s">
        <v>14</v>
      </c>
      <c r="Q6" s="5" t="s">
        <v>13</v>
      </c>
      <c r="R6" s="5" t="s">
        <v>14</v>
      </c>
      <c r="S6" s="5" t="s">
        <v>13</v>
      </c>
      <c r="T6" s="5" t="s">
        <v>14</v>
      </c>
      <c r="U6" s="5" t="s">
        <v>13</v>
      </c>
      <c r="V6" s="5" t="s">
        <v>14</v>
      </c>
      <c r="W6" s="5" t="s">
        <v>13</v>
      </c>
      <c r="X6" s="5" t="s">
        <v>14</v>
      </c>
      <c r="Y6" s="5" t="s">
        <v>13</v>
      </c>
      <c r="Z6" s="5" t="s">
        <v>14</v>
      </c>
      <c r="AA6" s="5" t="s">
        <v>13</v>
      </c>
      <c r="AB6" s="5" t="s">
        <v>14</v>
      </c>
      <c r="AC6" s="5" t="s">
        <v>13</v>
      </c>
      <c r="AD6" s="5" t="s">
        <v>14</v>
      </c>
      <c r="AE6" s="5" t="s">
        <v>13</v>
      </c>
      <c r="AF6" s="5" t="s">
        <v>14</v>
      </c>
      <c r="AG6" s="5" t="s">
        <v>13</v>
      </c>
      <c r="AH6" s="5" t="s">
        <v>14</v>
      </c>
      <c r="AI6" s="5" t="s">
        <v>13</v>
      </c>
      <c r="AJ6" s="6" t="s">
        <v>14</v>
      </c>
    </row>
    <row r="7" spans="2:38" s="40" customFormat="1" ht="6" customHeight="1" x14ac:dyDescent="0.2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2:38" ht="18" customHeight="1" x14ac:dyDescent="0.2">
      <c r="B8" s="9" t="s">
        <v>10</v>
      </c>
      <c r="C8" s="28">
        <v>5</v>
      </c>
      <c r="D8" s="28">
        <v>3</v>
      </c>
      <c r="E8" s="28">
        <v>2</v>
      </c>
      <c r="F8" s="28">
        <v>1</v>
      </c>
      <c r="G8" s="28">
        <v>3</v>
      </c>
      <c r="H8" s="28">
        <v>0</v>
      </c>
      <c r="I8" s="32">
        <v>10</v>
      </c>
      <c r="J8" s="32">
        <v>4</v>
      </c>
      <c r="K8" s="31">
        <v>10</v>
      </c>
      <c r="L8" s="28">
        <v>1</v>
      </c>
      <c r="M8" s="31">
        <v>8</v>
      </c>
      <c r="N8" s="28">
        <v>1</v>
      </c>
      <c r="O8" s="28">
        <v>4</v>
      </c>
      <c r="P8" s="28">
        <v>1</v>
      </c>
      <c r="Q8" s="32">
        <v>22</v>
      </c>
      <c r="R8" s="32">
        <v>3</v>
      </c>
      <c r="S8" s="31">
        <v>6</v>
      </c>
      <c r="T8" s="31">
        <v>0</v>
      </c>
      <c r="U8" s="31">
        <v>5</v>
      </c>
      <c r="V8" s="31">
        <v>0</v>
      </c>
      <c r="W8" s="31">
        <v>9</v>
      </c>
      <c r="X8" s="31">
        <v>1</v>
      </c>
      <c r="Y8" s="30">
        <v>20</v>
      </c>
      <c r="Z8" s="30">
        <v>1</v>
      </c>
      <c r="AA8" s="31">
        <v>8</v>
      </c>
      <c r="AB8" s="31">
        <v>0</v>
      </c>
      <c r="AC8" s="31">
        <v>8</v>
      </c>
      <c r="AD8" s="31">
        <v>0</v>
      </c>
      <c r="AE8" s="31">
        <v>2</v>
      </c>
      <c r="AF8" s="31">
        <v>1</v>
      </c>
      <c r="AG8" s="30">
        <v>18</v>
      </c>
      <c r="AH8" s="30">
        <v>1</v>
      </c>
      <c r="AI8" s="30">
        <v>70</v>
      </c>
      <c r="AJ8" s="30">
        <v>9</v>
      </c>
    </row>
    <row r="9" spans="2:38" ht="18" customHeight="1" x14ac:dyDescent="0.2">
      <c r="B9" s="9" t="s">
        <v>17</v>
      </c>
      <c r="C9" s="28">
        <v>16</v>
      </c>
      <c r="D9" s="28">
        <v>5</v>
      </c>
      <c r="E9" s="28">
        <v>10</v>
      </c>
      <c r="F9" s="28">
        <v>1</v>
      </c>
      <c r="G9" s="28">
        <v>12</v>
      </c>
      <c r="H9" s="28">
        <v>0</v>
      </c>
      <c r="I9" s="32">
        <v>38</v>
      </c>
      <c r="J9" s="32">
        <v>6</v>
      </c>
      <c r="K9" s="31">
        <v>8</v>
      </c>
      <c r="L9" s="28">
        <v>1</v>
      </c>
      <c r="M9" s="31">
        <v>5</v>
      </c>
      <c r="N9" s="28">
        <v>0</v>
      </c>
      <c r="O9" s="28">
        <v>9</v>
      </c>
      <c r="P9" s="28">
        <v>0</v>
      </c>
      <c r="Q9" s="32">
        <v>22</v>
      </c>
      <c r="R9" s="32">
        <v>1</v>
      </c>
      <c r="S9" s="31">
        <v>11</v>
      </c>
      <c r="T9" s="31">
        <v>0</v>
      </c>
      <c r="U9" s="31">
        <v>5</v>
      </c>
      <c r="V9" s="31">
        <v>3</v>
      </c>
      <c r="W9" s="31">
        <v>9</v>
      </c>
      <c r="X9" s="31">
        <v>0</v>
      </c>
      <c r="Y9" s="30">
        <v>25</v>
      </c>
      <c r="Z9" s="30">
        <v>3</v>
      </c>
      <c r="AA9" s="31">
        <v>6</v>
      </c>
      <c r="AB9" s="31">
        <v>5</v>
      </c>
      <c r="AC9" s="31">
        <v>7</v>
      </c>
      <c r="AD9" s="31">
        <v>1</v>
      </c>
      <c r="AE9" s="31">
        <v>9</v>
      </c>
      <c r="AF9" s="31">
        <v>11</v>
      </c>
      <c r="AG9" s="30">
        <v>22</v>
      </c>
      <c r="AH9" s="30">
        <v>17</v>
      </c>
      <c r="AI9" s="30">
        <v>107</v>
      </c>
      <c r="AJ9" s="30">
        <v>27</v>
      </c>
    </row>
    <row r="10" spans="2:38" ht="18" customHeight="1" x14ac:dyDescent="0.2">
      <c r="B10" s="9" t="s">
        <v>0</v>
      </c>
      <c r="C10" s="28">
        <v>89</v>
      </c>
      <c r="D10" s="28">
        <v>73</v>
      </c>
      <c r="E10" s="28">
        <v>81</v>
      </c>
      <c r="F10" s="28">
        <v>29</v>
      </c>
      <c r="G10" s="28">
        <v>103</v>
      </c>
      <c r="H10" s="28">
        <v>35</v>
      </c>
      <c r="I10" s="32">
        <v>273</v>
      </c>
      <c r="J10" s="32">
        <v>137</v>
      </c>
      <c r="K10" s="31">
        <v>78</v>
      </c>
      <c r="L10" s="28">
        <v>42</v>
      </c>
      <c r="M10" s="31">
        <v>105</v>
      </c>
      <c r="N10" s="28">
        <v>32</v>
      </c>
      <c r="O10" s="28">
        <v>76</v>
      </c>
      <c r="P10" s="28">
        <v>60</v>
      </c>
      <c r="Q10" s="32">
        <v>259</v>
      </c>
      <c r="R10" s="32">
        <v>134</v>
      </c>
      <c r="S10" s="31">
        <v>81</v>
      </c>
      <c r="T10" s="31">
        <v>27</v>
      </c>
      <c r="U10" s="31">
        <v>71</v>
      </c>
      <c r="V10" s="31">
        <v>36</v>
      </c>
      <c r="W10" s="31">
        <v>76</v>
      </c>
      <c r="X10" s="31">
        <v>25</v>
      </c>
      <c r="Y10" s="30">
        <v>228</v>
      </c>
      <c r="Z10" s="30">
        <v>88</v>
      </c>
      <c r="AA10" s="31">
        <v>90</v>
      </c>
      <c r="AB10" s="31">
        <v>34</v>
      </c>
      <c r="AC10" s="31">
        <v>92</v>
      </c>
      <c r="AD10" s="31">
        <v>28</v>
      </c>
      <c r="AE10" s="31">
        <v>57</v>
      </c>
      <c r="AF10" s="31">
        <v>33</v>
      </c>
      <c r="AG10" s="30">
        <v>239</v>
      </c>
      <c r="AH10" s="30">
        <v>95</v>
      </c>
      <c r="AI10" s="30">
        <v>999</v>
      </c>
      <c r="AJ10" s="30">
        <v>454</v>
      </c>
    </row>
    <row r="11" spans="2:38" ht="18" customHeight="1" x14ac:dyDescent="0.2">
      <c r="B11" s="9" t="s">
        <v>1</v>
      </c>
      <c r="C11" s="28">
        <v>6</v>
      </c>
      <c r="D11" s="28">
        <v>2</v>
      </c>
      <c r="E11" s="28">
        <v>4</v>
      </c>
      <c r="F11" s="28">
        <v>3</v>
      </c>
      <c r="G11" s="28">
        <v>6</v>
      </c>
      <c r="H11" s="28">
        <v>0</v>
      </c>
      <c r="I11" s="32">
        <v>16</v>
      </c>
      <c r="J11" s="32">
        <v>5</v>
      </c>
      <c r="K11" s="31">
        <v>4</v>
      </c>
      <c r="L11" s="28">
        <v>1</v>
      </c>
      <c r="M11" s="31">
        <v>4</v>
      </c>
      <c r="N11" s="28">
        <v>1</v>
      </c>
      <c r="O11" s="28">
        <v>3</v>
      </c>
      <c r="P11" s="28">
        <v>0</v>
      </c>
      <c r="Q11" s="32">
        <v>11</v>
      </c>
      <c r="R11" s="32">
        <v>2</v>
      </c>
      <c r="S11" s="31">
        <v>2</v>
      </c>
      <c r="T11" s="31">
        <v>1</v>
      </c>
      <c r="U11" s="31">
        <v>3</v>
      </c>
      <c r="V11" s="31">
        <v>1</v>
      </c>
      <c r="W11" s="31">
        <v>1</v>
      </c>
      <c r="X11" s="31">
        <v>0</v>
      </c>
      <c r="Y11" s="30">
        <v>6</v>
      </c>
      <c r="Z11" s="30">
        <v>2</v>
      </c>
      <c r="AA11" s="31">
        <v>13</v>
      </c>
      <c r="AB11" s="31">
        <v>1</v>
      </c>
      <c r="AC11" s="31">
        <v>8</v>
      </c>
      <c r="AD11" s="31">
        <v>3</v>
      </c>
      <c r="AE11" s="31">
        <v>2</v>
      </c>
      <c r="AF11" s="31">
        <v>7</v>
      </c>
      <c r="AG11" s="30">
        <v>23</v>
      </c>
      <c r="AH11" s="30">
        <v>11</v>
      </c>
      <c r="AI11" s="30">
        <v>56</v>
      </c>
      <c r="AJ11" s="30">
        <v>20</v>
      </c>
    </row>
    <row r="12" spans="2:38" ht="18" customHeight="1" x14ac:dyDescent="0.2">
      <c r="B12" s="9" t="s">
        <v>2</v>
      </c>
      <c r="C12" s="28">
        <v>2</v>
      </c>
      <c r="D12" s="28">
        <v>0</v>
      </c>
      <c r="E12" s="28">
        <v>3</v>
      </c>
      <c r="F12" s="28">
        <v>0</v>
      </c>
      <c r="G12" s="28">
        <v>3</v>
      </c>
      <c r="H12" s="28">
        <v>1</v>
      </c>
      <c r="I12" s="32">
        <v>8</v>
      </c>
      <c r="J12" s="32">
        <v>1</v>
      </c>
      <c r="K12" s="31">
        <v>1</v>
      </c>
      <c r="L12" s="28">
        <v>0</v>
      </c>
      <c r="M12" s="31">
        <v>5</v>
      </c>
      <c r="N12" s="28">
        <v>0</v>
      </c>
      <c r="O12" s="28">
        <v>1</v>
      </c>
      <c r="P12" s="28">
        <v>1</v>
      </c>
      <c r="Q12" s="32">
        <v>7</v>
      </c>
      <c r="R12" s="32">
        <v>1</v>
      </c>
      <c r="S12" s="31">
        <v>6</v>
      </c>
      <c r="T12" s="31">
        <v>0</v>
      </c>
      <c r="U12" s="31">
        <v>5</v>
      </c>
      <c r="V12" s="31">
        <v>0</v>
      </c>
      <c r="W12" s="31">
        <v>4</v>
      </c>
      <c r="X12" s="31">
        <v>1</v>
      </c>
      <c r="Y12" s="30">
        <v>15</v>
      </c>
      <c r="Z12" s="30">
        <v>1</v>
      </c>
      <c r="AA12" s="31">
        <v>7</v>
      </c>
      <c r="AB12" s="31">
        <v>0</v>
      </c>
      <c r="AC12" s="31">
        <v>4</v>
      </c>
      <c r="AD12" s="31">
        <v>0</v>
      </c>
      <c r="AE12" s="31">
        <v>4</v>
      </c>
      <c r="AF12" s="31">
        <v>0</v>
      </c>
      <c r="AG12" s="30">
        <v>15</v>
      </c>
      <c r="AH12" s="30">
        <v>0</v>
      </c>
      <c r="AI12" s="30">
        <v>45</v>
      </c>
      <c r="AJ12" s="30">
        <v>3</v>
      </c>
    </row>
    <row r="13" spans="2:38" ht="18" customHeight="1" x14ac:dyDescent="0.2">
      <c r="B13" s="9" t="s">
        <v>3</v>
      </c>
      <c r="C13" s="28">
        <v>0</v>
      </c>
      <c r="D13" s="28">
        <v>0</v>
      </c>
      <c r="E13" s="28">
        <v>2</v>
      </c>
      <c r="F13" s="28">
        <v>0</v>
      </c>
      <c r="G13" s="28">
        <v>4</v>
      </c>
      <c r="H13" s="28">
        <v>1</v>
      </c>
      <c r="I13" s="30">
        <v>6</v>
      </c>
      <c r="J13" s="30">
        <v>1</v>
      </c>
      <c r="K13" s="31">
        <v>2</v>
      </c>
      <c r="L13" s="28">
        <v>0</v>
      </c>
      <c r="M13" s="31">
        <v>2</v>
      </c>
      <c r="N13" s="28">
        <v>0</v>
      </c>
      <c r="O13" s="28">
        <v>0</v>
      </c>
      <c r="P13" s="28">
        <v>0</v>
      </c>
      <c r="Q13" s="32">
        <v>4</v>
      </c>
      <c r="R13" s="32">
        <v>0</v>
      </c>
      <c r="S13" s="31">
        <v>2</v>
      </c>
      <c r="T13" s="31">
        <v>0</v>
      </c>
      <c r="U13" s="31">
        <v>0</v>
      </c>
      <c r="V13" s="31">
        <v>1</v>
      </c>
      <c r="W13" s="31">
        <v>0</v>
      </c>
      <c r="X13" s="31">
        <v>0</v>
      </c>
      <c r="Y13" s="30">
        <v>2</v>
      </c>
      <c r="Z13" s="30">
        <v>1</v>
      </c>
      <c r="AA13" s="31">
        <v>1</v>
      </c>
      <c r="AB13" s="31">
        <v>0</v>
      </c>
      <c r="AC13" s="31">
        <v>1</v>
      </c>
      <c r="AD13" s="31">
        <v>0</v>
      </c>
      <c r="AE13" s="31">
        <v>1</v>
      </c>
      <c r="AF13" s="31">
        <v>0</v>
      </c>
      <c r="AG13" s="30">
        <v>3</v>
      </c>
      <c r="AH13" s="30">
        <v>0</v>
      </c>
      <c r="AI13" s="30">
        <v>15</v>
      </c>
      <c r="AJ13" s="30">
        <v>2</v>
      </c>
    </row>
    <row r="14" spans="2:38" ht="18" customHeight="1" x14ac:dyDescent="0.2">
      <c r="B14" s="9" t="s">
        <v>5</v>
      </c>
      <c r="C14" s="28">
        <v>7</v>
      </c>
      <c r="D14" s="28">
        <v>3</v>
      </c>
      <c r="E14" s="28">
        <v>4</v>
      </c>
      <c r="F14" s="28">
        <v>2</v>
      </c>
      <c r="G14" s="28">
        <v>3</v>
      </c>
      <c r="H14" s="28">
        <v>1</v>
      </c>
      <c r="I14" s="32">
        <v>14</v>
      </c>
      <c r="J14" s="32">
        <v>6</v>
      </c>
      <c r="K14" s="31">
        <v>5</v>
      </c>
      <c r="L14" s="28">
        <v>0</v>
      </c>
      <c r="M14" s="31">
        <v>5</v>
      </c>
      <c r="N14" s="28">
        <v>1</v>
      </c>
      <c r="O14" s="28">
        <v>7</v>
      </c>
      <c r="P14" s="28">
        <v>1</v>
      </c>
      <c r="Q14" s="32">
        <v>17</v>
      </c>
      <c r="R14" s="32">
        <v>2</v>
      </c>
      <c r="S14" s="31">
        <v>9</v>
      </c>
      <c r="T14" s="31">
        <v>2</v>
      </c>
      <c r="U14" s="31">
        <v>8</v>
      </c>
      <c r="V14" s="31">
        <v>0</v>
      </c>
      <c r="W14" s="31">
        <v>4</v>
      </c>
      <c r="X14" s="31">
        <v>0</v>
      </c>
      <c r="Y14" s="30">
        <v>21</v>
      </c>
      <c r="Z14" s="30">
        <v>2</v>
      </c>
      <c r="AA14" s="31">
        <v>5</v>
      </c>
      <c r="AB14" s="31">
        <v>5</v>
      </c>
      <c r="AC14" s="31">
        <v>6</v>
      </c>
      <c r="AD14" s="31">
        <v>0</v>
      </c>
      <c r="AE14" s="31">
        <v>5</v>
      </c>
      <c r="AF14" s="31">
        <v>0</v>
      </c>
      <c r="AG14" s="30">
        <v>16</v>
      </c>
      <c r="AH14" s="30">
        <v>5</v>
      </c>
      <c r="AI14" s="30">
        <v>68</v>
      </c>
      <c r="AJ14" s="30">
        <v>15</v>
      </c>
    </row>
    <row r="15" spans="2:38" ht="18" customHeight="1" x14ac:dyDescent="0.2">
      <c r="B15" s="9" t="s">
        <v>6</v>
      </c>
      <c r="C15" s="28">
        <v>18</v>
      </c>
      <c r="D15" s="28">
        <v>5</v>
      </c>
      <c r="E15" s="28">
        <v>4</v>
      </c>
      <c r="F15" s="28">
        <v>4</v>
      </c>
      <c r="G15" s="28">
        <v>16</v>
      </c>
      <c r="H15" s="28">
        <v>2</v>
      </c>
      <c r="I15" s="32">
        <v>38</v>
      </c>
      <c r="J15" s="32">
        <v>11</v>
      </c>
      <c r="K15" s="31">
        <v>8</v>
      </c>
      <c r="L15" s="28">
        <v>4</v>
      </c>
      <c r="M15" s="31">
        <v>8</v>
      </c>
      <c r="N15" s="28">
        <v>4</v>
      </c>
      <c r="O15" s="28">
        <v>12</v>
      </c>
      <c r="P15" s="28">
        <v>6</v>
      </c>
      <c r="Q15" s="32">
        <v>28</v>
      </c>
      <c r="R15" s="32">
        <v>14</v>
      </c>
      <c r="S15" s="31">
        <v>11</v>
      </c>
      <c r="T15" s="31">
        <v>4</v>
      </c>
      <c r="U15" s="31">
        <v>13</v>
      </c>
      <c r="V15" s="31">
        <v>6</v>
      </c>
      <c r="W15" s="31">
        <v>14</v>
      </c>
      <c r="X15" s="31">
        <v>2</v>
      </c>
      <c r="Y15" s="30">
        <v>38</v>
      </c>
      <c r="Z15" s="30">
        <v>12</v>
      </c>
      <c r="AA15" s="31">
        <v>18</v>
      </c>
      <c r="AB15" s="31">
        <v>3</v>
      </c>
      <c r="AC15" s="31">
        <v>8</v>
      </c>
      <c r="AD15" s="31">
        <v>4</v>
      </c>
      <c r="AE15" s="31">
        <v>10</v>
      </c>
      <c r="AF15" s="31">
        <v>6</v>
      </c>
      <c r="AG15" s="30">
        <v>36</v>
      </c>
      <c r="AH15" s="30">
        <v>13</v>
      </c>
      <c r="AI15" s="30">
        <v>140</v>
      </c>
      <c r="AJ15" s="30">
        <v>50</v>
      </c>
    </row>
    <row r="16" spans="2:38" ht="18" customHeight="1" x14ac:dyDescent="0.2">
      <c r="B16" s="9" t="s">
        <v>7</v>
      </c>
      <c r="C16" s="28">
        <v>2</v>
      </c>
      <c r="D16" s="28">
        <v>1</v>
      </c>
      <c r="E16" s="28">
        <v>3</v>
      </c>
      <c r="F16" s="28">
        <v>1</v>
      </c>
      <c r="G16" s="28">
        <v>0</v>
      </c>
      <c r="H16" s="28">
        <v>0</v>
      </c>
      <c r="I16" s="32">
        <v>5</v>
      </c>
      <c r="J16" s="32">
        <v>2</v>
      </c>
      <c r="K16" s="30">
        <v>1</v>
      </c>
      <c r="L16" s="28">
        <v>0</v>
      </c>
      <c r="M16" s="31">
        <v>2</v>
      </c>
      <c r="N16" s="28">
        <v>0</v>
      </c>
      <c r="O16" s="28">
        <v>0</v>
      </c>
      <c r="P16" s="28">
        <v>0</v>
      </c>
      <c r="Q16" s="32">
        <v>3</v>
      </c>
      <c r="R16" s="32">
        <v>0</v>
      </c>
      <c r="S16" s="31">
        <v>3</v>
      </c>
      <c r="T16" s="31">
        <v>2</v>
      </c>
      <c r="U16" s="31">
        <v>1</v>
      </c>
      <c r="V16" s="31">
        <v>0</v>
      </c>
      <c r="W16" s="31">
        <v>2</v>
      </c>
      <c r="X16" s="31">
        <v>0</v>
      </c>
      <c r="Y16" s="30">
        <v>6</v>
      </c>
      <c r="Z16" s="30">
        <v>2</v>
      </c>
      <c r="AA16" s="31">
        <v>1</v>
      </c>
      <c r="AB16" s="31">
        <v>0</v>
      </c>
      <c r="AC16" s="31">
        <v>1</v>
      </c>
      <c r="AD16" s="31">
        <v>0</v>
      </c>
      <c r="AE16" s="31">
        <v>1</v>
      </c>
      <c r="AF16" s="31">
        <v>1</v>
      </c>
      <c r="AG16" s="30">
        <v>3</v>
      </c>
      <c r="AH16" s="30">
        <v>1</v>
      </c>
      <c r="AI16" s="30">
        <v>17</v>
      </c>
      <c r="AJ16" s="30">
        <v>5</v>
      </c>
    </row>
    <row r="17" spans="2:45" ht="18" customHeight="1" x14ac:dyDescent="0.2">
      <c r="B17" s="9" t="s">
        <v>8</v>
      </c>
      <c r="C17" s="28">
        <v>3</v>
      </c>
      <c r="D17" s="28">
        <v>0</v>
      </c>
      <c r="E17" s="28">
        <v>3</v>
      </c>
      <c r="F17" s="28">
        <v>1</v>
      </c>
      <c r="G17" s="28">
        <v>2</v>
      </c>
      <c r="H17" s="28">
        <v>0</v>
      </c>
      <c r="I17" s="32">
        <v>8</v>
      </c>
      <c r="J17" s="32">
        <v>1</v>
      </c>
      <c r="K17" s="13">
        <v>1</v>
      </c>
      <c r="L17" s="28">
        <v>0</v>
      </c>
      <c r="M17" s="13">
        <v>5</v>
      </c>
      <c r="N17" s="28">
        <v>1</v>
      </c>
      <c r="O17" s="28">
        <v>1</v>
      </c>
      <c r="P17" s="28">
        <v>2</v>
      </c>
      <c r="Q17" s="32">
        <v>7</v>
      </c>
      <c r="R17" s="32">
        <v>3</v>
      </c>
      <c r="S17" s="31">
        <v>0</v>
      </c>
      <c r="T17" s="31">
        <v>1</v>
      </c>
      <c r="U17" s="31">
        <v>1</v>
      </c>
      <c r="V17" s="31">
        <v>1</v>
      </c>
      <c r="W17" s="31">
        <v>0</v>
      </c>
      <c r="X17" s="31">
        <v>0</v>
      </c>
      <c r="Y17" s="30">
        <v>1</v>
      </c>
      <c r="Z17" s="30">
        <v>2</v>
      </c>
      <c r="AA17" s="31">
        <v>2</v>
      </c>
      <c r="AB17" s="31">
        <v>0</v>
      </c>
      <c r="AC17" s="31">
        <v>2</v>
      </c>
      <c r="AD17" s="31">
        <v>0</v>
      </c>
      <c r="AE17" s="31">
        <v>2</v>
      </c>
      <c r="AF17" s="31">
        <v>0</v>
      </c>
      <c r="AG17" s="30">
        <v>6</v>
      </c>
      <c r="AH17" s="30">
        <v>0</v>
      </c>
      <c r="AI17" s="30">
        <v>22</v>
      </c>
      <c r="AJ17" s="30">
        <v>6</v>
      </c>
    </row>
    <row r="18" spans="2:45" ht="18" customHeight="1" x14ac:dyDescent="0.2">
      <c r="B18" s="9" t="s">
        <v>4</v>
      </c>
      <c r="C18" s="28">
        <v>2</v>
      </c>
      <c r="D18" s="28">
        <v>2</v>
      </c>
      <c r="E18" s="28">
        <v>2</v>
      </c>
      <c r="F18" s="28">
        <v>1</v>
      </c>
      <c r="G18" s="28">
        <v>3</v>
      </c>
      <c r="H18" s="28">
        <v>0</v>
      </c>
      <c r="I18" s="32">
        <v>7</v>
      </c>
      <c r="J18" s="32">
        <v>3</v>
      </c>
      <c r="K18" s="31">
        <v>0</v>
      </c>
      <c r="L18" s="28">
        <v>0</v>
      </c>
      <c r="M18" s="31">
        <v>4</v>
      </c>
      <c r="N18" s="28">
        <v>0</v>
      </c>
      <c r="O18" s="28">
        <v>1</v>
      </c>
      <c r="P18" s="28">
        <v>0</v>
      </c>
      <c r="Q18" s="32">
        <v>5</v>
      </c>
      <c r="R18" s="32">
        <v>0</v>
      </c>
      <c r="S18" s="31">
        <v>2</v>
      </c>
      <c r="T18" s="31">
        <v>1</v>
      </c>
      <c r="U18" s="31">
        <v>1</v>
      </c>
      <c r="V18" s="31">
        <v>0</v>
      </c>
      <c r="W18" s="31">
        <v>2</v>
      </c>
      <c r="X18" s="31">
        <v>1</v>
      </c>
      <c r="Y18" s="30">
        <v>5</v>
      </c>
      <c r="Z18" s="30">
        <v>2</v>
      </c>
      <c r="AA18" s="31">
        <v>1</v>
      </c>
      <c r="AB18" s="31">
        <v>0</v>
      </c>
      <c r="AC18" s="31">
        <v>1</v>
      </c>
      <c r="AD18" s="31">
        <v>0</v>
      </c>
      <c r="AE18" s="31">
        <v>0</v>
      </c>
      <c r="AF18" s="31">
        <v>0</v>
      </c>
      <c r="AG18" s="30">
        <v>2</v>
      </c>
      <c r="AH18" s="30">
        <v>0</v>
      </c>
      <c r="AI18" s="30">
        <v>19</v>
      </c>
      <c r="AJ18" s="30">
        <v>5</v>
      </c>
    </row>
    <row r="19" spans="2:45" s="37" customFormat="1" ht="18" customHeight="1" x14ac:dyDescent="0.2">
      <c r="B19" s="42" t="s">
        <v>9</v>
      </c>
      <c r="C19" s="38">
        <v>150</v>
      </c>
      <c r="D19" s="38">
        <v>94</v>
      </c>
      <c r="E19" s="38">
        <v>118</v>
      </c>
      <c r="F19" s="38">
        <v>43</v>
      </c>
      <c r="G19" s="38">
        <v>155</v>
      </c>
      <c r="H19" s="38">
        <v>40</v>
      </c>
      <c r="I19" s="32">
        <v>423</v>
      </c>
      <c r="J19" s="32">
        <v>177</v>
      </c>
      <c r="K19" s="32">
        <v>118</v>
      </c>
      <c r="L19" s="32">
        <v>49</v>
      </c>
      <c r="M19" s="32">
        <v>153</v>
      </c>
      <c r="N19" s="32">
        <v>40</v>
      </c>
      <c r="O19" s="32">
        <v>114</v>
      </c>
      <c r="P19" s="32">
        <v>71</v>
      </c>
      <c r="Q19" s="32">
        <v>385</v>
      </c>
      <c r="R19" s="32">
        <v>160</v>
      </c>
      <c r="S19" s="30">
        <v>133</v>
      </c>
      <c r="T19" s="30">
        <v>38</v>
      </c>
      <c r="U19" s="30">
        <v>113</v>
      </c>
      <c r="V19" s="30">
        <v>48</v>
      </c>
      <c r="W19" s="30">
        <v>121</v>
      </c>
      <c r="X19" s="30">
        <v>30</v>
      </c>
      <c r="Y19" s="30">
        <v>367</v>
      </c>
      <c r="Z19" s="30">
        <v>116</v>
      </c>
      <c r="AA19" s="30">
        <v>152</v>
      </c>
      <c r="AB19" s="30">
        <v>48</v>
      </c>
      <c r="AC19" s="30">
        <v>138</v>
      </c>
      <c r="AD19" s="30">
        <v>36</v>
      </c>
      <c r="AE19" s="30">
        <v>93</v>
      </c>
      <c r="AF19" s="30">
        <v>59</v>
      </c>
      <c r="AG19" s="30">
        <v>383</v>
      </c>
      <c r="AH19" s="30">
        <v>143</v>
      </c>
      <c r="AI19" s="43">
        <v>1558</v>
      </c>
      <c r="AJ19" s="30">
        <v>596</v>
      </c>
      <c r="AL19" s="1"/>
      <c r="AM19" s="1"/>
      <c r="AN19" s="1"/>
      <c r="AO19" s="1"/>
      <c r="AP19" s="1"/>
      <c r="AQ19" s="1"/>
      <c r="AR19" s="1"/>
      <c r="AS19" s="1"/>
    </row>
    <row r="20" spans="2:45" ht="7.5" customHeight="1" x14ac:dyDescent="0.2">
      <c r="B20" s="8"/>
      <c r="C20" s="10"/>
      <c r="D20" s="11"/>
      <c r="E20" s="12"/>
      <c r="F20" s="13"/>
      <c r="G20" s="12"/>
      <c r="H20" s="13"/>
      <c r="I20" s="12"/>
      <c r="J20" s="12"/>
      <c r="K20" s="10"/>
      <c r="L20" s="11"/>
    </row>
    <row r="21" spans="2:45" ht="3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45" ht="9" customHeight="1" x14ac:dyDescent="0.2"/>
    <row r="23" spans="2:45" s="3" customFormat="1" ht="12.75" customHeight="1" x14ac:dyDescent="0.15">
      <c r="B23" s="50" t="s">
        <v>18</v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</row>
    <row r="24" spans="2:45" s="3" customFormat="1" ht="15.75" customHeight="1" x14ac:dyDescent="0.15">
      <c r="B24" s="47" t="s">
        <v>16</v>
      </c>
      <c r="C24" s="47"/>
      <c r="D24" s="47"/>
      <c r="E24" s="4"/>
      <c r="F24" s="4"/>
    </row>
    <row r="25" spans="2:45" ht="6" customHeight="1" x14ac:dyDescent="0.2">
      <c r="B25" s="16"/>
      <c r="C25" s="16"/>
      <c r="D25" s="16"/>
      <c r="E25" s="16"/>
      <c r="F25" s="16"/>
    </row>
    <row r="26" spans="2:45" ht="12.75" customHeight="1" x14ac:dyDescent="0.2"/>
    <row r="27" spans="2:45" ht="12.75" customHeight="1" x14ac:dyDescent="0.2">
      <c r="B27" s="24"/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2:45" ht="12.75" customHeight="1" x14ac:dyDescent="0.2">
      <c r="B28" s="8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45" ht="12.75" customHeight="1" x14ac:dyDescent="0.2">
      <c r="B29" s="8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2:45" ht="12.75" customHeight="1" x14ac:dyDescent="0.2">
      <c r="B30" s="8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2:45" x14ac:dyDescent="0.2">
      <c r="B31" s="8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2:45" x14ac:dyDescent="0.2">
      <c r="B32" s="8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">
      <c r="B33" s="8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">
      <c r="B34" s="8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">
      <c r="B35" s="8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">
      <c r="B36" s="8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">
      <c r="B37" s="8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"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">
      <c r="C39" s="17"/>
      <c r="D39" s="17"/>
      <c r="E39" s="17"/>
      <c r="F39" s="17"/>
      <c r="G39" s="17"/>
      <c r="H39" s="17"/>
      <c r="I39" s="17"/>
      <c r="J39" s="17"/>
      <c r="K39" s="17"/>
      <c r="L39" s="17"/>
    </row>
  </sheetData>
  <mergeCells count="24">
    <mergeCell ref="B1:AJ1"/>
    <mergeCell ref="B2:AJ2"/>
    <mergeCell ref="AI3:AJ3"/>
    <mergeCell ref="W5:X5"/>
    <mergeCell ref="Y5:Z5"/>
    <mergeCell ref="AA5:AB5"/>
    <mergeCell ref="C4:AJ4"/>
    <mergeCell ref="C5:D5"/>
    <mergeCell ref="E5:F5"/>
    <mergeCell ref="G5:H5"/>
    <mergeCell ref="AI5:AJ5"/>
    <mergeCell ref="B4:B6"/>
    <mergeCell ref="I5:J5"/>
    <mergeCell ref="O5:P5"/>
    <mergeCell ref="S5:T5"/>
    <mergeCell ref="U5:V5"/>
    <mergeCell ref="B24:D24"/>
    <mergeCell ref="AC5:AD5"/>
    <mergeCell ref="K5:L5"/>
    <mergeCell ref="M5:N5"/>
    <mergeCell ref="B23:AJ23"/>
    <mergeCell ref="AG5:AH5"/>
    <mergeCell ref="Q5:R5"/>
    <mergeCell ref="AE5:AF5"/>
  </mergeCells>
  <phoneticPr fontId="3" type="noConversion"/>
  <hyperlinks>
    <hyperlink ref="B24" r:id="rId1" display="https://estatistica.madeira.gov.pt" xr:uid="{45BFC409-BE71-4266-87C7-5A9A57A7B2D1}"/>
    <hyperlink ref="B24:D24" r:id="rId2" display="https://estatistica.madeira.gov.pt/" xr:uid="{1B24C3C7-E4CA-49CD-AE82-97CE6C365BDE}"/>
    <hyperlink ref="AL2" location="Contents!A1" tooltip="(voltar ao índice)" display="(back to contents)" xr:uid="{DF176153-AA28-4414-91B5-259B2AD39D42}"/>
  </hyperlinks>
  <printOptions horizontalCentered="1"/>
  <pageMargins left="7.874015748031496E-2" right="7.874015748031496E-2" top="0.6692913385826772" bottom="0.47244094488188981" header="0" footer="0"/>
  <pageSetup paperSize="9" orientation="landscape" r:id="rId3"/>
  <headerFooter alignWithMargins="0"/>
  <webPublishItems count="8">
    <webPublishItem id="11991" divId="socied-const_dissolv3_11991" sourceType="range" sourceRef="A1:M25" destinationFile="P:\site_drem\NOVO SITE DREM - PROTOTIPO\IndicadoresEstatisticos\Economicos\socied-const_dissolv3.htm"/>
    <webPublishItem id="26676" divId="socied-const_dissolv3_26676" sourceType="range" sourceRef="A1:M25" destinationFile="C:\Documents and Settings\jesus.costa\My Documents\Meus documentos\Pagina\economia_finanças\sociedades constituidas_dissolvidas\socied_const_dissol_muniptrimestral\2trimestre_2014\socied_const-dissolv3.htm"/>
    <webPublishItem id="15224" divId="Socied-const_dissolv_ 3_15224" sourceType="range" sourceRef="A1:M26" destinationFile="C:\Documents and Settings\jesus.costa\My Documents\Meus documentos\Pagina\economia_finanças\sociedades constituidas_dissolvidas\socied_const_dissol_muniptrimestral\2trimestre_2014\socied-const_dissolv3 .htm"/>
    <webPublishItem id="26484" divId="Socied-const_dissolv3_26484" sourceType="range" sourceRef="A1:M28" destinationFile="C:\Documents and Settings\jesus.costa\My Documents\Meus documentos\Pagina\economia_finanças\sociedades constituidas_dissolvidas\socied_const_dissol_muniptrimestral\ANO 2014\Socied-const_dissolv3.htm"/>
    <webPublishItem id="19699" divId="socied-const_dissolv3_19699" sourceType="range" sourceRef="A1:M29" destinationFile="C:\Documents and Settings\jesus.costa\My Documents\Meus documentos\Pagina\economia_finanças\sociedades constituidas_dissolvidas\socied_const_dissol_muniptrimestral\ANO 2014\socied-const_dissolv3.htm"/>
    <webPublishItem id="9410" divId="socied-const_dissolv_3ºT_2013_9410" sourceType="range" sourceRef="B1:L25" destinationFile="P:\site_drem\NOVO SITE DREM - PROTOTIPO\IndicadoresEstatisticos\Economicos\socied-const_dissolv3.htm"/>
    <webPublishItem id="12237" divId="socied-const_dissolv3_12237" sourceType="range" sourceRef="B1:L25" destinationFile="P:\site_drem\NOVO SITE DREM - PROTOTIPO\IndicadoresEstatisticos\Economicos\socied-const_dissolv3.htm"/>
    <webPublishItem id="25065" divId="socied-const_dissolv3_25065" sourceType="range" sourceRef="B1:L26" destinationFile="P:\site_drem\NOVO SITE DREM - PROTOTIPO\IndicadoresEstatisticos\Economicos\socied-const_dissolv3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E9EC-0C75-4C79-A35B-C4D044902E26}">
  <sheetPr>
    <pageSetUpPr fitToPage="1"/>
  </sheetPr>
  <dimension ref="A1:AT69"/>
  <sheetViews>
    <sheetView showGridLines="0" zoomScaleNormal="10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AM2" sqref="AM2"/>
    </sheetView>
  </sheetViews>
  <sheetFormatPr defaultRowHeight="11.25" outlineLevelCol="1" x14ac:dyDescent="0.2"/>
  <cols>
    <col min="1" max="2" width="6.7109375" style="19" customWidth="1"/>
    <col min="3" max="3" width="70.42578125" style="1" customWidth="1"/>
    <col min="4" max="9" width="10.42578125" style="1" hidden="1" customWidth="1" outlineLevel="1"/>
    <col min="10" max="10" width="10.42578125" style="1" customWidth="1" collapsed="1"/>
    <col min="11" max="11" width="10.42578125" style="1" customWidth="1"/>
    <col min="12" max="17" width="10.42578125" style="1" hidden="1" customWidth="1" outlineLevel="1"/>
    <col min="18" max="18" width="10.42578125" style="1" customWidth="1" collapsed="1"/>
    <col min="19" max="19" width="10.42578125" style="1" customWidth="1"/>
    <col min="20" max="25" width="10.42578125" style="1" hidden="1" customWidth="1" outlineLevel="1"/>
    <col min="26" max="26" width="10.42578125" style="1" customWidth="1" collapsed="1"/>
    <col min="27" max="27" width="10.42578125" style="1" customWidth="1"/>
    <col min="28" max="33" width="10.42578125" style="1" hidden="1" customWidth="1" outlineLevel="1"/>
    <col min="34" max="34" width="10.42578125" style="1" customWidth="1" collapsed="1"/>
    <col min="35" max="37" width="10.42578125" style="1" customWidth="1"/>
    <col min="38" max="38" width="6.7109375" style="1" customWidth="1"/>
    <col min="39" max="39" width="15.140625" style="1" bestFit="1" customWidth="1"/>
    <col min="40" max="16384" width="9.140625" style="1"/>
  </cols>
  <sheetData>
    <row r="1" spans="2:40" ht="18.75" customHeight="1" x14ac:dyDescent="0.2">
      <c r="B1" s="52" t="s">
        <v>76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</row>
    <row r="2" spans="2:40" ht="15" customHeight="1" x14ac:dyDescent="0.2">
      <c r="B2" s="53" t="s">
        <v>100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M2" s="24" t="s">
        <v>99</v>
      </c>
      <c r="AN2" s="24"/>
    </row>
    <row r="3" spans="2:40" ht="15" customHeight="1" x14ac:dyDescent="0.2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K3" s="18" t="s">
        <v>12</v>
      </c>
    </row>
    <row r="4" spans="2:40" ht="18" customHeight="1" x14ac:dyDescent="0.2">
      <c r="B4" s="63"/>
      <c r="C4" s="63" t="s">
        <v>19</v>
      </c>
      <c r="D4" s="55" t="s">
        <v>20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</row>
    <row r="5" spans="2:40" ht="30.75" customHeight="1" x14ac:dyDescent="0.2">
      <c r="B5" s="64"/>
      <c r="C5" s="64"/>
      <c r="D5" s="57" t="s">
        <v>62</v>
      </c>
      <c r="E5" s="58"/>
      <c r="F5" s="51" t="s">
        <v>63</v>
      </c>
      <c r="G5" s="51"/>
      <c r="H5" s="48" t="s">
        <v>64</v>
      </c>
      <c r="I5" s="49"/>
      <c r="J5" s="51" t="s">
        <v>77</v>
      </c>
      <c r="K5" s="51"/>
      <c r="L5" s="48" t="s">
        <v>65</v>
      </c>
      <c r="M5" s="49"/>
      <c r="N5" s="48" t="s">
        <v>66</v>
      </c>
      <c r="O5" s="49"/>
      <c r="P5" s="48" t="s">
        <v>67</v>
      </c>
      <c r="Q5" s="49"/>
      <c r="R5" s="51" t="s">
        <v>78</v>
      </c>
      <c r="S5" s="51"/>
      <c r="T5" s="48" t="s">
        <v>68</v>
      </c>
      <c r="U5" s="49"/>
      <c r="V5" s="48" t="s">
        <v>69</v>
      </c>
      <c r="W5" s="49"/>
      <c r="X5" s="48" t="s">
        <v>70</v>
      </c>
      <c r="Y5" s="49"/>
      <c r="Z5" s="51" t="s">
        <v>79</v>
      </c>
      <c r="AA5" s="51"/>
      <c r="AB5" s="48" t="s">
        <v>71</v>
      </c>
      <c r="AC5" s="49"/>
      <c r="AD5" s="48" t="s">
        <v>72</v>
      </c>
      <c r="AE5" s="49"/>
      <c r="AF5" s="51" t="s">
        <v>73</v>
      </c>
      <c r="AG5" s="51"/>
      <c r="AH5" s="51" t="s">
        <v>80</v>
      </c>
      <c r="AI5" s="51"/>
      <c r="AJ5" s="51" t="s">
        <v>15</v>
      </c>
      <c r="AK5" s="62">
        <v>1979</v>
      </c>
    </row>
    <row r="6" spans="2:40" ht="18" customHeight="1" x14ac:dyDescent="0.2">
      <c r="B6" s="65"/>
      <c r="C6" s="65"/>
      <c r="D6" s="5" t="s">
        <v>13</v>
      </c>
      <c r="E6" s="5" t="s">
        <v>14</v>
      </c>
      <c r="F6" s="5" t="s">
        <v>13</v>
      </c>
      <c r="G6" s="5" t="s">
        <v>14</v>
      </c>
      <c r="H6" s="5" t="s">
        <v>13</v>
      </c>
      <c r="I6" s="5" t="s">
        <v>14</v>
      </c>
      <c r="J6" s="5" t="s">
        <v>13</v>
      </c>
      <c r="K6" s="5" t="s">
        <v>14</v>
      </c>
      <c r="L6" s="5" t="s">
        <v>13</v>
      </c>
      <c r="M6" s="5" t="s">
        <v>14</v>
      </c>
      <c r="N6" s="5" t="s">
        <v>13</v>
      </c>
      <c r="O6" s="5" t="s">
        <v>14</v>
      </c>
      <c r="P6" s="5" t="s">
        <v>13</v>
      </c>
      <c r="Q6" s="5" t="s">
        <v>14</v>
      </c>
      <c r="R6" s="5" t="s">
        <v>13</v>
      </c>
      <c r="S6" s="5" t="s">
        <v>14</v>
      </c>
      <c r="T6" s="5" t="s">
        <v>13</v>
      </c>
      <c r="U6" s="5" t="s">
        <v>14</v>
      </c>
      <c r="V6" s="5" t="s">
        <v>13</v>
      </c>
      <c r="W6" s="5" t="s">
        <v>14</v>
      </c>
      <c r="X6" s="5" t="s">
        <v>13</v>
      </c>
      <c r="Y6" s="5" t="s">
        <v>14</v>
      </c>
      <c r="Z6" s="5" t="s">
        <v>13</v>
      </c>
      <c r="AA6" s="5" t="s">
        <v>14</v>
      </c>
      <c r="AB6" s="5" t="s">
        <v>13</v>
      </c>
      <c r="AC6" s="5" t="s">
        <v>14</v>
      </c>
      <c r="AD6" s="5" t="s">
        <v>13</v>
      </c>
      <c r="AE6" s="5" t="s">
        <v>14</v>
      </c>
      <c r="AF6" s="5" t="s">
        <v>13</v>
      </c>
      <c r="AG6" s="5" t="s">
        <v>14</v>
      </c>
      <c r="AH6" s="5" t="s">
        <v>13</v>
      </c>
      <c r="AI6" s="5" t="s">
        <v>14</v>
      </c>
      <c r="AJ6" s="5" t="s">
        <v>13</v>
      </c>
      <c r="AK6" s="6" t="s">
        <v>14</v>
      </c>
    </row>
    <row r="7" spans="2:40" ht="6" customHeight="1" x14ac:dyDescent="0.2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40" ht="18" customHeight="1" x14ac:dyDescent="0.2">
      <c r="B8" s="41" t="s">
        <v>81</v>
      </c>
      <c r="C8" s="8" t="s">
        <v>21</v>
      </c>
      <c r="D8" s="29">
        <v>1</v>
      </c>
      <c r="E8" s="29">
        <v>1</v>
      </c>
      <c r="F8" s="29">
        <v>1</v>
      </c>
      <c r="G8" s="29">
        <v>0</v>
      </c>
      <c r="H8" s="34">
        <v>2</v>
      </c>
      <c r="I8" s="34">
        <v>0</v>
      </c>
      <c r="J8" s="33">
        <v>4</v>
      </c>
      <c r="K8" s="33">
        <v>1</v>
      </c>
      <c r="L8" s="29">
        <v>2</v>
      </c>
      <c r="M8" s="29">
        <v>0</v>
      </c>
      <c r="N8" s="29">
        <v>1</v>
      </c>
      <c r="O8" s="29">
        <v>0</v>
      </c>
      <c r="P8" s="34">
        <v>2</v>
      </c>
      <c r="Q8" s="34">
        <v>0</v>
      </c>
      <c r="R8" s="33">
        <v>5</v>
      </c>
      <c r="S8" s="33">
        <v>0</v>
      </c>
      <c r="T8" s="34">
        <v>1</v>
      </c>
      <c r="U8" s="34">
        <v>0</v>
      </c>
      <c r="V8" s="34">
        <v>3</v>
      </c>
      <c r="W8" s="34">
        <v>0</v>
      </c>
      <c r="X8" s="34">
        <v>0</v>
      </c>
      <c r="Y8" s="34">
        <v>0</v>
      </c>
      <c r="Z8" s="33">
        <v>4</v>
      </c>
      <c r="AA8" s="33">
        <v>0</v>
      </c>
      <c r="AB8" s="34">
        <v>1</v>
      </c>
      <c r="AC8" s="34">
        <v>0</v>
      </c>
      <c r="AD8" s="34">
        <v>0</v>
      </c>
      <c r="AE8" s="34">
        <v>3</v>
      </c>
      <c r="AF8" s="34">
        <v>1</v>
      </c>
      <c r="AG8" s="34">
        <v>1</v>
      </c>
      <c r="AH8" s="33">
        <f>AB8+AD8+AF8</f>
        <v>2</v>
      </c>
      <c r="AI8" s="33">
        <f>AC8+AE8+AG8</f>
        <v>4</v>
      </c>
      <c r="AJ8" s="33">
        <f>J8+R8+Z8+AH8</f>
        <v>15</v>
      </c>
      <c r="AK8" s="33">
        <f>K8+S8+AA8+AI8</f>
        <v>5</v>
      </c>
    </row>
    <row r="9" spans="2:40" ht="18" customHeight="1" x14ac:dyDescent="0.2">
      <c r="B9" s="41" t="s">
        <v>82</v>
      </c>
      <c r="C9" s="8" t="s">
        <v>22</v>
      </c>
      <c r="D9" s="29">
        <v>0</v>
      </c>
      <c r="E9" s="29">
        <v>0</v>
      </c>
      <c r="F9" s="29">
        <v>0</v>
      </c>
      <c r="G9" s="29">
        <v>0</v>
      </c>
      <c r="H9" s="34">
        <v>0</v>
      </c>
      <c r="I9" s="34">
        <v>0</v>
      </c>
      <c r="J9" s="33">
        <v>0</v>
      </c>
      <c r="K9" s="33">
        <v>0</v>
      </c>
      <c r="L9" s="29">
        <v>0</v>
      </c>
      <c r="M9" s="29">
        <v>0</v>
      </c>
      <c r="N9" s="29">
        <v>0</v>
      </c>
      <c r="O9" s="29">
        <v>0</v>
      </c>
      <c r="P9" s="34">
        <v>0</v>
      </c>
      <c r="Q9" s="34">
        <v>0</v>
      </c>
      <c r="R9" s="33">
        <v>0</v>
      </c>
      <c r="S9" s="33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3">
        <v>0</v>
      </c>
      <c r="AA9" s="33">
        <v>0</v>
      </c>
      <c r="AB9" s="34">
        <v>0</v>
      </c>
      <c r="AC9" s="34">
        <v>0</v>
      </c>
      <c r="AD9" s="34">
        <v>0</v>
      </c>
      <c r="AE9" s="34">
        <v>0</v>
      </c>
      <c r="AF9" s="34">
        <v>0</v>
      </c>
      <c r="AG9" s="34">
        <v>0</v>
      </c>
      <c r="AH9" s="33">
        <f t="shared" ref="AH9:AI25" si="0">AB9+AD9+AF9</f>
        <v>0</v>
      </c>
      <c r="AI9" s="33">
        <f t="shared" si="0"/>
        <v>0</v>
      </c>
      <c r="AJ9" s="33">
        <f t="shared" ref="AJ9:AK25" si="1">J9+R9+Z9+AH9</f>
        <v>0</v>
      </c>
      <c r="AK9" s="33">
        <f t="shared" si="1"/>
        <v>0</v>
      </c>
    </row>
    <row r="10" spans="2:40" ht="18" customHeight="1" x14ac:dyDescent="0.2">
      <c r="B10" s="41" t="s">
        <v>83</v>
      </c>
      <c r="C10" s="8" t="s">
        <v>23</v>
      </c>
      <c r="D10" s="29">
        <v>1</v>
      </c>
      <c r="E10" s="29">
        <v>3</v>
      </c>
      <c r="F10" s="29">
        <v>3</v>
      </c>
      <c r="G10" s="29">
        <v>1</v>
      </c>
      <c r="H10" s="34">
        <v>5</v>
      </c>
      <c r="I10" s="34">
        <v>0</v>
      </c>
      <c r="J10" s="33">
        <v>9</v>
      </c>
      <c r="K10" s="33">
        <v>4</v>
      </c>
      <c r="L10" s="29">
        <v>0</v>
      </c>
      <c r="M10" s="29">
        <v>0</v>
      </c>
      <c r="N10" s="29">
        <v>2</v>
      </c>
      <c r="O10" s="29">
        <v>1</v>
      </c>
      <c r="P10" s="34">
        <v>0</v>
      </c>
      <c r="Q10" s="34">
        <v>1</v>
      </c>
      <c r="R10" s="33">
        <v>2</v>
      </c>
      <c r="S10" s="33">
        <v>2</v>
      </c>
      <c r="T10" s="34">
        <v>6</v>
      </c>
      <c r="U10" s="34">
        <v>3</v>
      </c>
      <c r="V10" s="34">
        <v>5</v>
      </c>
      <c r="W10" s="34">
        <v>0</v>
      </c>
      <c r="X10" s="34">
        <v>3</v>
      </c>
      <c r="Y10" s="34">
        <v>0</v>
      </c>
      <c r="Z10" s="33">
        <v>14</v>
      </c>
      <c r="AA10" s="33">
        <v>3</v>
      </c>
      <c r="AB10" s="34">
        <v>2</v>
      </c>
      <c r="AC10" s="34">
        <v>1</v>
      </c>
      <c r="AD10" s="34">
        <v>0</v>
      </c>
      <c r="AE10" s="34">
        <v>1</v>
      </c>
      <c r="AF10" s="34">
        <v>1</v>
      </c>
      <c r="AG10" s="34">
        <v>4</v>
      </c>
      <c r="AH10" s="33">
        <f t="shared" si="0"/>
        <v>3</v>
      </c>
      <c r="AI10" s="33">
        <f t="shared" si="0"/>
        <v>6</v>
      </c>
      <c r="AJ10" s="33">
        <f t="shared" si="1"/>
        <v>28</v>
      </c>
      <c r="AK10" s="33">
        <f t="shared" si="1"/>
        <v>15</v>
      </c>
    </row>
    <row r="11" spans="2:40" ht="18" customHeight="1" x14ac:dyDescent="0.2">
      <c r="B11" s="41" t="s">
        <v>84</v>
      </c>
      <c r="C11" s="8" t="s">
        <v>24</v>
      </c>
      <c r="D11" s="29">
        <v>0</v>
      </c>
      <c r="E11" s="29">
        <v>1</v>
      </c>
      <c r="F11" s="29">
        <v>1</v>
      </c>
      <c r="G11" s="29">
        <v>0</v>
      </c>
      <c r="H11" s="34">
        <v>1</v>
      </c>
      <c r="I11" s="34">
        <v>0</v>
      </c>
      <c r="J11" s="33">
        <v>2</v>
      </c>
      <c r="K11" s="33">
        <v>1</v>
      </c>
      <c r="L11" s="29">
        <v>0</v>
      </c>
      <c r="M11" s="29">
        <v>1</v>
      </c>
      <c r="N11" s="29">
        <v>0</v>
      </c>
      <c r="O11" s="29">
        <v>0</v>
      </c>
      <c r="P11" s="34">
        <v>1</v>
      </c>
      <c r="Q11" s="34">
        <v>0</v>
      </c>
      <c r="R11" s="33">
        <v>1</v>
      </c>
      <c r="S11" s="33">
        <v>1</v>
      </c>
      <c r="T11" s="34">
        <v>1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3">
        <v>1</v>
      </c>
      <c r="AA11" s="33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3">
        <f t="shared" si="0"/>
        <v>0</v>
      </c>
      <c r="AI11" s="33">
        <f t="shared" si="0"/>
        <v>0</v>
      </c>
      <c r="AJ11" s="33">
        <f t="shared" si="1"/>
        <v>4</v>
      </c>
      <c r="AK11" s="33">
        <f t="shared" si="1"/>
        <v>2</v>
      </c>
    </row>
    <row r="12" spans="2:40" ht="18" customHeight="1" x14ac:dyDescent="0.2">
      <c r="B12" s="41" t="s">
        <v>85</v>
      </c>
      <c r="C12" s="8" t="s">
        <v>25</v>
      </c>
      <c r="D12" s="29">
        <v>0</v>
      </c>
      <c r="E12" s="29">
        <v>0</v>
      </c>
      <c r="F12" s="29">
        <v>0</v>
      </c>
      <c r="G12" s="29">
        <v>0</v>
      </c>
      <c r="H12" s="34">
        <v>0</v>
      </c>
      <c r="I12" s="34">
        <v>0</v>
      </c>
      <c r="J12" s="33">
        <v>0</v>
      </c>
      <c r="K12" s="33">
        <v>0</v>
      </c>
      <c r="L12" s="29">
        <v>0</v>
      </c>
      <c r="M12" s="29">
        <v>0</v>
      </c>
      <c r="N12" s="29">
        <v>0</v>
      </c>
      <c r="O12" s="29">
        <v>0</v>
      </c>
      <c r="P12" s="34">
        <v>0</v>
      </c>
      <c r="Q12" s="34">
        <v>0</v>
      </c>
      <c r="R12" s="33">
        <v>0</v>
      </c>
      <c r="S12" s="33">
        <v>0</v>
      </c>
      <c r="T12" s="34">
        <v>0</v>
      </c>
      <c r="U12" s="34">
        <v>0</v>
      </c>
      <c r="V12" s="34">
        <v>0</v>
      </c>
      <c r="W12" s="34">
        <v>1</v>
      </c>
      <c r="X12" s="34">
        <v>0</v>
      </c>
      <c r="Y12" s="34">
        <v>0</v>
      </c>
      <c r="Z12" s="33">
        <v>0</v>
      </c>
      <c r="AA12" s="33">
        <v>1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3">
        <f t="shared" si="0"/>
        <v>0</v>
      </c>
      <c r="AI12" s="33">
        <f t="shared" si="0"/>
        <v>0</v>
      </c>
      <c r="AJ12" s="33">
        <f t="shared" si="1"/>
        <v>0</v>
      </c>
      <c r="AK12" s="33">
        <f t="shared" si="1"/>
        <v>1</v>
      </c>
    </row>
    <row r="13" spans="2:40" ht="18" customHeight="1" x14ac:dyDescent="0.2">
      <c r="B13" s="41" t="s">
        <v>86</v>
      </c>
      <c r="C13" s="8" t="s">
        <v>26</v>
      </c>
      <c r="D13" s="29">
        <v>22</v>
      </c>
      <c r="E13" s="29">
        <v>9</v>
      </c>
      <c r="F13" s="29">
        <v>12</v>
      </c>
      <c r="G13" s="29">
        <v>4</v>
      </c>
      <c r="H13" s="34">
        <v>19</v>
      </c>
      <c r="I13" s="34">
        <v>5</v>
      </c>
      <c r="J13" s="33">
        <v>53</v>
      </c>
      <c r="K13" s="33">
        <v>18</v>
      </c>
      <c r="L13" s="29">
        <v>11</v>
      </c>
      <c r="M13" s="29">
        <v>2</v>
      </c>
      <c r="N13" s="29">
        <v>14</v>
      </c>
      <c r="O13" s="29">
        <v>1</v>
      </c>
      <c r="P13" s="34">
        <v>9</v>
      </c>
      <c r="Q13" s="34">
        <v>8</v>
      </c>
      <c r="R13" s="33">
        <v>34</v>
      </c>
      <c r="S13" s="33">
        <v>11</v>
      </c>
      <c r="T13" s="34">
        <v>14</v>
      </c>
      <c r="U13" s="34">
        <v>6</v>
      </c>
      <c r="V13" s="34">
        <v>11</v>
      </c>
      <c r="W13" s="34">
        <v>1</v>
      </c>
      <c r="X13" s="34">
        <v>10</v>
      </c>
      <c r="Y13" s="34">
        <v>5</v>
      </c>
      <c r="Z13" s="33">
        <v>35</v>
      </c>
      <c r="AA13" s="33">
        <v>12</v>
      </c>
      <c r="AB13" s="34">
        <v>13</v>
      </c>
      <c r="AC13" s="34">
        <v>0</v>
      </c>
      <c r="AD13" s="34">
        <v>17</v>
      </c>
      <c r="AE13" s="34">
        <v>5</v>
      </c>
      <c r="AF13" s="34">
        <v>13</v>
      </c>
      <c r="AG13" s="34">
        <v>7</v>
      </c>
      <c r="AH13" s="33">
        <f t="shared" si="0"/>
        <v>43</v>
      </c>
      <c r="AI13" s="33">
        <f t="shared" si="0"/>
        <v>12</v>
      </c>
      <c r="AJ13" s="33">
        <f t="shared" si="1"/>
        <v>165</v>
      </c>
      <c r="AK13" s="33">
        <f t="shared" si="1"/>
        <v>53</v>
      </c>
    </row>
    <row r="14" spans="2:40" ht="18" customHeight="1" x14ac:dyDescent="0.2">
      <c r="B14" s="41" t="s">
        <v>87</v>
      </c>
      <c r="C14" s="8" t="s">
        <v>27</v>
      </c>
      <c r="D14" s="29">
        <v>15</v>
      </c>
      <c r="E14" s="29">
        <v>22</v>
      </c>
      <c r="F14" s="29">
        <v>16</v>
      </c>
      <c r="G14" s="29">
        <v>10</v>
      </c>
      <c r="H14" s="34">
        <v>7</v>
      </c>
      <c r="I14" s="34">
        <v>10</v>
      </c>
      <c r="J14" s="33">
        <v>38</v>
      </c>
      <c r="K14" s="33">
        <v>42</v>
      </c>
      <c r="L14" s="29">
        <v>11</v>
      </c>
      <c r="M14" s="29">
        <v>19</v>
      </c>
      <c r="N14" s="29">
        <v>17</v>
      </c>
      <c r="O14" s="29">
        <v>12</v>
      </c>
      <c r="P14" s="34">
        <v>10</v>
      </c>
      <c r="Q14" s="34">
        <v>14</v>
      </c>
      <c r="R14" s="33">
        <v>38</v>
      </c>
      <c r="S14" s="33">
        <v>45</v>
      </c>
      <c r="T14" s="34">
        <v>16</v>
      </c>
      <c r="U14" s="34">
        <v>9</v>
      </c>
      <c r="V14" s="34">
        <v>7</v>
      </c>
      <c r="W14" s="34">
        <v>10</v>
      </c>
      <c r="X14" s="34">
        <v>14</v>
      </c>
      <c r="Y14" s="34">
        <v>9</v>
      </c>
      <c r="Z14" s="33">
        <v>37</v>
      </c>
      <c r="AA14" s="33">
        <v>28</v>
      </c>
      <c r="AB14" s="34">
        <v>19</v>
      </c>
      <c r="AC14" s="34">
        <v>12</v>
      </c>
      <c r="AD14" s="34">
        <v>15</v>
      </c>
      <c r="AE14" s="34">
        <v>5</v>
      </c>
      <c r="AF14" s="34">
        <v>10</v>
      </c>
      <c r="AG14" s="34">
        <v>8</v>
      </c>
      <c r="AH14" s="33">
        <f t="shared" si="0"/>
        <v>44</v>
      </c>
      <c r="AI14" s="33">
        <f t="shared" si="0"/>
        <v>25</v>
      </c>
      <c r="AJ14" s="33">
        <f t="shared" si="1"/>
        <v>157</v>
      </c>
      <c r="AK14" s="33">
        <f t="shared" si="1"/>
        <v>140</v>
      </c>
    </row>
    <row r="15" spans="2:40" ht="18" customHeight="1" x14ac:dyDescent="0.2">
      <c r="B15" s="41" t="s">
        <v>88</v>
      </c>
      <c r="C15" s="8" t="s">
        <v>28</v>
      </c>
      <c r="D15" s="29">
        <v>15</v>
      </c>
      <c r="E15" s="29">
        <v>9</v>
      </c>
      <c r="F15" s="29">
        <v>10</v>
      </c>
      <c r="G15" s="29">
        <v>2</v>
      </c>
      <c r="H15" s="34">
        <v>20</v>
      </c>
      <c r="I15" s="34">
        <v>0</v>
      </c>
      <c r="J15" s="33">
        <v>45</v>
      </c>
      <c r="K15" s="33">
        <v>11</v>
      </c>
      <c r="L15" s="29">
        <v>25</v>
      </c>
      <c r="M15" s="29">
        <v>5</v>
      </c>
      <c r="N15" s="29">
        <v>27</v>
      </c>
      <c r="O15" s="29">
        <v>1</v>
      </c>
      <c r="P15" s="34">
        <v>25</v>
      </c>
      <c r="Q15" s="34">
        <v>5</v>
      </c>
      <c r="R15" s="33">
        <v>77</v>
      </c>
      <c r="S15" s="33">
        <v>11</v>
      </c>
      <c r="T15" s="34">
        <v>21</v>
      </c>
      <c r="U15" s="34">
        <v>3</v>
      </c>
      <c r="V15" s="34">
        <v>25</v>
      </c>
      <c r="W15" s="34">
        <v>3</v>
      </c>
      <c r="X15" s="34">
        <v>28</v>
      </c>
      <c r="Y15" s="34">
        <v>3</v>
      </c>
      <c r="Z15" s="33">
        <v>74</v>
      </c>
      <c r="AA15" s="33">
        <v>9</v>
      </c>
      <c r="AB15" s="34">
        <v>36</v>
      </c>
      <c r="AC15" s="34">
        <v>3</v>
      </c>
      <c r="AD15" s="34">
        <v>25</v>
      </c>
      <c r="AE15" s="34">
        <v>0</v>
      </c>
      <c r="AF15" s="34">
        <v>9</v>
      </c>
      <c r="AG15" s="34">
        <v>3</v>
      </c>
      <c r="AH15" s="33">
        <f t="shared" si="0"/>
        <v>70</v>
      </c>
      <c r="AI15" s="33">
        <f t="shared" si="0"/>
        <v>6</v>
      </c>
      <c r="AJ15" s="33">
        <f t="shared" si="1"/>
        <v>266</v>
      </c>
      <c r="AK15" s="33">
        <f t="shared" si="1"/>
        <v>37</v>
      </c>
    </row>
    <row r="16" spans="2:40" ht="18" customHeight="1" x14ac:dyDescent="0.2">
      <c r="B16" s="41" t="s">
        <v>89</v>
      </c>
      <c r="C16" s="8" t="s">
        <v>29</v>
      </c>
      <c r="D16" s="29">
        <v>30</v>
      </c>
      <c r="E16" s="29">
        <v>8</v>
      </c>
      <c r="F16" s="29">
        <v>18</v>
      </c>
      <c r="G16" s="29">
        <v>14</v>
      </c>
      <c r="H16" s="34">
        <v>30</v>
      </c>
      <c r="I16" s="34">
        <v>6</v>
      </c>
      <c r="J16" s="33">
        <v>78</v>
      </c>
      <c r="K16" s="33">
        <v>28</v>
      </c>
      <c r="L16" s="29">
        <v>23</v>
      </c>
      <c r="M16" s="29">
        <v>2</v>
      </c>
      <c r="N16" s="29">
        <v>27</v>
      </c>
      <c r="O16" s="29">
        <v>5</v>
      </c>
      <c r="P16" s="34">
        <v>16</v>
      </c>
      <c r="Q16" s="34">
        <v>16</v>
      </c>
      <c r="R16" s="33">
        <v>66</v>
      </c>
      <c r="S16" s="33">
        <v>23</v>
      </c>
      <c r="T16" s="34">
        <v>23</v>
      </c>
      <c r="U16" s="34">
        <v>4</v>
      </c>
      <c r="V16" s="34">
        <v>16</v>
      </c>
      <c r="W16" s="34">
        <v>9</v>
      </c>
      <c r="X16" s="34">
        <v>32</v>
      </c>
      <c r="Y16" s="34">
        <v>2</v>
      </c>
      <c r="Z16" s="33">
        <v>71</v>
      </c>
      <c r="AA16" s="33">
        <v>15</v>
      </c>
      <c r="AB16" s="34">
        <v>23</v>
      </c>
      <c r="AC16" s="34">
        <v>8</v>
      </c>
      <c r="AD16" s="34">
        <v>18</v>
      </c>
      <c r="AE16" s="34">
        <v>6</v>
      </c>
      <c r="AF16" s="34">
        <v>10</v>
      </c>
      <c r="AG16" s="34">
        <v>8</v>
      </c>
      <c r="AH16" s="33">
        <f t="shared" si="0"/>
        <v>51</v>
      </c>
      <c r="AI16" s="33">
        <f t="shared" si="0"/>
        <v>22</v>
      </c>
      <c r="AJ16" s="33">
        <f t="shared" si="1"/>
        <v>266</v>
      </c>
      <c r="AK16" s="33">
        <f t="shared" si="1"/>
        <v>88</v>
      </c>
    </row>
    <row r="17" spans="1:46" ht="18" customHeight="1" x14ac:dyDescent="0.2">
      <c r="B17" s="41" t="s">
        <v>90</v>
      </c>
      <c r="C17" s="8" t="s">
        <v>30</v>
      </c>
      <c r="D17" s="29">
        <v>2</v>
      </c>
      <c r="E17" s="29">
        <v>6</v>
      </c>
      <c r="F17" s="29">
        <v>9</v>
      </c>
      <c r="G17" s="29">
        <v>1</v>
      </c>
      <c r="H17" s="34">
        <v>15</v>
      </c>
      <c r="I17" s="34">
        <v>1</v>
      </c>
      <c r="J17" s="33">
        <v>26</v>
      </c>
      <c r="K17" s="33">
        <v>8</v>
      </c>
      <c r="L17" s="29">
        <v>6</v>
      </c>
      <c r="M17" s="29">
        <v>3</v>
      </c>
      <c r="N17" s="29">
        <v>14</v>
      </c>
      <c r="O17" s="29">
        <v>2</v>
      </c>
      <c r="P17" s="34">
        <v>8</v>
      </c>
      <c r="Q17" s="34">
        <v>5</v>
      </c>
      <c r="R17" s="33">
        <v>28</v>
      </c>
      <c r="S17" s="33">
        <v>10</v>
      </c>
      <c r="T17" s="34">
        <v>4</v>
      </c>
      <c r="U17" s="34">
        <v>2</v>
      </c>
      <c r="V17" s="34">
        <v>6</v>
      </c>
      <c r="W17" s="34">
        <v>5</v>
      </c>
      <c r="X17" s="34">
        <v>6</v>
      </c>
      <c r="Y17" s="34">
        <v>2</v>
      </c>
      <c r="Z17" s="33">
        <v>16</v>
      </c>
      <c r="AA17" s="33">
        <v>9</v>
      </c>
      <c r="AB17" s="34">
        <v>5</v>
      </c>
      <c r="AC17" s="34">
        <v>2</v>
      </c>
      <c r="AD17" s="34">
        <v>5</v>
      </c>
      <c r="AE17" s="34">
        <v>1</v>
      </c>
      <c r="AF17" s="34">
        <v>8</v>
      </c>
      <c r="AG17" s="34">
        <v>6</v>
      </c>
      <c r="AH17" s="33">
        <f t="shared" si="0"/>
        <v>18</v>
      </c>
      <c r="AI17" s="33">
        <f t="shared" si="0"/>
        <v>9</v>
      </c>
      <c r="AJ17" s="33">
        <f t="shared" si="1"/>
        <v>88</v>
      </c>
      <c r="AK17" s="33">
        <f t="shared" si="1"/>
        <v>36</v>
      </c>
    </row>
    <row r="18" spans="1:46" ht="18" customHeight="1" x14ac:dyDescent="0.2">
      <c r="B18" s="41" t="s">
        <v>91</v>
      </c>
      <c r="C18" s="8" t="s">
        <v>31</v>
      </c>
      <c r="D18" s="29">
        <v>0</v>
      </c>
      <c r="E18" s="29">
        <v>1</v>
      </c>
      <c r="F18" s="29">
        <v>2</v>
      </c>
      <c r="G18" s="29">
        <v>0</v>
      </c>
      <c r="H18" s="34">
        <v>3</v>
      </c>
      <c r="I18" s="34">
        <v>1</v>
      </c>
      <c r="J18" s="33">
        <v>5</v>
      </c>
      <c r="K18" s="33">
        <v>2</v>
      </c>
      <c r="L18" s="29">
        <v>1</v>
      </c>
      <c r="M18" s="29">
        <v>1</v>
      </c>
      <c r="N18" s="29">
        <v>0</v>
      </c>
      <c r="O18" s="29">
        <v>1</v>
      </c>
      <c r="P18" s="34">
        <v>0</v>
      </c>
      <c r="Q18" s="34">
        <v>1</v>
      </c>
      <c r="R18" s="33">
        <v>1</v>
      </c>
      <c r="S18" s="33">
        <v>3</v>
      </c>
      <c r="T18" s="34">
        <v>3</v>
      </c>
      <c r="U18" s="34">
        <v>0</v>
      </c>
      <c r="V18" s="34">
        <v>0</v>
      </c>
      <c r="W18" s="34">
        <v>0</v>
      </c>
      <c r="X18" s="34">
        <v>0</v>
      </c>
      <c r="Y18" s="34">
        <v>1</v>
      </c>
      <c r="Z18" s="33">
        <v>3</v>
      </c>
      <c r="AA18" s="33">
        <v>1</v>
      </c>
      <c r="AB18" s="34">
        <v>1</v>
      </c>
      <c r="AC18" s="34">
        <v>2</v>
      </c>
      <c r="AD18" s="34">
        <v>1</v>
      </c>
      <c r="AE18" s="34">
        <v>1</v>
      </c>
      <c r="AF18" s="34">
        <v>1</v>
      </c>
      <c r="AG18" s="34">
        <v>0</v>
      </c>
      <c r="AH18" s="33">
        <f t="shared" si="0"/>
        <v>3</v>
      </c>
      <c r="AI18" s="33">
        <f t="shared" si="0"/>
        <v>3</v>
      </c>
      <c r="AJ18" s="33">
        <f t="shared" si="1"/>
        <v>12</v>
      </c>
      <c r="AK18" s="33">
        <f t="shared" si="1"/>
        <v>9</v>
      </c>
    </row>
    <row r="19" spans="1:46" ht="18" customHeight="1" x14ac:dyDescent="0.2">
      <c r="B19" s="41" t="s">
        <v>92</v>
      </c>
      <c r="C19" s="8" t="s">
        <v>32</v>
      </c>
      <c r="D19" s="29">
        <v>15</v>
      </c>
      <c r="E19" s="29">
        <v>6</v>
      </c>
      <c r="F19" s="29">
        <v>16</v>
      </c>
      <c r="G19" s="29">
        <v>3</v>
      </c>
      <c r="H19" s="34">
        <v>14</v>
      </c>
      <c r="I19" s="34">
        <v>4</v>
      </c>
      <c r="J19" s="33">
        <v>45</v>
      </c>
      <c r="K19" s="33">
        <v>13</v>
      </c>
      <c r="L19" s="29">
        <v>9</v>
      </c>
      <c r="M19" s="29">
        <v>4</v>
      </c>
      <c r="N19" s="29">
        <v>13</v>
      </c>
      <c r="O19" s="29">
        <v>0</v>
      </c>
      <c r="P19" s="34">
        <v>17</v>
      </c>
      <c r="Q19" s="34">
        <v>1</v>
      </c>
      <c r="R19" s="33">
        <v>39</v>
      </c>
      <c r="S19" s="33">
        <v>5</v>
      </c>
      <c r="T19" s="34">
        <v>18</v>
      </c>
      <c r="U19" s="34">
        <v>6</v>
      </c>
      <c r="V19" s="34">
        <v>16</v>
      </c>
      <c r="W19" s="34">
        <v>3</v>
      </c>
      <c r="X19" s="34">
        <v>9</v>
      </c>
      <c r="Y19" s="34">
        <v>3</v>
      </c>
      <c r="Z19" s="33">
        <v>43</v>
      </c>
      <c r="AA19" s="33">
        <v>12</v>
      </c>
      <c r="AB19" s="34">
        <v>17</v>
      </c>
      <c r="AC19" s="34">
        <v>2</v>
      </c>
      <c r="AD19" s="34">
        <v>20</v>
      </c>
      <c r="AE19" s="34">
        <v>1</v>
      </c>
      <c r="AF19" s="34">
        <v>12</v>
      </c>
      <c r="AG19" s="34">
        <v>4</v>
      </c>
      <c r="AH19" s="33">
        <f t="shared" si="0"/>
        <v>49</v>
      </c>
      <c r="AI19" s="33">
        <f t="shared" si="0"/>
        <v>7</v>
      </c>
      <c r="AJ19" s="33">
        <f t="shared" si="1"/>
        <v>176</v>
      </c>
      <c r="AK19" s="33">
        <f t="shared" si="1"/>
        <v>37</v>
      </c>
    </row>
    <row r="20" spans="1:46" ht="18" customHeight="1" x14ac:dyDescent="0.2">
      <c r="B20" s="41" t="s">
        <v>93</v>
      </c>
      <c r="C20" s="8" t="s">
        <v>33</v>
      </c>
      <c r="D20" s="29">
        <v>22</v>
      </c>
      <c r="E20" s="29">
        <v>18</v>
      </c>
      <c r="F20" s="29">
        <v>12</v>
      </c>
      <c r="G20" s="29">
        <v>4</v>
      </c>
      <c r="H20" s="34">
        <v>17</v>
      </c>
      <c r="I20" s="34">
        <v>7</v>
      </c>
      <c r="J20" s="33">
        <v>51</v>
      </c>
      <c r="K20" s="33">
        <v>29</v>
      </c>
      <c r="L20" s="29">
        <v>16</v>
      </c>
      <c r="M20" s="29">
        <v>7</v>
      </c>
      <c r="N20" s="29">
        <v>21</v>
      </c>
      <c r="O20" s="29">
        <v>12</v>
      </c>
      <c r="P20" s="34">
        <v>11</v>
      </c>
      <c r="Q20" s="34">
        <v>11</v>
      </c>
      <c r="R20" s="33">
        <v>48</v>
      </c>
      <c r="S20" s="33">
        <v>30</v>
      </c>
      <c r="T20" s="34">
        <v>13</v>
      </c>
      <c r="U20" s="34">
        <v>3</v>
      </c>
      <c r="V20" s="34">
        <v>11</v>
      </c>
      <c r="W20" s="34">
        <v>9</v>
      </c>
      <c r="X20" s="34">
        <v>7</v>
      </c>
      <c r="Y20" s="34">
        <v>4</v>
      </c>
      <c r="Z20" s="33">
        <v>31</v>
      </c>
      <c r="AA20" s="33">
        <v>16</v>
      </c>
      <c r="AB20" s="34">
        <v>19</v>
      </c>
      <c r="AC20" s="34">
        <v>7</v>
      </c>
      <c r="AD20" s="34">
        <v>23</v>
      </c>
      <c r="AE20" s="34">
        <v>5</v>
      </c>
      <c r="AF20" s="34">
        <v>14</v>
      </c>
      <c r="AG20" s="34">
        <v>10</v>
      </c>
      <c r="AH20" s="33">
        <f t="shared" si="0"/>
        <v>56</v>
      </c>
      <c r="AI20" s="33">
        <f t="shared" si="0"/>
        <v>22</v>
      </c>
      <c r="AJ20" s="33">
        <f t="shared" si="1"/>
        <v>186</v>
      </c>
      <c r="AK20" s="33">
        <f t="shared" si="1"/>
        <v>97</v>
      </c>
    </row>
    <row r="21" spans="1:46" ht="18" customHeight="1" x14ac:dyDescent="0.2">
      <c r="B21" s="41" t="s">
        <v>94</v>
      </c>
      <c r="C21" s="8" t="s">
        <v>34</v>
      </c>
      <c r="D21" s="29">
        <v>12</v>
      </c>
      <c r="E21" s="29">
        <v>3</v>
      </c>
      <c r="F21" s="29">
        <v>10</v>
      </c>
      <c r="G21" s="29">
        <v>1</v>
      </c>
      <c r="H21" s="34">
        <v>9</v>
      </c>
      <c r="I21" s="34">
        <v>2</v>
      </c>
      <c r="J21" s="33">
        <v>31</v>
      </c>
      <c r="K21" s="33">
        <v>6</v>
      </c>
      <c r="L21" s="29">
        <v>4</v>
      </c>
      <c r="M21" s="29">
        <v>2</v>
      </c>
      <c r="N21" s="29">
        <v>5</v>
      </c>
      <c r="O21" s="29">
        <v>0</v>
      </c>
      <c r="P21" s="34">
        <v>4</v>
      </c>
      <c r="Q21" s="34">
        <v>3</v>
      </c>
      <c r="R21" s="33">
        <v>13</v>
      </c>
      <c r="S21" s="33">
        <v>5</v>
      </c>
      <c r="T21" s="34">
        <v>7</v>
      </c>
      <c r="U21" s="34">
        <v>1</v>
      </c>
      <c r="V21" s="34">
        <v>3</v>
      </c>
      <c r="W21" s="34">
        <v>3</v>
      </c>
      <c r="X21" s="34">
        <v>1</v>
      </c>
      <c r="Y21" s="34">
        <v>0</v>
      </c>
      <c r="Z21" s="33">
        <v>11</v>
      </c>
      <c r="AA21" s="33">
        <v>4</v>
      </c>
      <c r="AB21" s="34">
        <v>7</v>
      </c>
      <c r="AC21" s="34">
        <v>3</v>
      </c>
      <c r="AD21" s="34">
        <v>3</v>
      </c>
      <c r="AE21" s="34">
        <v>3</v>
      </c>
      <c r="AF21" s="34">
        <v>4</v>
      </c>
      <c r="AG21" s="34">
        <v>4</v>
      </c>
      <c r="AH21" s="33">
        <f t="shared" si="0"/>
        <v>14</v>
      </c>
      <c r="AI21" s="33">
        <f t="shared" si="0"/>
        <v>10</v>
      </c>
      <c r="AJ21" s="33">
        <f t="shared" si="1"/>
        <v>69</v>
      </c>
      <c r="AK21" s="33">
        <f t="shared" si="1"/>
        <v>25</v>
      </c>
    </row>
    <row r="22" spans="1:46" ht="18" customHeight="1" x14ac:dyDescent="0.2">
      <c r="B22" s="41" t="s">
        <v>95</v>
      </c>
      <c r="C22" s="8" t="s">
        <v>35</v>
      </c>
      <c r="D22" s="29">
        <v>1</v>
      </c>
      <c r="E22" s="29">
        <v>1</v>
      </c>
      <c r="F22" s="29">
        <v>3</v>
      </c>
      <c r="G22" s="29">
        <v>0</v>
      </c>
      <c r="H22" s="34">
        <v>0</v>
      </c>
      <c r="I22" s="34">
        <v>0</v>
      </c>
      <c r="J22" s="33">
        <v>4</v>
      </c>
      <c r="K22" s="33">
        <v>1</v>
      </c>
      <c r="L22" s="29">
        <v>0</v>
      </c>
      <c r="M22" s="29">
        <v>0</v>
      </c>
      <c r="N22" s="29">
        <v>1</v>
      </c>
      <c r="O22" s="29">
        <v>1</v>
      </c>
      <c r="P22" s="34">
        <v>0</v>
      </c>
      <c r="Q22" s="34">
        <v>0</v>
      </c>
      <c r="R22" s="33">
        <v>1</v>
      </c>
      <c r="S22" s="33">
        <v>1</v>
      </c>
      <c r="T22" s="34">
        <v>0</v>
      </c>
      <c r="U22" s="34">
        <v>0</v>
      </c>
      <c r="V22" s="34">
        <v>1</v>
      </c>
      <c r="W22" s="34">
        <v>0</v>
      </c>
      <c r="X22" s="34">
        <v>0</v>
      </c>
      <c r="Y22" s="34">
        <v>0</v>
      </c>
      <c r="Z22" s="33">
        <v>1</v>
      </c>
      <c r="AA22" s="33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3</v>
      </c>
      <c r="AG22" s="34">
        <v>0</v>
      </c>
      <c r="AH22" s="33">
        <f t="shared" si="0"/>
        <v>3</v>
      </c>
      <c r="AI22" s="33">
        <f t="shared" si="0"/>
        <v>0</v>
      </c>
      <c r="AJ22" s="33">
        <f t="shared" si="1"/>
        <v>9</v>
      </c>
      <c r="AK22" s="33">
        <f t="shared" si="1"/>
        <v>2</v>
      </c>
    </row>
    <row r="23" spans="1:46" ht="18" customHeight="1" x14ac:dyDescent="0.2">
      <c r="B23" s="41" t="s">
        <v>96</v>
      </c>
      <c r="C23" s="8" t="s">
        <v>36</v>
      </c>
      <c r="D23" s="29">
        <v>5</v>
      </c>
      <c r="E23" s="29">
        <v>2</v>
      </c>
      <c r="F23" s="29">
        <v>1</v>
      </c>
      <c r="G23" s="29">
        <v>1</v>
      </c>
      <c r="H23" s="34">
        <v>5</v>
      </c>
      <c r="I23" s="34">
        <v>1</v>
      </c>
      <c r="J23" s="33">
        <v>11</v>
      </c>
      <c r="K23" s="33">
        <v>4</v>
      </c>
      <c r="L23" s="29">
        <v>4</v>
      </c>
      <c r="M23" s="29">
        <v>0</v>
      </c>
      <c r="N23" s="29">
        <v>6</v>
      </c>
      <c r="O23" s="29">
        <v>2</v>
      </c>
      <c r="P23" s="34">
        <v>4</v>
      </c>
      <c r="Q23" s="34">
        <v>1</v>
      </c>
      <c r="R23" s="33">
        <v>14</v>
      </c>
      <c r="S23" s="33">
        <v>3</v>
      </c>
      <c r="T23" s="34">
        <v>1</v>
      </c>
      <c r="U23" s="34">
        <v>1</v>
      </c>
      <c r="V23" s="34">
        <v>4</v>
      </c>
      <c r="W23" s="34">
        <v>0</v>
      </c>
      <c r="X23" s="34">
        <v>3</v>
      </c>
      <c r="Y23" s="34">
        <v>0</v>
      </c>
      <c r="Z23" s="33">
        <v>8</v>
      </c>
      <c r="AA23" s="33">
        <v>1</v>
      </c>
      <c r="AB23" s="34">
        <v>4</v>
      </c>
      <c r="AC23" s="34">
        <v>3</v>
      </c>
      <c r="AD23" s="34">
        <v>4</v>
      </c>
      <c r="AE23" s="34">
        <v>1</v>
      </c>
      <c r="AF23" s="34">
        <v>3</v>
      </c>
      <c r="AG23" s="34">
        <v>2</v>
      </c>
      <c r="AH23" s="33">
        <f t="shared" si="0"/>
        <v>11</v>
      </c>
      <c r="AI23" s="33">
        <f t="shared" si="0"/>
        <v>6</v>
      </c>
      <c r="AJ23" s="33">
        <f t="shared" si="1"/>
        <v>44</v>
      </c>
      <c r="AK23" s="33">
        <f t="shared" si="1"/>
        <v>14</v>
      </c>
    </row>
    <row r="24" spans="1:46" ht="18" customHeight="1" x14ac:dyDescent="0.2">
      <c r="B24" s="41" t="s">
        <v>97</v>
      </c>
      <c r="C24" s="8" t="s">
        <v>37</v>
      </c>
      <c r="D24" s="29">
        <v>6</v>
      </c>
      <c r="E24" s="29">
        <v>2</v>
      </c>
      <c r="F24" s="29">
        <v>4</v>
      </c>
      <c r="G24" s="29">
        <v>2</v>
      </c>
      <c r="H24" s="34">
        <v>6</v>
      </c>
      <c r="I24" s="34">
        <v>2</v>
      </c>
      <c r="J24" s="33">
        <v>16</v>
      </c>
      <c r="K24" s="33">
        <v>6</v>
      </c>
      <c r="L24" s="29">
        <v>5</v>
      </c>
      <c r="M24" s="29">
        <v>2</v>
      </c>
      <c r="N24" s="29">
        <v>3</v>
      </c>
      <c r="O24" s="29">
        <v>2</v>
      </c>
      <c r="P24" s="34">
        <v>4</v>
      </c>
      <c r="Q24" s="34">
        <v>3</v>
      </c>
      <c r="R24" s="33">
        <v>12</v>
      </c>
      <c r="S24" s="33">
        <v>7</v>
      </c>
      <c r="T24" s="34">
        <v>4</v>
      </c>
      <c r="U24" s="34">
        <v>0</v>
      </c>
      <c r="V24" s="34">
        <v>4</v>
      </c>
      <c r="W24" s="34">
        <v>1</v>
      </c>
      <c r="X24" s="34">
        <v>6</v>
      </c>
      <c r="Y24" s="34">
        <v>1</v>
      </c>
      <c r="Z24" s="33">
        <v>14</v>
      </c>
      <c r="AA24" s="33">
        <v>2</v>
      </c>
      <c r="AB24" s="34">
        <v>4</v>
      </c>
      <c r="AC24" s="34">
        <v>1</v>
      </c>
      <c r="AD24" s="34">
        <v>5</v>
      </c>
      <c r="AE24" s="34">
        <v>2</v>
      </c>
      <c r="AF24" s="34">
        <v>1</v>
      </c>
      <c r="AG24" s="34">
        <v>2</v>
      </c>
      <c r="AH24" s="33">
        <f t="shared" si="0"/>
        <v>10</v>
      </c>
      <c r="AI24" s="33">
        <f t="shared" si="0"/>
        <v>5</v>
      </c>
      <c r="AJ24" s="33">
        <f t="shared" si="1"/>
        <v>52</v>
      </c>
      <c r="AK24" s="33">
        <f t="shared" si="1"/>
        <v>20</v>
      </c>
    </row>
    <row r="25" spans="1:46" ht="18" customHeight="1" x14ac:dyDescent="0.2">
      <c r="B25" s="41" t="s">
        <v>98</v>
      </c>
      <c r="C25" s="8" t="s">
        <v>38</v>
      </c>
      <c r="D25" s="29">
        <v>3</v>
      </c>
      <c r="E25" s="29">
        <v>2</v>
      </c>
      <c r="F25" s="29">
        <v>0</v>
      </c>
      <c r="G25" s="29">
        <v>0</v>
      </c>
      <c r="H25" s="34">
        <v>2</v>
      </c>
      <c r="I25" s="34">
        <v>1</v>
      </c>
      <c r="J25" s="33">
        <v>5</v>
      </c>
      <c r="K25" s="33">
        <v>3</v>
      </c>
      <c r="L25" s="29">
        <v>1</v>
      </c>
      <c r="M25" s="29">
        <v>1</v>
      </c>
      <c r="N25" s="29">
        <v>2</v>
      </c>
      <c r="O25" s="29">
        <v>0</v>
      </c>
      <c r="P25" s="34">
        <v>3</v>
      </c>
      <c r="Q25" s="34">
        <v>2</v>
      </c>
      <c r="R25" s="33">
        <v>6</v>
      </c>
      <c r="S25" s="33">
        <v>3</v>
      </c>
      <c r="T25" s="34">
        <v>1</v>
      </c>
      <c r="U25" s="34">
        <v>0</v>
      </c>
      <c r="V25" s="34">
        <v>1</v>
      </c>
      <c r="W25" s="34">
        <v>3</v>
      </c>
      <c r="X25" s="34">
        <v>2</v>
      </c>
      <c r="Y25" s="34">
        <v>0</v>
      </c>
      <c r="Z25" s="33">
        <v>4</v>
      </c>
      <c r="AA25" s="33">
        <v>3</v>
      </c>
      <c r="AB25" s="34">
        <v>1</v>
      </c>
      <c r="AC25" s="34">
        <v>4</v>
      </c>
      <c r="AD25" s="34">
        <v>2</v>
      </c>
      <c r="AE25" s="34">
        <v>2</v>
      </c>
      <c r="AF25" s="34">
        <v>3</v>
      </c>
      <c r="AG25" s="34">
        <v>0</v>
      </c>
      <c r="AH25" s="33">
        <f t="shared" si="0"/>
        <v>6</v>
      </c>
      <c r="AI25" s="33">
        <f t="shared" si="0"/>
        <v>6</v>
      </c>
      <c r="AJ25" s="33">
        <f t="shared" si="1"/>
        <v>21</v>
      </c>
      <c r="AK25" s="33">
        <f t="shared" si="1"/>
        <v>15</v>
      </c>
    </row>
    <row r="26" spans="1:46" s="37" customFormat="1" ht="18" customHeight="1" x14ac:dyDescent="0.2">
      <c r="A26" s="35"/>
      <c r="B26" s="35"/>
      <c r="C26" s="9" t="s">
        <v>9</v>
      </c>
      <c r="D26" s="36">
        <v>150</v>
      </c>
      <c r="E26" s="36">
        <v>94</v>
      </c>
      <c r="F26" s="36">
        <v>118</v>
      </c>
      <c r="G26" s="36">
        <v>43</v>
      </c>
      <c r="H26" s="36">
        <v>155</v>
      </c>
      <c r="I26" s="36">
        <v>40</v>
      </c>
      <c r="J26" s="33">
        <v>423</v>
      </c>
      <c r="K26" s="33">
        <v>177</v>
      </c>
      <c r="L26" s="36">
        <v>118</v>
      </c>
      <c r="M26" s="36">
        <v>49</v>
      </c>
      <c r="N26" s="36">
        <v>153</v>
      </c>
      <c r="O26" s="36">
        <v>40</v>
      </c>
      <c r="P26" s="36">
        <v>114</v>
      </c>
      <c r="Q26" s="36">
        <v>71</v>
      </c>
      <c r="R26" s="33">
        <v>385</v>
      </c>
      <c r="S26" s="33">
        <v>160</v>
      </c>
      <c r="T26" s="33">
        <v>133</v>
      </c>
      <c r="U26" s="33">
        <v>38</v>
      </c>
      <c r="V26" s="33">
        <v>113</v>
      </c>
      <c r="W26" s="33">
        <v>48</v>
      </c>
      <c r="X26" s="33">
        <v>121</v>
      </c>
      <c r="Y26" s="33">
        <v>30</v>
      </c>
      <c r="Z26" s="33">
        <v>367</v>
      </c>
      <c r="AA26" s="33">
        <v>116</v>
      </c>
      <c r="AB26" s="33">
        <f t="shared" ref="AB26:AK26" si="2">SUM(AB8:AB25)</f>
        <v>152</v>
      </c>
      <c r="AC26" s="33">
        <f t="shared" si="2"/>
        <v>48</v>
      </c>
      <c r="AD26" s="33">
        <f t="shared" si="2"/>
        <v>138</v>
      </c>
      <c r="AE26" s="33">
        <f t="shared" si="2"/>
        <v>36</v>
      </c>
      <c r="AF26" s="33">
        <f t="shared" si="2"/>
        <v>93</v>
      </c>
      <c r="AG26" s="33">
        <f t="shared" si="2"/>
        <v>59</v>
      </c>
      <c r="AH26" s="33">
        <f t="shared" si="2"/>
        <v>383</v>
      </c>
      <c r="AI26" s="33">
        <f t="shared" si="2"/>
        <v>143</v>
      </c>
      <c r="AJ26" s="44">
        <f t="shared" si="2"/>
        <v>1558</v>
      </c>
      <c r="AK26" s="33">
        <f t="shared" si="2"/>
        <v>596</v>
      </c>
      <c r="AM26" s="1"/>
      <c r="AN26" s="1"/>
      <c r="AO26" s="1"/>
      <c r="AP26" s="1"/>
      <c r="AQ26" s="1"/>
      <c r="AR26" s="1"/>
      <c r="AS26" s="1"/>
      <c r="AT26" s="1"/>
    </row>
    <row r="27" spans="1:46" ht="7.5" customHeight="1" x14ac:dyDescent="0.2">
      <c r="C27" s="8"/>
      <c r="D27" s="8"/>
      <c r="E27" s="8"/>
      <c r="F27" s="8"/>
      <c r="G27" s="8"/>
      <c r="H27" s="8"/>
      <c r="I27" s="8"/>
    </row>
    <row r="28" spans="1:46" ht="3" customHeight="1" x14ac:dyDescent="0.2">
      <c r="B28" s="14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46" ht="9" customHeight="1" x14ac:dyDescent="0.2"/>
    <row r="30" spans="1:46" s="3" customFormat="1" ht="12.75" customHeight="1" x14ac:dyDescent="0.15">
      <c r="A30" s="20"/>
      <c r="B30" s="50" t="s">
        <v>18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46" s="3" customFormat="1" ht="15.75" customHeight="1" x14ac:dyDescent="0.15">
      <c r="B31" s="47" t="s">
        <v>16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27"/>
      <c r="T31" s="27"/>
      <c r="U31" s="27"/>
      <c r="V31" s="27"/>
      <c r="W31" s="27"/>
      <c r="X31" s="27"/>
      <c r="Y31" s="4"/>
      <c r="Z31" s="4"/>
      <c r="AA31" s="4"/>
      <c r="AB31" s="4"/>
      <c r="AC31" s="4"/>
      <c r="AD31" s="4"/>
    </row>
    <row r="32" spans="1:46" ht="5.25" customHeight="1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2:37" ht="12.75" customHeight="1" x14ac:dyDescent="0.2">
      <c r="B33" s="50" t="s">
        <v>101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2:37" ht="12.75" customHeight="1" x14ac:dyDescent="0.2">
      <c r="B34" s="1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2:37" ht="12.75" customHeight="1" x14ac:dyDescent="0.2">
      <c r="B35" s="61"/>
      <c r="C35" s="61"/>
      <c r="D35" s="24"/>
      <c r="E35" s="24"/>
      <c r="F35" s="24"/>
      <c r="G35" s="24"/>
      <c r="H35" s="2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2:37" ht="12.75" customHeight="1" x14ac:dyDescent="0.2">
      <c r="C36" s="8"/>
      <c r="D36" s="8"/>
      <c r="E36" s="8"/>
      <c r="F36" s="8"/>
      <c r="G36" s="8"/>
      <c r="H36" s="8"/>
      <c r="I36" s="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2:37" ht="12.75" customHeight="1" x14ac:dyDescent="0.2">
      <c r="C37" s="8"/>
      <c r="D37" s="8"/>
      <c r="E37" s="8"/>
      <c r="F37" s="8"/>
      <c r="G37" s="8"/>
      <c r="H37" s="8"/>
      <c r="I37" s="8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2:37" ht="12.75" customHeight="1" x14ac:dyDescent="0.2">
      <c r="C38" s="8"/>
      <c r="D38" s="8"/>
      <c r="E38" s="8"/>
      <c r="F38" s="8"/>
      <c r="G38" s="8"/>
      <c r="H38" s="8"/>
      <c r="I38" s="8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2:37" ht="12.75" customHeight="1" x14ac:dyDescent="0.2">
      <c r="C39" s="8"/>
      <c r="D39" s="8"/>
      <c r="E39" s="8"/>
      <c r="F39" s="8"/>
      <c r="G39" s="8"/>
      <c r="H39" s="8"/>
      <c r="I39" s="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  <row r="40" spans="2:37" ht="12.75" customHeight="1" x14ac:dyDescent="0.2">
      <c r="C40" s="8"/>
      <c r="D40" s="8"/>
      <c r="E40" s="8"/>
      <c r="F40" s="8"/>
      <c r="G40" s="8"/>
      <c r="H40" s="8"/>
      <c r="I40" s="8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2:37" ht="12.75" customHeight="1" x14ac:dyDescent="0.2">
      <c r="C41" s="8"/>
      <c r="D41" s="8"/>
      <c r="E41" s="8"/>
      <c r="F41" s="8"/>
      <c r="G41" s="8"/>
      <c r="H41" s="8"/>
      <c r="I41" s="8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</row>
    <row r="42" spans="2:37" ht="12.75" customHeight="1" x14ac:dyDescent="0.2">
      <c r="C42" s="8"/>
      <c r="D42" s="8"/>
      <c r="E42" s="8"/>
      <c r="F42" s="8"/>
      <c r="G42" s="8"/>
      <c r="H42" s="8"/>
      <c r="I42" s="8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</row>
    <row r="43" spans="2:37" x14ac:dyDescent="0.2">
      <c r="C43" s="8"/>
      <c r="D43" s="8"/>
      <c r="E43" s="8"/>
      <c r="F43" s="8"/>
      <c r="G43" s="8"/>
      <c r="H43" s="8"/>
      <c r="I43" s="8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2:37" x14ac:dyDescent="0.2">
      <c r="C44" s="8"/>
      <c r="D44" s="8"/>
      <c r="E44" s="8"/>
      <c r="F44" s="8"/>
      <c r="G44" s="8"/>
      <c r="H44" s="8"/>
      <c r="I44" s="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2:37" x14ac:dyDescent="0.2">
      <c r="C45" s="8"/>
      <c r="D45" s="8"/>
      <c r="E45" s="8"/>
      <c r="F45" s="8"/>
      <c r="G45" s="8"/>
      <c r="H45" s="8"/>
      <c r="I45" s="8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2:37" x14ac:dyDescent="0.2">
      <c r="C46" s="8"/>
      <c r="D46" s="8"/>
      <c r="E46" s="8"/>
      <c r="F46" s="8"/>
      <c r="G46" s="8"/>
      <c r="H46" s="8"/>
      <c r="I46" s="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2:37" x14ac:dyDescent="0.2">
      <c r="C47" s="8"/>
      <c r="D47" s="8"/>
      <c r="E47" s="8"/>
      <c r="F47" s="8"/>
      <c r="G47" s="8"/>
      <c r="H47" s="8"/>
      <c r="I47" s="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2:37" x14ac:dyDescent="0.2">
      <c r="C48" s="8"/>
      <c r="D48" s="8"/>
      <c r="E48" s="8"/>
      <c r="F48" s="8"/>
      <c r="G48" s="8"/>
      <c r="H48" s="8"/>
      <c r="I48" s="8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3:37" x14ac:dyDescent="0.2">
      <c r="C49" s="8"/>
      <c r="D49" s="8"/>
      <c r="E49" s="8"/>
      <c r="F49" s="8"/>
      <c r="G49" s="8"/>
      <c r="H49" s="8"/>
      <c r="I49" s="8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3:37" x14ac:dyDescent="0.2">
      <c r="C50" s="8"/>
      <c r="D50" s="8"/>
      <c r="E50" s="8"/>
      <c r="F50" s="8"/>
      <c r="G50" s="8"/>
      <c r="H50" s="8"/>
      <c r="I50" s="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</row>
    <row r="51" spans="3:37" x14ac:dyDescent="0.2">
      <c r="C51" s="8"/>
      <c r="D51" s="8"/>
      <c r="E51" s="8"/>
      <c r="F51" s="8"/>
      <c r="G51" s="8"/>
      <c r="H51" s="8"/>
      <c r="I51" s="8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3:37" x14ac:dyDescent="0.2">
      <c r="C52" s="9"/>
      <c r="D52" s="9"/>
      <c r="E52" s="9"/>
      <c r="F52" s="9"/>
      <c r="G52" s="9"/>
      <c r="H52" s="9"/>
      <c r="I52" s="9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3:37" x14ac:dyDescent="0.2"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3:37" x14ac:dyDescent="0.2"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3:37" x14ac:dyDescent="0.2"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</row>
    <row r="56" spans="3:37" x14ac:dyDescent="0.2"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3:37" x14ac:dyDescent="0.2"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3:37" x14ac:dyDescent="0.2"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3:37" x14ac:dyDescent="0.2"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3:37" x14ac:dyDescent="0.2"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3:37" x14ac:dyDescent="0.2"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3:37" x14ac:dyDescent="0.2"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3:37" x14ac:dyDescent="0.2"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3:37" x14ac:dyDescent="0.2"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0:37" x14ac:dyDescent="0.2"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0:37" x14ac:dyDescent="0.2"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0:37" x14ac:dyDescent="0.2"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0:37" x14ac:dyDescent="0.2"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0:37" x14ac:dyDescent="0.2"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</row>
  </sheetData>
  <mergeCells count="26">
    <mergeCell ref="B1:AK1"/>
    <mergeCell ref="B2:AK2"/>
    <mergeCell ref="AJ5:AK5"/>
    <mergeCell ref="P5:Q5"/>
    <mergeCell ref="T5:U5"/>
    <mergeCell ref="H5:I5"/>
    <mergeCell ref="F5:G5"/>
    <mergeCell ref="C4:C6"/>
    <mergeCell ref="L5:M5"/>
    <mergeCell ref="B4:B6"/>
    <mergeCell ref="J5:K5"/>
    <mergeCell ref="V5:W5"/>
    <mergeCell ref="X5:Y5"/>
    <mergeCell ref="D5:E5"/>
    <mergeCell ref="AB5:AC5"/>
    <mergeCell ref="Z5:AA5"/>
    <mergeCell ref="B35:C35"/>
    <mergeCell ref="R5:S5"/>
    <mergeCell ref="D4:AK4"/>
    <mergeCell ref="N5:O5"/>
    <mergeCell ref="AD5:AE5"/>
    <mergeCell ref="B33:AK33"/>
    <mergeCell ref="B30:AK30"/>
    <mergeCell ref="B31:R31"/>
    <mergeCell ref="AH5:AI5"/>
    <mergeCell ref="AF5:AG5"/>
  </mergeCells>
  <hyperlinks>
    <hyperlink ref="B31" r:id="rId1" xr:uid="{D69C604D-B35A-4F4C-831C-0220CD3DD9EA}"/>
    <hyperlink ref="B31:R31" r:id="rId2" display="https://estatistica.madeira.gov.pt/" xr:uid="{A900C0C6-D1D6-43A4-AE68-9BC1CFAD6207}"/>
    <hyperlink ref="I31:J31" r:id="rId3" display="https://estatistica.madeira.gov.pt/" xr:uid="{C6E5ED42-4B39-4BE9-93EB-BE5802FD2EFD}"/>
    <hyperlink ref="AM2" location="Contents!A1" tooltip="(voltar ao índice)" display="(back to contents)" xr:uid="{28141FEE-4254-4B93-B38F-F757C219DA44}"/>
  </hyperlinks>
  <printOptions horizontalCentered="1"/>
  <pageMargins left="7.874015748031496E-2" right="7.874015748031496E-2" top="0.6692913385826772" bottom="0.47244094488188981" header="0" footer="0"/>
  <pageSetup paperSize="9" scale="8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Contents</vt:lpstr>
      <vt:lpstr>Conventional_signs</vt:lpstr>
      <vt:lpstr>1_form_dissolv_mun</vt:lpstr>
      <vt:lpstr>2_form_dissol_cae</vt:lpstr>
      <vt:lpstr>'1_form_dissolv_mun'!Área_de_Impressão</vt:lpstr>
      <vt:lpstr>'2_form_dissol_cae'!Área_de_Impressão</vt:lpstr>
      <vt:lpstr>Contents!Área_de_Impressão</vt:lpstr>
      <vt:lpstr>Conventional_signs!Área_de_Impressão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Jesus Costa</cp:lastModifiedBy>
  <cp:lastPrinted>2025-01-30T14:38:49Z</cp:lastPrinted>
  <dcterms:created xsi:type="dcterms:W3CDTF">2012-04-20T11:27:34Z</dcterms:created>
  <dcterms:modified xsi:type="dcterms:W3CDTF">2025-01-30T15:11:20Z</dcterms:modified>
</cp:coreProperties>
</file>