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0" yWindow="105" windowWidth="19155" windowHeight="11700" tabRatio="915"/>
  </bookViews>
  <sheets>
    <sheet name="Contents" sheetId="1" r:id="rId1"/>
    <sheet name="I.1.1" sheetId="11" r:id="rId2"/>
    <sheet name="I.1.2" sheetId="18" r:id="rId3"/>
    <sheet name="I.1.3" sheetId="19" r:id="rId4"/>
    <sheet name="I.1.4" sheetId="9" r:id="rId5"/>
    <sheet name="I.1.5" sheetId="12" r:id="rId6"/>
    <sheet name="II.1.1" sheetId="10" r:id="rId7"/>
    <sheet name="II.2.1" sheetId="2" r:id="rId8"/>
    <sheet name="II.2.2" sheetId="5" r:id="rId9"/>
    <sheet name="II.2.3" sheetId="4" r:id="rId10"/>
    <sheet name="II.2.4" sheetId="3" r:id="rId11"/>
    <sheet name="II.2.5" sheetId="7" r:id="rId12"/>
    <sheet name="II.2.6" sheetId="13" r:id="rId13"/>
    <sheet name="II.2.7" sheetId="6" r:id="rId14"/>
    <sheet name="II.2.8" sheetId="23" r:id="rId15"/>
    <sheet name="II.2.9" sheetId="24" r:id="rId16"/>
    <sheet name="II.2.10" sheetId="8" r:id="rId17"/>
    <sheet name="III.1.1" sheetId="14" r:id="rId18"/>
    <sheet name="III.2.1" sheetId="20" r:id="rId19"/>
    <sheet name="III.3.1" sheetId="15" r:id="rId20"/>
    <sheet name="III.3.2" sheetId="16" r:id="rId21"/>
    <sheet name="III.3.3" sheetId="22" r:id="rId22"/>
    <sheet name="III.3.4" sheetId="21" r:id="rId23"/>
    <sheet name="IV.1.1" sheetId="17" r:id="rId24"/>
  </sheets>
  <definedNames>
    <definedName name="_xlnm._FilterDatabase" localSheetId="0" hidden="1">Contents!#REF!</definedName>
    <definedName name="_xlnm.Print_Area" localSheetId="0">Contents!#REF!</definedName>
    <definedName name="_xlnm.Print_Area" localSheetId="1">I.1.1!$B$1:$Q$36</definedName>
    <definedName name="_xlnm.Print_Area" localSheetId="2">I.1.2!$B$1:$R$11</definedName>
    <definedName name="_xlnm.Print_Area" localSheetId="3">I.1.3!$B$1:$Q$9</definedName>
    <definedName name="_xlnm.Print_Area" localSheetId="4">I.1.4!$B$1:$Q$9</definedName>
    <definedName name="_xlnm.Print_Area" localSheetId="5">I.1.5!$B$1:$Q$9</definedName>
    <definedName name="_xlnm.Print_Area" localSheetId="6">II.1.1!$B$1:$Q$13</definedName>
    <definedName name="_xlnm.Print_Area" localSheetId="7">II.2.1!$B$1:$U$23</definedName>
    <definedName name="_xlnm.Print_Area" localSheetId="16">II.2.10!$B$1:$E$15</definedName>
    <definedName name="_xlnm.Print_Area" localSheetId="8">II.2.2!$B$1:$T$16</definedName>
    <definedName name="_xlnm.Print_Area" localSheetId="9">II.2.3!$B$1:$Q$13</definedName>
    <definedName name="_xlnm.Print_Area" localSheetId="10">II.2.4!$B$1:$Q$13</definedName>
    <definedName name="_xlnm.Print_Area" localSheetId="11">II.2.5!$B$1:$U$17</definedName>
    <definedName name="_xlnm.Print_Area" localSheetId="12">II.2.6!$B$1:$U$21</definedName>
    <definedName name="_xlnm.Print_Area" localSheetId="13">II.2.7!$B$1:$T$12</definedName>
    <definedName name="_xlnm.Print_Area" localSheetId="14">II.2.8!$B$1:$E$12</definedName>
    <definedName name="_xlnm.Print_Area" localSheetId="15">II.2.9!$B$1:$T$15</definedName>
    <definedName name="_xlnm.Print_Area" localSheetId="17">III.1.1!$B$1:$Q$12</definedName>
    <definedName name="_xlnm.Print_Area" localSheetId="18">III.2.1!$B$1:$N$12</definedName>
    <definedName name="_xlnm.Print_Area" localSheetId="19">III.3.1!$B$1:$Q$33</definedName>
    <definedName name="_xlnm.Print_Area" localSheetId="20">III.3.2!$B$1:$R$11</definedName>
    <definedName name="_xlnm.Print_Area" localSheetId="21">III.3.3!$B$1:$Q$18</definedName>
    <definedName name="_xlnm.Print_Area" localSheetId="22">III.3.4!$B$1:$Q$19</definedName>
    <definedName name="_xlnm.Print_Area" localSheetId="23">IV.1.1!$B$1:$Q$9</definedName>
    <definedName name="_xlnm.Print_Titles" localSheetId="0">Contents!#REF!</definedName>
  </definedNames>
  <calcPr calcId="145621"/>
</workbook>
</file>

<file path=xl/calcChain.xml><?xml version="1.0" encoding="utf-8"?>
<calcChain xmlns="http://schemas.openxmlformats.org/spreadsheetml/2006/main">
  <c r="Q8" i="11" l="1"/>
  <c r="P8" i="11"/>
  <c r="P6" i="11" s="1"/>
  <c r="Q7" i="11"/>
  <c r="P7" i="11"/>
  <c r="Q6" i="11"/>
</calcChain>
</file>

<file path=xl/sharedStrings.xml><?xml version="1.0" encoding="utf-8"?>
<sst xmlns="http://schemas.openxmlformats.org/spreadsheetml/2006/main" count="474" uniqueCount="157">
  <si>
    <t>Total</t>
  </si>
  <si>
    <t>“</t>
  </si>
  <si>
    <t>-</t>
  </si>
  <si>
    <t>2003/2004</t>
  </si>
  <si>
    <t>2004/2005</t>
  </si>
  <si>
    <t>2005/2006</t>
  </si>
  <si>
    <t>2006/2007</t>
  </si>
  <si>
    <t>2007/2008</t>
  </si>
  <si>
    <t>2008/2009</t>
  </si>
  <si>
    <t>2009/2010</t>
  </si>
  <si>
    <t>2010/2011</t>
  </si>
  <si>
    <t>2011/2012</t>
  </si>
  <si>
    <t>2012/2013</t>
  </si>
  <si>
    <t xml:space="preserve"> *</t>
  </si>
  <si>
    <t>*</t>
  </si>
  <si>
    <t>┴</t>
  </si>
  <si>
    <t xml:space="preserve"> “</t>
  </si>
  <si>
    <t>50,6 ┴</t>
  </si>
  <si>
    <t>CONTEXT INDICATORS OF THE NATIONAL STRATEGIC REFERENCE FRAMEWORK</t>
  </si>
  <si>
    <t>Unit: No.</t>
  </si>
  <si>
    <t>Public</t>
  </si>
  <si>
    <t>Private</t>
  </si>
  <si>
    <t>(Back to contents)</t>
  </si>
  <si>
    <t xml:space="preserve">Territorial coverage rate of Citizen Shops </t>
  </si>
  <si>
    <t>Unit: %</t>
  </si>
  <si>
    <t>Secondary</t>
  </si>
  <si>
    <t>Pre-primary education</t>
  </si>
  <si>
    <t>Basic education - 1st cycle</t>
  </si>
  <si>
    <t>Basic education - 2nd cycle</t>
  </si>
  <si>
    <t>Basic education - 3rd cycle</t>
  </si>
  <si>
    <t xml:space="preserve"> Science and technology graduates</t>
  </si>
  <si>
    <t>Science and technology doctorates</t>
  </si>
  <si>
    <t>Conventional signs:</t>
  </si>
  <si>
    <t>Proportion of exports of high technology goods</t>
  </si>
  <si>
    <t>Notes:</t>
  </si>
  <si>
    <t>Unit: € (thousands)</t>
  </si>
  <si>
    <t>State</t>
  </si>
  <si>
    <t>Enterprises</t>
  </si>
  <si>
    <t>Higher education</t>
  </si>
  <si>
    <t>Private non-profit institutions</t>
  </si>
  <si>
    <t>┴  Series break/comparability</t>
  </si>
  <si>
    <r>
      <rPr>
        <b/>
        <sz val="7"/>
        <color indexed="8"/>
        <rFont val="Arial"/>
        <family val="2"/>
      </rPr>
      <t>“</t>
    </r>
    <r>
      <rPr>
        <sz val="7"/>
        <color indexed="8"/>
        <rFont val="Arial"/>
        <family val="2"/>
      </rPr>
      <t xml:space="preserve">  Estimate</t>
    </r>
  </si>
  <si>
    <t>Unit: No. (thousands)</t>
  </si>
  <si>
    <t>Agriculture, farming of animals, hunting and forestry</t>
  </si>
  <si>
    <t>Mining and quarrying; manufacturing; electricity, gas, steam and cold air; water collection, treatment and distribution; sewerage, waste management and remediation activities; construction</t>
  </si>
  <si>
    <t>Services</t>
  </si>
  <si>
    <t>Exports of goods</t>
  </si>
  <si>
    <t>Unit: Euros</t>
  </si>
  <si>
    <t>Imports of goods</t>
  </si>
  <si>
    <t>Researchers at full-time equivalent (FTE) in institutions and enterprises with research and development</t>
  </si>
  <si>
    <t>GDPpc</t>
  </si>
  <si>
    <t>Unit: kWh</t>
  </si>
  <si>
    <t>Unit: € (millions)</t>
  </si>
  <si>
    <t>Proportion of total reconstructed area</t>
  </si>
  <si>
    <t>Concentration index of the resident population in cities</t>
  </si>
  <si>
    <t>Wind power</t>
  </si>
  <si>
    <t>Geothermal</t>
  </si>
  <si>
    <t>Hydropower</t>
  </si>
  <si>
    <t>Thermal power</t>
  </si>
  <si>
    <t>Photovoltaics</t>
  </si>
  <si>
    <t>Demolition works</t>
  </si>
  <si>
    <t xml:space="preserve">Demolition </t>
  </si>
  <si>
    <t>Construction</t>
  </si>
  <si>
    <t>New construction</t>
  </si>
  <si>
    <t>Enlargement</t>
  </si>
  <si>
    <t>Refurbishing</t>
  </si>
  <si>
    <t>Reconstruction</t>
  </si>
  <si>
    <t>Doctorates</t>
  </si>
  <si>
    <t>-  Null or not applicable</t>
  </si>
  <si>
    <r>
      <rPr>
        <b/>
        <sz val="7"/>
        <color indexed="8"/>
        <rFont val="Arial"/>
        <family val="2"/>
      </rPr>
      <t>*</t>
    </r>
    <r>
      <rPr>
        <sz val="7"/>
        <color indexed="8"/>
        <rFont val="Arial"/>
        <family val="2"/>
      </rPr>
      <t xml:space="preserve">  Rectified value</t>
    </r>
  </si>
  <si>
    <t>2013/2014</t>
  </si>
  <si>
    <t>2014/2015</t>
  </si>
  <si>
    <t>2015/2016</t>
  </si>
  <si>
    <r>
      <rPr>
        <b/>
        <sz val="7"/>
        <color indexed="8"/>
        <rFont val="Arial"/>
        <family val="2"/>
      </rPr>
      <t>Source:</t>
    </r>
    <r>
      <rPr>
        <sz val="7"/>
        <color indexed="8"/>
        <rFont val="Arial"/>
        <family val="2"/>
      </rPr>
      <t xml:space="preserve"> Ministry of Science, Technology and Higher Education.</t>
    </r>
  </si>
  <si>
    <r>
      <rPr>
        <b/>
        <sz val="7"/>
        <color indexed="8"/>
        <rFont val="Arial"/>
        <family val="2"/>
      </rPr>
      <t>Source:</t>
    </r>
    <r>
      <rPr>
        <sz val="7"/>
        <color indexed="8"/>
        <rFont val="Arial"/>
        <family val="2"/>
      </rPr>
      <t xml:space="preserve">  Statistics Portugal, Statistics on external trade of goods.</t>
    </r>
  </si>
  <si>
    <t>x</t>
  </si>
  <si>
    <r>
      <rPr>
        <b/>
        <sz val="7"/>
        <rFont val="Arial"/>
        <family val="2"/>
      </rPr>
      <t xml:space="preserve">Source: </t>
    </r>
    <r>
      <rPr>
        <sz val="7"/>
        <rFont val="Arial"/>
        <family val="2"/>
      </rPr>
      <t>Statistics Portugal, Regional Economic Accounts</t>
    </r>
  </si>
  <si>
    <r>
      <rPr>
        <b/>
        <sz val="7"/>
        <color indexed="8"/>
        <rFont val="Arial"/>
        <family val="2"/>
      </rPr>
      <t>Source:</t>
    </r>
    <r>
      <rPr>
        <sz val="7"/>
        <color indexed="8"/>
        <rFont val="Arial"/>
        <family val="2"/>
      </rPr>
      <t xml:space="preserve">  Statistics Portugal, Statistics on external trade of goods</t>
    </r>
  </si>
  <si>
    <r>
      <rPr>
        <b/>
        <sz val="7"/>
        <color indexed="8"/>
        <rFont val="Arial"/>
        <family val="2"/>
      </rPr>
      <t>Source:</t>
    </r>
    <r>
      <rPr>
        <sz val="7"/>
        <color indexed="8"/>
        <rFont val="Arial"/>
        <family val="2"/>
      </rPr>
      <t xml:space="preserve"> Statistics Portugal, Statistics on external trade of goods</t>
    </r>
  </si>
  <si>
    <r>
      <rPr>
        <b/>
        <sz val="7"/>
        <color indexed="8"/>
        <rFont val="Arial"/>
        <family val="2"/>
      </rPr>
      <t>Source:</t>
    </r>
    <r>
      <rPr>
        <sz val="7"/>
        <color indexed="8"/>
        <rFont val="Arial"/>
        <family val="2"/>
      </rPr>
      <t xml:space="preserve"> Ministry of Science, Technology and Higher Education.</t>
    </r>
  </si>
  <si>
    <r>
      <rPr>
        <b/>
        <sz val="7"/>
        <rFont val="Arial"/>
        <family val="2"/>
      </rPr>
      <t>Source:</t>
    </r>
    <r>
      <rPr>
        <sz val="7"/>
        <rFont val="Arial"/>
        <family val="2"/>
      </rPr>
      <t xml:space="preserve"> Statistics Portugal, Regional Economic Accounts.</t>
    </r>
  </si>
  <si>
    <r>
      <rPr>
        <b/>
        <sz val="7"/>
        <color indexed="8"/>
        <rFont val="Arial"/>
        <family val="2"/>
      </rPr>
      <t>Source:</t>
    </r>
    <r>
      <rPr>
        <sz val="7"/>
        <color indexed="8"/>
        <rFont val="Arial"/>
        <family val="2"/>
      </rPr>
      <t xml:space="preserve"> Statistics Portugal,  Regional Economic Accounts.</t>
    </r>
  </si>
  <si>
    <r>
      <rPr>
        <b/>
        <sz val="7"/>
        <color indexed="8"/>
        <rFont val="Arial"/>
        <family val="2"/>
      </rPr>
      <t>Source:</t>
    </r>
    <r>
      <rPr>
        <sz val="7"/>
        <color indexed="8"/>
        <rFont val="Arial"/>
        <family val="2"/>
      </rPr>
      <t xml:space="preserve"> Statistics Portugal, Statistics on construction works completed.</t>
    </r>
  </si>
  <si>
    <r>
      <rPr>
        <b/>
        <sz val="7"/>
        <rFont val="Arial"/>
        <family val="2"/>
      </rPr>
      <t>Source:</t>
    </r>
    <r>
      <rPr>
        <sz val="7"/>
        <rFont val="Arial"/>
        <family val="2"/>
      </rPr>
      <t xml:space="preserve"> Statistics Portugal, Population and housing census.</t>
    </r>
  </si>
  <si>
    <r>
      <rPr>
        <b/>
        <sz val="7"/>
        <color indexed="8"/>
        <rFont val="Arial"/>
        <family val="2"/>
      </rPr>
      <t xml:space="preserve">Source: </t>
    </r>
    <r>
      <rPr>
        <sz val="7"/>
        <color indexed="8"/>
        <rFont val="Arial"/>
        <family val="2"/>
      </rPr>
      <t>Minister of Environment, Spatial Planning and Energy - Directorate-General for Energy and Geology (DGEG).</t>
    </r>
  </si>
  <si>
    <r>
      <rPr>
        <b/>
        <sz val="7"/>
        <color indexed="8"/>
        <rFont val="Arial"/>
        <family val="2"/>
      </rPr>
      <t xml:space="preserve">Source: </t>
    </r>
    <r>
      <rPr>
        <sz val="7"/>
        <color indexed="8"/>
        <rFont val="Arial"/>
        <family val="2"/>
      </rPr>
      <t>Statistics Portugal, Statistics on construction works completed</t>
    </r>
  </si>
  <si>
    <r>
      <rPr>
        <b/>
        <sz val="7"/>
        <color indexed="8"/>
        <rFont val="Arial"/>
        <family val="2"/>
      </rPr>
      <t xml:space="preserve">Source: </t>
    </r>
    <r>
      <rPr>
        <sz val="7"/>
        <color indexed="8"/>
        <rFont val="Arial"/>
        <family val="2"/>
      </rPr>
      <t>Institute for the Management of Citizen Shops.</t>
    </r>
  </si>
  <si>
    <t>2016/2017</t>
  </si>
  <si>
    <r>
      <t>Unit: m</t>
    </r>
    <r>
      <rPr>
        <vertAlign val="superscript"/>
        <sz val="7"/>
        <rFont val="Arial"/>
        <family val="2"/>
      </rPr>
      <t>3</t>
    </r>
  </si>
  <si>
    <r>
      <rPr>
        <b/>
        <sz val="7"/>
        <color indexed="8"/>
        <rFont val="Arial"/>
        <family val="2"/>
      </rPr>
      <t>Source:</t>
    </r>
    <r>
      <rPr>
        <sz val="7"/>
        <color indexed="8"/>
        <rFont val="Arial"/>
        <family val="2"/>
      </rPr>
      <t xml:space="preserve"> Ministry of Education - Directorate-General for Education and Science Statistics.</t>
    </r>
  </si>
  <si>
    <t>I. QUALIFICATION OF THE PORTUGUESE POPULATION</t>
  </si>
  <si>
    <t>I.1. Absolute indicators</t>
  </si>
  <si>
    <t>I.1.5. Science and technology doctorates - 2004-2015</t>
  </si>
  <si>
    <t>II. SUSTAINED GROWTH</t>
  </si>
  <si>
    <t>II.1. Pattern of economic specialisation</t>
  </si>
  <si>
    <t>II.2. Absolute indicators</t>
  </si>
  <si>
    <t>III. QUALIFICATION OF THE TERRITORY AND THE CITIES</t>
  </si>
  <si>
    <t>III.1. Urban planning and rehabilitation</t>
  </si>
  <si>
    <t>III.2. Regional development asymmetries</t>
  </si>
  <si>
    <t>III.2.1. Concentration index of the resident population in cities - 2004-2015</t>
  </si>
  <si>
    <t>III.3. Absolute indicators</t>
  </si>
  <si>
    <t>IV. GOVERNANCE EFFICIENCY</t>
  </si>
  <si>
    <t>IV.1. State-citizen relationship</t>
  </si>
  <si>
    <r>
      <t xml:space="preserve">Conventional signs: </t>
    </r>
    <r>
      <rPr>
        <sz val="7"/>
        <rFont val="Arial"/>
        <family val="2"/>
      </rPr>
      <t>┴  Series break/comparability</t>
    </r>
  </si>
  <si>
    <t>(1) In enterprises sector the data for 2003 and 2005 by region are estimated. This estimation uses, as basis for calculation, the percentage distribution of R&amp;D expenses of total enterprises by the various municipalities where their R&amp;D activities are developed.</t>
  </si>
  <si>
    <t>(2) From 2008 there is a series break, due to the process of articulation of information of R&amp;D with the monitoring system of higher education teachers, this sector includes the R&amp;D activities of teachers (not reported by R&amp;D centers). In 2013 there is a new series break, due to the reclassification of some Private non-profit institutions in to Higher Education sector.</t>
  </si>
  <si>
    <t>(3) Data on human resources in R&amp;D and expenditure on R&amp;D since 2009 were revised as a consequence of a diverse interpretation of concept of researcher comparing to originally used. This revision increased the international comparability of the data as well as the comparability with the remaining years of the national time series (initiated in 2008).</t>
  </si>
  <si>
    <r>
      <t xml:space="preserve">Note: </t>
    </r>
    <r>
      <rPr>
        <sz val="7"/>
        <rFont val="Arial"/>
        <family val="2"/>
      </rPr>
      <t>(1) For the 2001-2010 period, figures on the resident population per city are based on the final Census 2001 data; from 2011 onwards, figures on the resident population per city are based on the final Census 2011. Therefore, changes in the population of cities in non-census years only reflect the establishment of new cities.</t>
    </r>
  </si>
  <si>
    <r>
      <t xml:space="preserve">Note: </t>
    </r>
    <r>
      <rPr>
        <sz val="7"/>
        <rFont val="Arial"/>
        <family val="2"/>
      </rPr>
      <t>(1)</t>
    </r>
    <r>
      <rPr>
        <vertAlign val="superscript"/>
        <sz val="7"/>
        <rFont val="Arial"/>
        <family val="2"/>
      </rPr>
      <t xml:space="preserve"> </t>
    </r>
    <r>
      <rPr>
        <sz val="7"/>
        <rFont val="Arial"/>
        <family val="2"/>
      </rPr>
      <t>Micro and miniproduction are not included.</t>
    </r>
  </si>
  <si>
    <t>Post-secondary non-tertiary education</t>
  </si>
  <si>
    <t>1 - Geographic localization concerns operators headquarters.</t>
  </si>
  <si>
    <t>2 - Definitive data from 2011 to 2016 and provisional data from 2017.</t>
  </si>
  <si>
    <t>3 - An extraordinary revision of the 2015 data was carried out on 08/09/2017, with impact only on exports (Intra-EU).</t>
  </si>
  <si>
    <t>2 - Definitive data till 2010 and preliminary data as of 2011.</t>
  </si>
  <si>
    <t>2017/2018</t>
  </si>
  <si>
    <t>4 - In 2016, the "Personnel Expenditure" and "Other Current Expenses" data reflect a series break compared to previous years due to the re-appropriation in this last item of expenditure on external R&amp;D staff in the units/enterprises according to the recommendations of the Frascati Handbook (2015). This series break, however, does not affect the annual comparability of total R&amp;D expenditure.</t>
  </si>
  <si>
    <t>3 - Os dados relativos aos recursos humanos em I&amp;D e à despesa em I&amp;D, a partir do ano de 2009, baseiam-se numa interpretação do conceito de investigador diversa da interpretação nacional originalmente utilizada, pelo que foram alterados os dados nos anos de 2009 e 2010 de forma a aumentar a sua comparabilidade internacional bem como a comparabilidade com os restantes anos da mesma série temporal (iniciada em 2008).</t>
  </si>
  <si>
    <r>
      <t>2 -</t>
    </r>
    <r>
      <rPr>
        <sz val="7"/>
        <color theme="1"/>
        <rFont val="Arial"/>
        <family val="2"/>
      </rPr>
      <t xml:space="preserve"> From 2008 there is a series break, due to the process of articulation of information of R&amp;D with the monitoring system of higher education teachers, this sector includes the R&amp;D activities of teachers (not reported by R&amp;D centres). 
Data on human resources in R&amp;D and expenditure on R&amp;D in 2010 and 2011 were revised in October 2014 as a consequence of a diverse interpretation of concept of researcher comparing to originally used. This revision increased the international comparability of the data as well as the comparability with the remaining years of the national time series (initiated in 2008).</t>
    </r>
  </si>
  <si>
    <t>1 - In the case of the enterprise sector, the data by region for the years of 2003 and 2005 are estimated according to the the percentual distribution of the total expenditure in R&amp;D made by the enterprises in the different municipalities in which their R&amp;D activities are carried out.</t>
  </si>
  <si>
    <t>1 - In enterprises sector the data for 2003 and 2005 by region are estimated. This estimation uses, as basis for calculation, the percentage distribution of R&amp;D expenses of total enterprises by the various municipalities where their R&amp;D activities are developed.</t>
  </si>
  <si>
    <t>2 - From 2008 there is a series break, due to the process of articulation of information of R&amp;D with the monitoring system of higher education teachers, this sector includes the R&amp;D activities of teachers (not reported by R&amp;D centers). In 2013 there is a new series break, due to the reclassification of some Private non-profit institutions in to Higher Education sector.</t>
  </si>
  <si>
    <t>3 - Data on human resources in R&amp;D and expenditure on R&amp;D since 2009 were revised as a consequence of a diverse interpretation of concept of researcher comparing to originally used. This revision increased the international comparability of the data as well as the comparability with the remaining years of the national time series (initiated in 2008).</t>
  </si>
  <si>
    <t>II.2.2. Employment - total persons  (Base 2011) by activity branch - 2000-2017</t>
  </si>
  <si>
    <t>II.2.7. Gross Domestic Product at current prices (Base 2011) - 2000-2017</t>
  </si>
  <si>
    <t>2017 Po</t>
  </si>
  <si>
    <t>Po - Provisory value</t>
  </si>
  <si>
    <t>x - Not available</t>
  </si>
  <si>
    <r>
      <rPr>
        <b/>
        <sz val="7"/>
        <color indexed="8"/>
        <rFont val="Arial"/>
        <family val="2"/>
      </rPr>
      <t>Source:</t>
    </r>
    <r>
      <rPr>
        <sz val="7"/>
        <color indexed="8"/>
        <rFont val="Arial"/>
        <family val="2"/>
      </rPr>
      <t xml:space="preserve"> Directorate-General for Education and Science Statistics.</t>
    </r>
  </si>
  <si>
    <r>
      <rPr>
        <b/>
        <sz val="7"/>
        <color theme="1"/>
        <rFont val="Arial"/>
        <family val="2"/>
      </rPr>
      <t>Source:</t>
    </r>
    <r>
      <rPr>
        <sz val="7"/>
        <color theme="1"/>
        <rFont val="Arial"/>
        <family val="2"/>
      </rPr>
      <t xml:space="preserve"> Directorate-General for Education and Science Statistics.</t>
    </r>
  </si>
  <si>
    <t>I.1.1. Students enrolled in non-higher education by education level provided and type of institution - 2003/2004-2017/2018</t>
  </si>
  <si>
    <t>2018/2019</t>
  </si>
  <si>
    <t>I.1.2. Students enrolled in higher education by type of institution - 2003/2004-2018/2019</t>
  </si>
  <si>
    <t>I.1.3. Science and technology graduates - 2003/2004-2017/2018</t>
  </si>
  <si>
    <t>I.1.4. Doctorates - 2003/2004-2017/2018</t>
  </si>
  <si>
    <t>II.1.1. Proportion of exports of high technology goods - 2004-2018</t>
  </si>
  <si>
    <t>IV.1.1. Territorial coverage rate of Citizen Shops - 2004-2018</t>
  </si>
  <si>
    <t>1 - Data for 2017 and 2018 is based on completed works estimations.</t>
  </si>
  <si>
    <t>III.1.1. Proportion of total reconstructed area - 2004-2018</t>
  </si>
  <si>
    <t>III.3.4. Total area of concluded projects by type of project - 2004-2018</t>
  </si>
  <si>
    <t>III.3.2. Higher educational institutions by type of institution - 2003/2004-2018/2019</t>
  </si>
  <si>
    <t>III.3.1.  Non-higher educational institutions by education level provided and type of institution - 2003/2004-2017/2018</t>
  </si>
  <si>
    <r>
      <rPr>
        <b/>
        <sz val="7"/>
        <color theme="1"/>
        <rFont val="Arial"/>
        <family val="2"/>
      </rPr>
      <t>Note:</t>
    </r>
    <r>
      <rPr>
        <vertAlign val="superscript"/>
        <sz val="7"/>
        <color theme="1"/>
        <rFont val="Arial"/>
        <family val="2"/>
      </rPr>
      <t xml:space="preserve"> </t>
    </r>
    <r>
      <rPr>
        <sz val="7"/>
        <color theme="1"/>
        <rFont val="Arial"/>
        <family val="2"/>
      </rPr>
      <t>Each institution is counted as many times as the education levels it offers.</t>
    </r>
  </si>
  <si>
    <t>III.3.1. Non-higher educational institutions by education level provided and type of institution - 2003/2004-2017/2018</t>
  </si>
  <si>
    <t>II.2.1. Gross expenditure on research and development of institutions and enterprises with research and development by sector of performance - 2003-2017</t>
  </si>
  <si>
    <t>II.2.5. Researchers at full-time equivalent (FTE) in institutions and enterprises with research and development - 2003-2017</t>
  </si>
  <si>
    <t>II.2.6. Persons employed at full-time equivalent (FTE) in research and development activities of institutions and enterprises with research and development by sector of performance - 2003-2017</t>
  </si>
  <si>
    <t>I.1.5. Science and technology doctorates - 2003/2004 - 2017/2018</t>
  </si>
  <si>
    <t>II.2.3. Exports of goods - 2004-2018</t>
  </si>
  <si>
    <t>2 - Definitive data from 2011 to 2017 and provisional data from 2018.</t>
  </si>
  <si>
    <t>II.2.3. Exports of goods- 2004-2018</t>
  </si>
  <si>
    <t>II.2.4. Imports of goods - 2004-2018</t>
  </si>
  <si>
    <t>2 - Definitive data from 2005 to 2017 and provisional data from 2018.</t>
  </si>
  <si>
    <t>III.3.3. Gross production of electricity by type of electricity production - 2002-2016</t>
  </si>
  <si>
    <t>II.2.8. Gross Domestic Product at current prices (Base 2016) - 2016-2018</t>
  </si>
  <si>
    <t>II.2.9. Gross Value Added at current prices (Base 2011) by activity branch - 2000-2017</t>
  </si>
  <si>
    <t>II.2.10. Gross Value Added at current prices (Base 2016) by activity branch - 2016-2018</t>
  </si>
  <si>
    <t>2018 Po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</si>
</sst>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_([$€]* \(#,##0.00\);_([$€]* &quot;-&quot;??_);_(@_)"/>
    <numFmt numFmtId="165" formatCode="###\ ###\ ##0"/>
    <numFmt numFmtId="166" formatCode="###\ ###.0"/>
    <numFmt numFmtId="167" formatCode="###\ ###\ ###\ ###"/>
    <numFmt numFmtId="168" formatCode="###.##0"/>
    <numFmt numFmtId="169" formatCode="###\ ###.##0"/>
    <numFmt numFmtId="170" formatCode="###\ ###.#00"/>
    <numFmt numFmtId="171" formatCode="###.0"/>
    <numFmt numFmtId="172" formatCode="#\ ##0"/>
  </numFmts>
  <fonts count="37"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Times New Roman"/>
      <family val="1"/>
    </font>
    <font>
      <u/>
      <sz val="10"/>
      <color indexed="12"/>
      <name val="Arial"/>
      <family val="2"/>
    </font>
    <font>
      <b/>
      <sz val="12"/>
      <name val="Arial"/>
      <family val="2"/>
    </font>
    <font>
      <b/>
      <sz val="10"/>
      <name val="Arial"/>
      <family val="2"/>
    </font>
    <font>
      <sz val="7"/>
      <name val="Arial"/>
      <family val="2"/>
    </font>
    <font>
      <b/>
      <sz val="8"/>
      <name val="Arial"/>
      <family val="2"/>
    </font>
    <font>
      <b/>
      <sz val="9"/>
      <name val="Arial"/>
      <family val="2"/>
    </font>
    <font>
      <sz val="8"/>
      <name val="Arial"/>
      <family val="2"/>
    </font>
    <font>
      <sz val="8"/>
      <color indexed="8"/>
      <name val="Arial"/>
      <family val="2"/>
    </font>
    <font>
      <b/>
      <sz val="10"/>
      <color indexed="63"/>
      <name val="Arial"/>
      <family val="2"/>
    </font>
    <font>
      <sz val="8"/>
      <color indexed="63"/>
      <name val="Arial"/>
      <family val="2"/>
    </font>
    <font>
      <sz val="16"/>
      <name val="Arial"/>
      <family val="2"/>
    </font>
    <font>
      <b/>
      <sz val="16"/>
      <name val="Arial"/>
      <family val="2"/>
    </font>
    <font>
      <sz val="7"/>
      <color indexed="8"/>
      <name val="Arial"/>
      <family val="2"/>
    </font>
    <font>
      <sz val="7"/>
      <color indexed="8"/>
      <name val="Arial"/>
      <family val="2"/>
    </font>
    <font>
      <b/>
      <sz val="7"/>
      <color indexed="8"/>
      <name val="Arial"/>
      <family val="2"/>
    </font>
    <font>
      <b/>
      <sz val="7"/>
      <name val="Arial"/>
      <family val="2"/>
    </font>
    <font>
      <vertAlign val="superscript"/>
      <sz val="7"/>
      <name val="Arial"/>
      <family val="2"/>
    </font>
    <font>
      <sz val="11"/>
      <color theme="1"/>
      <name val="Calibri"/>
      <family val="2"/>
      <scheme val="minor"/>
    </font>
    <font>
      <u/>
      <sz val="10"/>
      <color theme="10"/>
      <name val="Arial"/>
      <family val="2"/>
    </font>
    <font>
      <b/>
      <sz val="8"/>
      <color theme="1"/>
      <name val="Arial"/>
      <family val="2"/>
    </font>
    <font>
      <sz val="8"/>
      <color theme="1"/>
      <name val="Arial"/>
      <family val="2"/>
    </font>
    <font>
      <b/>
      <sz val="10"/>
      <color theme="1"/>
      <name val="Arial"/>
      <family val="2"/>
    </font>
    <font>
      <sz val="7"/>
      <color theme="1"/>
      <name val="Arial"/>
      <family val="2"/>
    </font>
    <font>
      <b/>
      <sz val="7"/>
      <color theme="1"/>
      <name val="Arial"/>
      <family val="2"/>
    </font>
    <font>
      <b/>
      <sz val="18"/>
      <name val="Arial"/>
      <family val="2"/>
    </font>
    <font>
      <u/>
      <sz val="9"/>
      <color theme="10"/>
      <name val="Arial"/>
      <family val="2"/>
    </font>
    <font>
      <b/>
      <sz val="8"/>
      <color theme="0" tint="-4.9989318521683403E-2"/>
      <name val="Arial"/>
      <family val="2"/>
    </font>
    <font>
      <vertAlign val="superscript"/>
      <sz val="7"/>
      <color theme="1"/>
      <name val="Arial"/>
      <family val="2"/>
    </font>
    <font>
      <sz val="9"/>
      <name val="Arial"/>
      <family val="2"/>
    </font>
  </fonts>
  <fills count="5">
    <fill>
      <patternFill patternType="none"/>
    </fill>
    <fill>
      <patternFill patternType="gray125"/>
    </fill>
    <fill>
      <patternFill patternType="solid">
        <fgColor theme="0"/>
        <bgColor indexed="64"/>
      </patternFill>
    </fill>
    <fill>
      <patternFill patternType="solid">
        <fgColor rgb="FF012B5B"/>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s>
  <cellStyleXfs count="12">
    <xf numFmtId="0" fontId="0" fillId="0" borderId="0"/>
    <xf numFmtId="0" fontId="7" fillId="0" borderId="1" applyNumberFormat="0" applyBorder="0" applyProtection="0">
      <alignment horizontal="center"/>
    </xf>
    <xf numFmtId="164" fontId="6" fillId="0" borderId="0" applyFont="0" applyFill="0" applyBorder="0" applyAlignment="0" applyProtection="0"/>
    <xf numFmtId="0" fontId="2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 fillId="0" borderId="0"/>
    <xf numFmtId="0" fontId="25" fillId="0" borderId="0"/>
    <xf numFmtId="0" fontId="5" fillId="0" borderId="0"/>
    <xf numFmtId="0" fontId="4" fillId="0" borderId="0"/>
    <xf numFmtId="0" fontId="3" fillId="0" borderId="0"/>
    <xf numFmtId="0" fontId="2" fillId="0" borderId="0"/>
    <xf numFmtId="0" fontId="1" fillId="0" borderId="0"/>
  </cellStyleXfs>
  <cellXfs count="282">
    <xf numFmtId="0" fontId="0" fillId="0" borderId="0" xfId="0"/>
    <xf numFmtId="0" fontId="0" fillId="0" borderId="0" xfId="0" applyAlignment="1">
      <alignment vertical="center"/>
    </xf>
    <xf numFmtId="0" fontId="6" fillId="0" borderId="0" xfId="0" applyFont="1"/>
    <xf numFmtId="0" fontId="13" fillId="0" borderId="0" xfId="0" applyFont="1" applyBorder="1" applyAlignment="1">
      <alignment horizontal="center" vertical="center"/>
    </xf>
    <xf numFmtId="0" fontId="10" fillId="0" borderId="0" xfId="0" applyFont="1"/>
    <xf numFmtId="0" fontId="12" fillId="0" borderId="0" xfId="0" applyFont="1" applyBorder="1" applyAlignment="1">
      <alignment horizontal="left"/>
    </xf>
    <xf numFmtId="0" fontId="14" fillId="0" borderId="0" xfId="0" applyFont="1" applyBorder="1"/>
    <xf numFmtId="165" fontId="15" fillId="0" borderId="0" xfId="0" applyNumberFormat="1" applyFont="1" applyFill="1" applyBorder="1" applyAlignment="1">
      <alignment horizontal="right"/>
    </xf>
    <xf numFmtId="165" fontId="14" fillId="0" borderId="0" xfId="0" applyNumberFormat="1" applyFont="1" applyFill="1" applyBorder="1" applyAlignment="1">
      <alignment horizontal="right"/>
    </xf>
    <xf numFmtId="0" fontId="14" fillId="0" borderId="2" xfId="0" applyFont="1" applyBorder="1"/>
    <xf numFmtId="165" fontId="15" fillId="0" borderId="2" xfId="0" applyNumberFormat="1" applyFont="1" applyFill="1" applyBorder="1" applyAlignment="1">
      <alignment horizontal="right"/>
    </xf>
    <xf numFmtId="165" fontId="14" fillId="0" borderId="2" xfId="0" applyNumberFormat="1" applyFont="1" applyFill="1" applyBorder="1" applyAlignment="1">
      <alignment horizontal="right"/>
    </xf>
    <xf numFmtId="0" fontId="14" fillId="0" borderId="0" xfId="0" applyFont="1"/>
    <xf numFmtId="0" fontId="12" fillId="0" borderId="0" xfId="0" applyFont="1" applyBorder="1" applyAlignment="1"/>
    <xf numFmtId="0" fontId="12" fillId="0" borderId="0" xfId="0" applyFont="1" applyBorder="1" applyAlignment="1">
      <alignment horizontal="center" vertical="center"/>
    </xf>
    <xf numFmtId="166" fontId="27" fillId="2" borderId="3" xfId="0" applyNumberFormat="1" applyFont="1" applyFill="1" applyBorder="1" applyAlignment="1">
      <alignment horizontal="right"/>
    </xf>
    <xf numFmtId="166" fontId="28" fillId="2" borderId="3" xfId="0" applyNumberFormat="1" applyFont="1" applyFill="1" applyBorder="1" applyAlignment="1">
      <alignment horizontal="right"/>
    </xf>
    <xf numFmtId="167" fontId="28" fillId="2" borderId="3" xfId="0" applyNumberFormat="1" applyFont="1" applyFill="1" applyBorder="1" applyAlignment="1">
      <alignment horizontal="right" vertical="center"/>
    </xf>
    <xf numFmtId="0" fontId="28" fillId="2" borderId="3" xfId="0" applyFont="1" applyFill="1" applyBorder="1" applyAlignment="1">
      <alignment horizontal="right"/>
    </xf>
    <xf numFmtId="168" fontId="28" fillId="2" borderId="3" xfId="0" applyNumberFormat="1" applyFont="1" applyFill="1" applyBorder="1" applyAlignment="1">
      <alignment horizontal="right"/>
    </xf>
    <xf numFmtId="0" fontId="27" fillId="2" borderId="3" xfId="0" applyFont="1" applyFill="1" applyBorder="1" applyAlignment="1">
      <alignment horizontal="right"/>
    </xf>
    <xf numFmtId="168" fontId="27" fillId="2" borderId="3" xfId="0" applyNumberFormat="1" applyFont="1" applyFill="1" applyBorder="1" applyAlignment="1">
      <alignment horizontal="right"/>
    </xf>
    <xf numFmtId="0" fontId="14" fillId="0" borderId="0" xfId="0" applyFont="1" applyAlignment="1"/>
    <xf numFmtId="0" fontId="28" fillId="2" borderId="3" xfId="0" applyFont="1" applyFill="1" applyBorder="1" applyAlignment="1">
      <alignment horizontal="right" vertical="center"/>
    </xf>
    <xf numFmtId="169" fontId="28" fillId="2" borderId="3" xfId="0" applyNumberFormat="1" applyFont="1" applyFill="1" applyBorder="1" applyAlignment="1">
      <alignment horizontal="right" vertical="center"/>
    </xf>
    <xf numFmtId="0" fontId="14" fillId="0" borderId="0" xfId="0" applyFont="1" applyBorder="1" applyAlignment="1">
      <alignment horizontal="left" vertical="center" indent="1"/>
    </xf>
    <xf numFmtId="0" fontId="28" fillId="2" borderId="4" xfId="0" applyFont="1" applyFill="1" applyBorder="1" applyAlignment="1">
      <alignment horizontal="left" wrapText="1" indent="2"/>
    </xf>
    <xf numFmtId="168" fontId="28" fillId="2" borderId="3" xfId="0" applyNumberFormat="1" applyFont="1" applyFill="1" applyBorder="1" applyAlignment="1">
      <alignment horizontal="right" vertical="center"/>
    </xf>
    <xf numFmtId="0" fontId="12" fillId="0" borderId="5" xfId="0" applyFont="1" applyBorder="1" applyAlignment="1">
      <alignment horizontal="left"/>
    </xf>
    <xf numFmtId="0" fontId="14" fillId="0" borderId="5" xfId="0" applyFont="1" applyBorder="1" applyAlignment="1">
      <alignment horizontal="left" indent="2"/>
    </xf>
    <xf numFmtId="166" fontId="28" fillId="2" borderId="3" xfId="0" applyNumberFormat="1" applyFont="1" applyFill="1" applyBorder="1" applyAlignment="1">
      <alignment horizontal="right" vertical="center"/>
    </xf>
    <xf numFmtId="0" fontId="14" fillId="0" borderId="0" xfId="0" applyFont="1" applyBorder="1" applyAlignment="1">
      <alignment horizontal="left" vertical="center" wrapText="1" indent="1"/>
    </xf>
    <xf numFmtId="170" fontId="28" fillId="2" borderId="3" xfId="0" applyNumberFormat="1" applyFont="1" applyFill="1" applyBorder="1" applyAlignment="1">
      <alignment horizontal="right"/>
    </xf>
    <xf numFmtId="170" fontId="28" fillId="2" borderId="3" xfId="0" applyNumberFormat="1" applyFont="1" applyFill="1" applyBorder="1" applyAlignment="1">
      <alignment horizontal="right" vertical="center"/>
    </xf>
    <xf numFmtId="2" fontId="28" fillId="2" borderId="3" xfId="0" applyNumberFormat="1" applyFont="1" applyFill="1" applyBorder="1" applyAlignment="1">
      <alignment horizontal="right" vertical="center"/>
    </xf>
    <xf numFmtId="1" fontId="17" fillId="2" borderId="3" xfId="0" applyNumberFormat="1" applyFont="1" applyFill="1" applyBorder="1" applyAlignment="1">
      <alignment horizontal="right" vertical="top"/>
    </xf>
    <xf numFmtId="167" fontId="28" fillId="2" borderId="3" xfId="0" applyNumberFormat="1" applyFont="1" applyFill="1" applyBorder="1" applyAlignment="1">
      <alignment horizontal="right"/>
    </xf>
    <xf numFmtId="0" fontId="28" fillId="0" borderId="5" xfId="0" applyFont="1" applyBorder="1" applyAlignment="1">
      <alignment horizontal="left" indent="2"/>
    </xf>
    <xf numFmtId="1" fontId="28" fillId="2" borderId="3" xfId="0" applyNumberFormat="1" applyFont="1" applyFill="1" applyBorder="1" applyAlignment="1">
      <alignment horizontal="right"/>
    </xf>
    <xf numFmtId="0" fontId="28" fillId="2" borderId="3" xfId="0" applyNumberFormat="1" applyFont="1" applyFill="1" applyBorder="1" applyAlignment="1">
      <alignment horizontal="right"/>
    </xf>
    <xf numFmtId="0" fontId="27" fillId="2" borderId="3" xfId="0" applyNumberFormat="1" applyFont="1" applyFill="1" applyBorder="1" applyAlignment="1">
      <alignment horizontal="right"/>
    </xf>
    <xf numFmtId="167" fontId="27" fillId="2" borderId="3" xfId="0" applyNumberFormat="1" applyFont="1" applyFill="1" applyBorder="1" applyAlignment="1">
      <alignment horizontal="right"/>
    </xf>
    <xf numFmtId="167" fontId="28" fillId="2" borderId="3" xfId="0" quotePrefix="1" applyNumberFormat="1" applyFont="1" applyFill="1" applyBorder="1" applyAlignment="1">
      <alignment horizontal="right"/>
    </xf>
    <xf numFmtId="170" fontId="27" fillId="2" borderId="3" xfId="0" applyNumberFormat="1" applyFont="1" applyFill="1" applyBorder="1" applyAlignment="1">
      <alignment horizontal="right"/>
    </xf>
    <xf numFmtId="0" fontId="27" fillId="0" borderId="5" xfId="0" applyFont="1" applyBorder="1" applyAlignment="1">
      <alignment horizontal="left" indent="2"/>
    </xf>
    <xf numFmtId="0" fontId="28" fillId="0" borderId="5" xfId="0" applyFont="1" applyBorder="1" applyAlignment="1">
      <alignment horizontal="left" indent="1"/>
    </xf>
    <xf numFmtId="0" fontId="14" fillId="0" borderId="5" xfId="0" applyFont="1" applyBorder="1" applyAlignment="1">
      <alignment horizontal="left" indent="1"/>
    </xf>
    <xf numFmtId="1" fontId="27" fillId="2" borderId="3" xfId="0" applyNumberFormat="1" applyFont="1" applyFill="1" applyBorder="1" applyAlignment="1">
      <alignment horizontal="right"/>
    </xf>
    <xf numFmtId="0" fontId="18" fillId="0" borderId="0" xfId="0" applyFont="1" applyAlignment="1">
      <alignment vertical="center"/>
    </xf>
    <xf numFmtId="166" fontId="29" fillId="2" borderId="3" xfId="0" applyNumberFormat="1" applyFont="1" applyFill="1" applyBorder="1" applyAlignment="1">
      <alignment horizontal="right"/>
    </xf>
    <xf numFmtId="166" fontId="27" fillId="2" borderId="3" xfId="0" applyNumberFormat="1" applyFont="1" applyFill="1" applyBorder="1" applyAlignment="1">
      <alignment horizontal="right" vertical="center"/>
    </xf>
    <xf numFmtId="167" fontId="28" fillId="2" borderId="0" xfId="0" applyNumberFormat="1" applyFont="1" applyFill="1" applyBorder="1" applyAlignment="1">
      <alignment horizontal="right"/>
    </xf>
    <xf numFmtId="0" fontId="28" fillId="0" borderId="5" xfId="0" applyFont="1" applyBorder="1" applyAlignment="1">
      <alignment horizontal="left" indent="4"/>
    </xf>
    <xf numFmtId="167" fontId="28" fillId="2" borderId="6" xfId="0" applyNumberFormat="1" applyFont="1" applyFill="1" applyBorder="1" applyAlignment="1">
      <alignment horizontal="right"/>
    </xf>
    <xf numFmtId="0" fontId="14" fillId="2" borderId="0" xfId="0" applyFont="1" applyFill="1"/>
    <xf numFmtId="1" fontId="14" fillId="2" borderId="0" xfId="0" applyNumberFormat="1" applyFont="1" applyFill="1"/>
    <xf numFmtId="0" fontId="9" fillId="0" borderId="0" xfId="0" applyFont="1" applyAlignment="1">
      <alignment horizontal="left" vertical="center" indent="1"/>
    </xf>
    <xf numFmtId="0" fontId="11" fillId="0" borderId="0" xfId="0" applyFont="1"/>
    <xf numFmtId="0" fontId="11" fillId="0" borderId="0" xfId="0" applyFont="1" applyBorder="1"/>
    <xf numFmtId="165" fontId="21" fillId="0" borderId="0" xfId="0" applyNumberFormat="1" applyFont="1" applyFill="1" applyBorder="1" applyAlignment="1">
      <alignment horizontal="right"/>
    </xf>
    <xf numFmtId="165" fontId="11" fillId="0" borderId="0" xfId="0" applyNumberFormat="1" applyFont="1" applyFill="1" applyBorder="1" applyAlignment="1">
      <alignment horizontal="right"/>
    </xf>
    <xf numFmtId="0" fontId="11" fillId="0" borderId="0" xfId="0" applyFont="1" applyAlignment="1"/>
    <xf numFmtId="0" fontId="30" fillId="0" borderId="0" xfId="0" applyFont="1" applyAlignment="1"/>
    <xf numFmtId="0" fontId="30" fillId="0" borderId="0" xfId="0" applyFont="1"/>
    <xf numFmtId="0" fontId="30" fillId="0" borderId="0" xfId="0" quotePrefix="1" applyFont="1" applyAlignment="1"/>
    <xf numFmtId="0" fontId="30" fillId="0" borderId="0" xfId="0" applyNumberFormat="1" applyFont="1" applyAlignment="1">
      <alignment horizontal="justify" vertical="justify" wrapText="1"/>
    </xf>
    <xf numFmtId="0" fontId="30" fillId="0" borderId="0" xfId="0" applyFont="1" applyAlignment="1">
      <alignment horizontal="justify" vertical="justify"/>
    </xf>
    <xf numFmtId="165" fontId="11" fillId="0" borderId="0" xfId="0" applyNumberFormat="1" applyFont="1"/>
    <xf numFmtId="0" fontId="30" fillId="0" borderId="0" xfId="0" applyFont="1" applyAlignment="1">
      <alignment horizontal="left"/>
    </xf>
    <xf numFmtId="0" fontId="30" fillId="0" borderId="0" xfId="0" applyNumberFormat="1" applyFont="1" applyAlignment="1">
      <alignment horizontal="justify" wrapText="1"/>
    </xf>
    <xf numFmtId="0" fontId="11" fillId="0" borderId="0" xfId="0" applyNumberFormat="1" applyFont="1" applyAlignment="1">
      <alignment horizontal="justify" vertical="justify" wrapText="1"/>
    </xf>
    <xf numFmtId="0" fontId="11" fillId="0" borderId="0" xfId="0" applyFont="1" applyAlignment="1">
      <alignment horizontal="justify" vertical="justify"/>
    </xf>
    <xf numFmtId="165" fontId="30" fillId="0" borderId="0" xfId="0" applyNumberFormat="1" applyFont="1"/>
    <xf numFmtId="0" fontId="0" fillId="0" borderId="0" xfId="0" applyFont="1"/>
    <xf numFmtId="0" fontId="12" fillId="0" borderId="0" xfId="0" applyFont="1"/>
    <xf numFmtId="0" fontId="19" fillId="0" borderId="0" xfId="0" applyFont="1" applyAlignment="1">
      <alignment vertical="center"/>
    </xf>
    <xf numFmtId="0" fontId="10" fillId="0" borderId="0" xfId="0" applyFont="1" applyAlignment="1">
      <alignment vertical="center"/>
    </xf>
    <xf numFmtId="0" fontId="30" fillId="0" borderId="0" xfId="0" applyFont="1" applyAlignment="1">
      <alignment horizontal="left"/>
    </xf>
    <xf numFmtId="0" fontId="11" fillId="0" borderId="0" xfId="0" applyFont="1" applyAlignment="1">
      <alignment horizontal="left"/>
    </xf>
    <xf numFmtId="0" fontId="30" fillId="0" borderId="0" xfId="0" applyFont="1" applyAlignment="1">
      <alignment horizontal="left"/>
    </xf>
    <xf numFmtId="0" fontId="30" fillId="0" borderId="0" xfId="0" applyNumberFormat="1" applyFont="1" applyAlignment="1">
      <alignment horizontal="justify" wrapText="1"/>
    </xf>
    <xf numFmtId="0" fontId="31" fillId="0" borderId="0" xfId="0" applyFont="1" applyAlignment="1"/>
    <xf numFmtId="166" fontId="27" fillId="2" borderId="0" xfId="0" applyNumberFormat="1" applyFont="1" applyFill="1" applyBorder="1" applyAlignment="1">
      <alignment horizontal="right"/>
    </xf>
    <xf numFmtId="0" fontId="20" fillId="2" borderId="0" xfId="0" applyFont="1" applyFill="1" applyAlignment="1">
      <alignment horizontal="left" indent="1"/>
    </xf>
    <xf numFmtId="171" fontId="27" fillId="2" borderId="3" xfId="0" applyNumberFormat="1" applyFont="1" applyFill="1" applyBorder="1" applyAlignment="1">
      <alignment horizontal="right"/>
    </xf>
    <xf numFmtId="171" fontId="28" fillId="2" borderId="3" xfId="0" applyNumberFormat="1" applyFont="1" applyFill="1" applyBorder="1" applyAlignment="1">
      <alignment horizontal="right"/>
    </xf>
    <xf numFmtId="0" fontId="23" fillId="0" borderId="0" xfId="0" applyFont="1" applyAlignment="1"/>
    <xf numFmtId="0" fontId="0" fillId="2" borderId="0" xfId="0" applyFill="1" applyAlignment="1">
      <alignment vertical="center"/>
    </xf>
    <xf numFmtId="0" fontId="30" fillId="0" borderId="0" xfId="0" applyFont="1" applyAlignment="1">
      <alignment horizontal="left" indent="1"/>
    </xf>
    <xf numFmtId="0" fontId="30" fillId="0" borderId="0" xfId="0" applyFont="1" applyAlignment="1">
      <alignment horizontal="left" indent="1"/>
    </xf>
    <xf numFmtId="0" fontId="11" fillId="0" borderId="0" xfId="0" applyFont="1" applyBorder="1" applyAlignment="1">
      <alignment horizontal="right"/>
    </xf>
    <xf numFmtId="0" fontId="30" fillId="0" borderId="0" xfId="0" applyFont="1" applyAlignment="1">
      <alignment horizontal="left"/>
    </xf>
    <xf numFmtId="0" fontId="31" fillId="0" borderId="0" xfId="0" applyFont="1" applyAlignment="1">
      <alignment horizontal="left"/>
    </xf>
    <xf numFmtId="166" fontId="28" fillId="2" borderId="0" xfId="0" applyNumberFormat="1" applyFont="1" applyFill="1" applyBorder="1" applyAlignment="1">
      <alignment horizontal="right"/>
    </xf>
    <xf numFmtId="0" fontId="30" fillId="0" borderId="0" xfId="0" applyFont="1" applyAlignment="1">
      <alignment horizontal="left"/>
    </xf>
    <xf numFmtId="0" fontId="18" fillId="2" borderId="0" xfId="0" applyFont="1" applyFill="1" applyAlignment="1">
      <alignment vertical="center"/>
    </xf>
    <xf numFmtId="0" fontId="30" fillId="0" borderId="0" xfId="0" applyFont="1" applyAlignment="1">
      <alignment horizontal="left"/>
    </xf>
    <xf numFmtId="0" fontId="32" fillId="0" borderId="0" xfId="0" applyFont="1" applyAlignment="1">
      <alignment vertical="center"/>
    </xf>
    <xf numFmtId="0" fontId="9" fillId="0" borderId="0" xfId="0" applyFont="1" applyAlignment="1">
      <alignment horizontal="left" vertical="center" indent="2"/>
    </xf>
    <xf numFmtId="0" fontId="26" fillId="2" borderId="0" xfId="3" applyFill="1" applyBorder="1" applyAlignment="1" applyProtection="1">
      <alignment horizontal="left" vertical="center" wrapText="1" indent="4"/>
    </xf>
    <xf numFmtId="0" fontId="26" fillId="0" borderId="0" xfId="3" applyAlignment="1" applyProtection="1">
      <alignment horizontal="left" vertical="center" indent="4"/>
    </xf>
    <xf numFmtId="0" fontId="33" fillId="0" borderId="0" xfId="3" applyFont="1" applyAlignment="1" applyProtection="1"/>
    <xf numFmtId="0" fontId="0" fillId="0" borderId="0" xfId="0" applyFont="1" applyBorder="1"/>
    <xf numFmtId="0" fontId="0" fillId="0" borderId="0" xfId="0" applyFont="1" applyBorder="1" applyAlignment="1">
      <alignment horizontal="right"/>
    </xf>
    <xf numFmtId="0" fontId="34" fillId="3" borderId="8" xfId="0" applyFont="1" applyFill="1" applyBorder="1" applyAlignment="1"/>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0" fontId="14" fillId="3" borderId="0" xfId="0" applyFont="1" applyFill="1" applyBorder="1"/>
    <xf numFmtId="165" fontId="15" fillId="3" borderId="0" xfId="0" applyNumberFormat="1" applyFont="1" applyFill="1" applyBorder="1" applyAlignment="1">
      <alignment horizontal="right"/>
    </xf>
    <xf numFmtId="165" fontId="14" fillId="3" borderId="0" xfId="0" applyNumberFormat="1" applyFont="1" applyFill="1" applyBorder="1" applyAlignment="1">
      <alignment horizontal="right"/>
    </xf>
    <xf numFmtId="0" fontId="6" fillId="0" borderId="0" xfId="0" applyFont="1" applyBorder="1"/>
    <xf numFmtId="0" fontId="6" fillId="0" borderId="0" xfId="0" applyFont="1" applyBorder="1" applyAlignment="1">
      <alignment horizontal="right"/>
    </xf>
    <xf numFmtId="0" fontId="20" fillId="2" borderId="0" xfId="0" applyFont="1" applyFill="1" applyAlignment="1">
      <alignment horizontal="left"/>
    </xf>
    <xf numFmtId="0" fontId="11" fillId="3" borderId="0" xfId="0" applyFont="1" applyFill="1" applyBorder="1"/>
    <xf numFmtId="165" fontId="21" fillId="3" borderId="0" xfId="0" applyNumberFormat="1" applyFont="1" applyFill="1" applyBorder="1" applyAlignment="1">
      <alignment horizontal="right"/>
    </xf>
    <xf numFmtId="165" fontId="11" fillId="3" borderId="0" xfId="0" applyNumberFormat="1" applyFont="1" applyFill="1" applyBorder="1" applyAlignment="1">
      <alignment horizontal="right"/>
    </xf>
    <xf numFmtId="0" fontId="30" fillId="0" borderId="0" xfId="0" quotePrefix="1" applyFont="1" applyAlignment="1">
      <alignment horizontal="left"/>
    </xf>
    <xf numFmtId="0" fontId="6" fillId="3" borderId="0" xfId="0" applyFont="1" applyFill="1" applyBorder="1"/>
    <xf numFmtId="0" fontId="30" fillId="0" borderId="0" xfId="0" applyFont="1" applyAlignment="1">
      <alignment horizontal="left"/>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indent="1"/>
    </xf>
    <xf numFmtId="1" fontId="28" fillId="2" borderId="0" xfId="0" applyNumberFormat="1" applyFont="1" applyFill="1" applyBorder="1" applyAlignment="1">
      <alignment horizontal="right"/>
    </xf>
    <xf numFmtId="0" fontId="30" fillId="0" borderId="0" xfId="0" applyFont="1" applyAlignment="1">
      <alignment horizontal="left"/>
    </xf>
    <xf numFmtId="0" fontId="30" fillId="0" borderId="0" xfId="0" applyFont="1" applyAlignment="1">
      <alignment horizontal="left" wrapText="1"/>
    </xf>
    <xf numFmtId="0" fontId="11" fillId="0" borderId="0" xfId="0" applyFont="1" applyBorder="1" applyAlignment="1">
      <alignment horizontal="right"/>
    </xf>
    <xf numFmtId="0" fontId="30" fillId="0" borderId="0" xfId="0" applyFont="1" applyAlignment="1">
      <alignment horizontal="left"/>
    </xf>
    <xf numFmtId="0" fontId="30" fillId="0" borderId="0" xfId="0" applyFont="1" applyAlignment="1">
      <alignment horizontal="left" wrapText="1"/>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xf>
    <xf numFmtId="0" fontId="30" fillId="0" borderId="0" xfId="0" applyNumberFormat="1" applyFont="1" applyAlignment="1">
      <alignment horizontal="left" wrapText="1"/>
    </xf>
    <xf numFmtId="0" fontId="11" fillId="0" borderId="0" xfId="0" applyFont="1" applyBorder="1" applyAlignment="1">
      <alignment horizontal="right"/>
    </xf>
    <xf numFmtId="0" fontId="30" fillId="0" borderId="0" xfId="0" applyFont="1" applyAlignment="1">
      <alignment horizontal="left"/>
    </xf>
    <xf numFmtId="0" fontId="31" fillId="0" borderId="0" xfId="0" applyFont="1" applyAlignment="1">
      <alignment horizontal="left"/>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xf>
    <xf numFmtId="0" fontId="30" fillId="0" borderId="0" xfId="0" applyNumberFormat="1" applyFont="1" applyAlignment="1">
      <alignment horizontal="left" wrapText="1"/>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0" fillId="0" borderId="0" xfId="0" applyFont="1" applyFill="1"/>
    <xf numFmtId="0" fontId="30" fillId="0" borderId="0" xfId="0" applyFont="1" applyAlignment="1">
      <alignment horizontal="left"/>
    </xf>
    <xf numFmtId="0" fontId="30" fillId="0" borderId="0" xfId="0" applyNumberFormat="1" applyFont="1" applyAlignment="1">
      <alignment horizontal="left" wrapText="1"/>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xf>
    <xf numFmtId="0" fontId="11" fillId="0" borderId="0" xfId="0" applyFont="1" applyBorder="1" applyAlignment="1">
      <alignment horizontal="right"/>
    </xf>
    <xf numFmtId="0" fontId="34" fillId="3" borderId="10" xfId="0" applyFont="1" applyFill="1" applyBorder="1" applyAlignment="1">
      <alignment horizontal="center" vertical="center"/>
    </xf>
    <xf numFmtId="0" fontId="34" fillId="3" borderId="9" xfId="0" applyFont="1" applyFill="1" applyBorder="1" applyAlignment="1">
      <alignment horizontal="center" vertical="center"/>
    </xf>
    <xf numFmtId="0" fontId="30" fillId="0" borderId="0" xfId="0" applyFont="1" applyAlignment="1">
      <alignment horizontal="left"/>
    </xf>
    <xf numFmtId="0" fontId="11" fillId="0" borderId="0" xfId="0" applyFont="1" applyAlignment="1">
      <alignment horizontal="left"/>
    </xf>
    <xf numFmtId="0" fontId="30" fillId="0" borderId="0" xfId="0" applyFont="1" applyAlignment="1">
      <alignment horizontal="left"/>
    </xf>
    <xf numFmtId="0" fontId="30" fillId="0" borderId="0" xfId="0" applyNumberFormat="1" applyFont="1" applyAlignment="1">
      <alignment horizontal="left" wrapText="1"/>
    </xf>
    <xf numFmtId="0" fontId="34" fillId="3" borderId="9" xfId="0" applyFont="1" applyFill="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xf>
    <xf numFmtId="0" fontId="30" fillId="0" borderId="0" xfId="0" applyFont="1" applyAlignment="1">
      <alignment horizontal="left" indent="1"/>
    </xf>
    <xf numFmtId="165" fontId="14" fillId="0" borderId="2" xfId="0" applyNumberFormat="1" applyFont="1" applyFill="1" applyBorder="1" applyAlignment="1">
      <alignment horizontal="right"/>
    </xf>
    <xf numFmtId="0" fontId="12" fillId="0" borderId="0" xfId="0" applyFont="1" applyBorder="1" applyAlignment="1">
      <alignment horizontal="center" vertical="center"/>
    </xf>
    <xf numFmtId="2" fontId="28" fillId="2" borderId="3" xfId="0" applyNumberFormat="1" applyFont="1" applyFill="1" applyBorder="1" applyAlignment="1">
      <alignment horizontal="right" vertical="center"/>
    </xf>
    <xf numFmtId="0" fontId="11" fillId="0" borderId="0" xfId="0" applyFont="1"/>
    <xf numFmtId="165" fontId="11" fillId="0" borderId="0" xfId="0" applyNumberFormat="1" applyFont="1" applyFill="1" applyBorder="1" applyAlignment="1">
      <alignment horizontal="right"/>
    </xf>
    <xf numFmtId="0" fontId="11" fillId="0" borderId="0" xfId="0" applyFont="1" applyBorder="1" applyAlignment="1">
      <alignment horizontal="right"/>
    </xf>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0" fontId="30" fillId="0" borderId="0" xfId="0" applyFont="1" applyAlignment="1">
      <alignment horizontal="left" wrapText="1"/>
    </xf>
    <xf numFmtId="0" fontId="12" fillId="0" borderId="0" xfId="0" applyFont="1" applyBorder="1" applyAlignment="1">
      <alignment horizontal="center" vertical="center"/>
    </xf>
    <xf numFmtId="167" fontId="28" fillId="2" borderId="3" xfId="0" applyNumberFormat="1" applyFont="1" applyFill="1" applyBorder="1" applyAlignment="1">
      <alignment horizontal="right"/>
    </xf>
    <xf numFmtId="1" fontId="28" fillId="2" borderId="3" xfId="0" applyNumberFormat="1" applyFont="1" applyFill="1" applyBorder="1" applyAlignment="1">
      <alignment horizontal="right"/>
    </xf>
    <xf numFmtId="167" fontId="27" fillId="2" borderId="3" xfId="0" applyNumberFormat="1" applyFont="1" applyFill="1" applyBorder="1" applyAlignment="1">
      <alignment horizontal="right"/>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165" fontId="14" fillId="0" borderId="0" xfId="0" applyNumberFormat="1" applyFont="1" applyFill="1" applyBorder="1" applyAlignment="1">
      <alignment horizontal="right"/>
    </xf>
    <xf numFmtId="0" fontId="12" fillId="0" borderId="0" xfId="0" applyFont="1" applyBorder="1" applyAlignment="1">
      <alignment horizontal="center" vertical="center"/>
    </xf>
    <xf numFmtId="166" fontId="27" fillId="2" borderId="3" xfId="0" applyNumberFormat="1" applyFont="1" applyFill="1" applyBorder="1" applyAlignment="1">
      <alignment horizontal="right"/>
    </xf>
    <xf numFmtId="167" fontId="28" fillId="2" borderId="3" xfId="0" applyNumberFormat="1" applyFont="1" applyFill="1" applyBorder="1" applyAlignment="1">
      <alignment horizontal="right"/>
    </xf>
    <xf numFmtId="1" fontId="28" fillId="2" borderId="3" xfId="0" applyNumberFormat="1" applyFont="1" applyFill="1" applyBorder="1" applyAlignment="1">
      <alignment horizontal="right"/>
    </xf>
    <xf numFmtId="167" fontId="27" fillId="2" borderId="3" xfId="0" applyNumberFormat="1" applyFont="1" applyFill="1" applyBorder="1" applyAlignment="1">
      <alignment horizontal="right"/>
    </xf>
    <xf numFmtId="1" fontId="27" fillId="2" borderId="3" xfId="0" applyNumberFormat="1" applyFont="1" applyFill="1" applyBorder="1" applyAlignment="1">
      <alignment horizontal="right"/>
    </xf>
    <xf numFmtId="0" fontId="14" fillId="2" borderId="0" xfId="0" applyFont="1" applyFill="1"/>
    <xf numFmtId="1" fontId="14" fillId="2" borderId="0" xfId="0" applyNumberFormat="1" applyFont="1" applyFill="1"/>
    <xf numFmtId="0" fontId="11" fillId="0" borderId="0" xfId="0" applyFont="1"/>
    <xf numFmtId="0" fontId="11" fillId="0" borderId="0" xfId="0" applyFont="1" applyBorder="1" applyAlignment="1">
      <alignment horizontal="right"/>
    </xf>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wrapText="1"/>
    </xf>
    <xf numFmtId="165" fontId="14" fillId="0" borderId="0" xfId="0" applyNumberFormat="1" applyFont="1" applyFill="1" applyBorder="1" applyAlignment="1">
      <alignment horizontal="right"/>
    </xf>
    <xf numFmtId="0" fontId="12" fillId="0" borderId="0" xfId="0" applyFont="1" applyBorder="1" applyAlignment="1">
      <alignment horizontal="center" vertical="center"/>
    </xf>
    <xf numFmtId="166" fontId="27" fillId="2" borderId="3" xfId="0" applyNumberFormat="1" applyFont="1" applyFill="1" applyBorder="1" applyAlignment="1">
      <alignment horizontal="right"/>
    </xf>
    <xf numFmtId="167" fontId="27" fillId="2" borderId="3" xfId="0" applyNumberFormat="1" applyFont="1" applyFill="1" applyBorder="1" applyAlignment="1">
      <alignment horizontal="right"/>
    </xf>
    <xf numFmtId="0" fontId="14" fillId="2" borderId="0" xfId="0" applyFont="1" applyFill="1"/>
    <xf numFmtId="1" fontId="14" fillId="2" borderId="0" xfId="0" applyNumberFormat="1" applyFont="1" applyFill="1"/>
    <xf numFmtId="0" fontId="11" fillId="0" borderId="0" xfId="0" applyFont="1"/>
    <xf numFmtId="0" fontId="30" fillId="0" borderId="0" xfId="0" applyFont="1" applyAlignment="1"/>
    <xf numFmtId="0" fontId="30" fillId="0" borderId="0" xfId="0" applyFont="1"/>
    <xf numFmtId="0" fontId="30" fillId="0" borderId="0" xfId="0" applyFont="1" applyAlignment="1">
      <alignment horizontal="justify" vertical="justify"/>
    </xf>
    <xf numFmtId="0" fontId="11" fillId="0" borderId="0" xfId="0" applyFont="1" applyBorder="1" applyAlignment="1">
      <alignment horizontal="right"/>
    </xf>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10" xfId="0" applyFont="1" applyFill="1" applyBorder="1" applyAlignment="1">
      <alignment horizontal="center" vertical="center"/>
    </xf>
    <xf numFmtId="0" fontId="31" fillId="0" borderId="0" xfId="0" applyFont="1" applyAlignment="1">
      <alignment horizontal="left"/>
    </xf>
    <xf numFmtId="165" fontId="14" fillId="0" borderId="0" xfId="0" applyNumberFormat="1" applyFont="1" applyFill="1" applyBorder="1" applyAlignment="1">
      <alignment horizontal="right"/>
    </xf>
    <xf numFmtId="0" fontId="12" fillId="0" borderId="0" xfId="0" applyFont="1" applyBorder="1" applyAlignment="1">
      <alignment horizontal="center" vertical="center"/>
    </xf>
    <xf numFmtId="0" fontId="30" fillId="0" borderId="0" xfId="0" applyFont="1"/>
    <xf numFmtId="0" fontId="11" fillId="0" borderId="0" xfId="0" applyFont="1" applyBorder="1" applyAlignment="1">
      <alignment horizontal="right"/>
    </xf>
    <xf numFmtId="166" fontId="27" fillId="2" borderId="0" xfId="0" applyNumberFormat="1" applyFont="1" applyFill="1" applyBorder="1" applyAlignment="1">
      <alignment horizontal="right"/>
    </xf>
    <xf numFmtId="166" fontId="28" fillId="2" borderId="0" xfId="0" applyNumberFormat="1" applyFont="1" applyFill="1" applyBorder="1" applyAlignment="1">
      <alignment horizontal="right"/>
    </xf>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10" xfId="0" applyFont="1" applyFill="1" applyBorder="1" applyAlignment="1">
      <alignment horizontal="center" vertical="center"/>
    </xf>
    <xf numFmtId="165" fontId="14" fillId="0" borderId="0" xfId="0" applyNumberFormat="1" applyFont="1" applyFill="1" applyBorder="1" applyAlignment="1">
      <alignment horizontal="right"/>
    </xf>
    <xf numFmtId="0" fontId="12" fillId="0" borderId="0" xfId="0" applyFont="1" applyBorder="1" applyAlignment="1">
      <alignment horizontal="center" vertical="center"/>
    </xf>
    <xf numFmtId="166" fontId="28" fillId="2" borderId="3" xfId="0" applyNumberFormat="1" applyFont="1" applyFill="1" applyBorder="1" applyAlignment="1">
      <alignment horizontal="right" vertical="center"/>
    </xf>
    <xf numFmtId="0" fontId="11" fillId="0" borderId="0" xfId="0" applyFont="1"/>
    <xf numFmtId="0" fontId="30" fillId="0" borderId="0" xfId="0" applyFont="1" applyAlignment="1"/>
    <xf numFmtId="0" fontId="30" fillId="0" borderId="0" xfId="0" applyFont="1"/>
    <xf numFmtId="0" fontId="30" fillId="0" borderId="0" xfId="0" applyFont="1" applyAlignment="1">
      <alignment horizontal="justify" vertical="justify"/>
    </xf>
    <xf numFmtId="0" fontId="11" fillId="0" borderId="0" xfId="0" applyFont="1" applyBorder="1" applyAlignment="1">
      <alignment horizontal="right"/>
    </xf>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10" xfId="0" applyFont="1" applyFill="1" applyBorder="1" applyAlignment="1">
      <alignment horizontal="center" vertical="center"/>
    </xf>
    <xf numFmtId="0" fontId="30" fillId="0" borderId="0" xfId="0" applyNumberFormat="1" applyFont="1" applyAlignment="1">
      <alignment horizontal="left" wrapText="1"/>
    </xf>
    <xf numFmtId="0" fontId="12" fillId="0" borderId="0" xfId="0" applyFont="1" applyBorder="1" applyAlignment="1">
      <alignment horizontal="center" vertical="center"/>
    </xf>
    <xf numFmtId="0" fontId="28" fillId="2" borderId="3" xfId="0" applyNumberFormat="1" applyFont="1" applyFill="1" applyBorder="1" applyAlignment="1">
      <alignment horizontal="right"/>
    </xf>
    <xf numFmtId="171" fontId="28" fillId="2" borderId="3" xfId="0" applyNumberFormat="1" applyFont="1" applyFill="1" applyBorder="1" applyAlignment="1">
      <alignment horizontal="right"/>
    </xf>
    <xf numFmtId="171" fontId="27" fillId="2" borderId="3" xfId="0" applyNumberFormat="1" applyFont="1" applyFill="1" applyBorder="1" applyAlignment="1">
      <alignment horizontal="right"/>
    </xf>
    <xf numFmtId="0" fontId="34" fillId="3" borderId="10" xfId="0" applyFont="1" applyFill="1" applyBorder="1" applyAlignment="1">
      <alignment horizontal="center" vertical="center"/>
    </xf>
    <xf numFmtId="0" fontId="30" fillId="0" borderId="0" xfId="0" applyFont="1" applyAlignment="1">
      <alignment horizontal="left"/>
    </xf>
    <xf numFmtId="0" fontId="30" fillId="0" borderId="0" xfId="0" applyNumberFormat="1" applyFont="1" applyAlignment="1">
      <alignment horizontal="left" wrapText="1"/>
    </xf>
    <xf numFmtId="0" fontId="11" fillId="0" borderId="0" xfId="0" applyFont="1" applyBorder="1" applyAlignment="1">
      <alignment horizontal="right"/>
    </xf>
    <xf numFmtId="0" fontId="12" fillId="0" borderId="0" xfId="0" applyFont="1" applyBorder="1" applyAlignment="1">
      <alignment horizontal="center" vertical="center"/>
    </xf>
    <xf numFmtId="167" fontId="28" fillId="2" borderId="3" xfId="0" applyNumberFormat="1" applyFont="1" applyFill="1" applyBorder="1" applyAlignment="1">
      <alignment horizontal="right" vertical="center"/>
    </xf>
    <xf numFmtId="0" fontId="34" fillId="3" borderId="9" xfId="0" applyFont="1" applyFill="1" applyBorder="1" applyAlignment="1">
      <alignment horizontal="center" vertical="center"/>
    </xf>
    <xf numFmtId="0" fontId="34" fillId="3" borderId="10" xfId="0" applyFont="1" applyFill="1" applyBorder="1" applyAlignment="1">
      <alignment horizontal="center" vertical="center"/>
    </xf>
    <xf numFmtId="165" fontId="14" fillId="0" borderId="0" xfId="0" applyNumberFormat="1" applyFont="1" applyFill="1" applyBorder="1" applyAlignment="1">
      <alignment horizontal="right"/>
    </xf>
    <xf numFmtId="0" fontId="14" fillId="0" borderId="0" xfId="0" applyFont="1"/>
    <xf numFmtId="0" fontId="12" fillId="0" borderId="0" xfId="0" applyFont="1" applyBorder="1" applyAlignment="1">
      <alignment horizontal="center" vertical="center"/>
    </xf>
    <xf numFmtId="167" fontId="28" fillId="2" borderId="3" xfId="0" applyNumberFormat="1" applyFont="1" applyFill="1" applyBorder="1" applyAlignment="1">
      <alignment horizontal="right" vertical="center"/>
    </xf>
    <xf numFmtId="0" fontId="11" fillId="0" borderId="0" xfId="0" applyFont="1" applyBorder="1" applyAlignment="1">
      <alignment horizontal="right"/>
    </xf>
    <xf numFmtId="0" fontId="31" fillId="0" borderId="0" xfId="0" applyFont="1" applyAlignment="1"/>
    <xf numFmtId="0" fontId="30" fillId="0" borderId="0" xfId="0" applyFont="1" applyAlignment="1">
      <alignment horizontal="left"/>
    </xf>
    <xf numFmtId="165" fontId="14" fillId="3" borderId="0" xfId="0" applyNumberFormat="1" applyFont="1" applyFill="1" applyBorder="1" applyAlignment="1">
      <alignment horizontal="right"/>
    </xf>
    <xf numFmtId="0" fontId="34" fillId="3" borderId="10" xfId="0" applyFont="1" applyFill="1" applyBorder="1" applyAlignment="1">
      <alignment horizontal="center" vertical="center"/>
    </xf>
    <xf numFmtId="0" fontId="30" fillId="0" borderId="0" xfId="0" applyNumberFormat="1" applyFont="1" applyAlignment="1">
      <alignment horizontal="left" wrapText="1"/>
    </xf>
    <xf numFmtId="0" fontId="12" fillId="0" borderId="0" xfId="0" applyFont="1" applyBorder="1" applyAlignment="1">
      <alignment horizontal="center" vertical="center"/>
    </xf>
    <xf numFmtId="167" fontId="28" fillId="2" borderId="3" xfId="0" applyNumberFormat="1" applyFont="1" applyFill="1" applyBorder="1" applyAlignment="1">
      <alignment horizontal="right" vertical="center"/>
    </xf>
    <xf numFmtId="0" fontId="34" fillId="3" borderId="10" xfId="0" applyFont="1" applyFill="1" applyBorder="1" applyAlignment="1">
      <alignment horizontal="center" vertical="center"/>
    </xf>
    <xf numFmtId="0" fontId="30" fillId="0" borderId="0" xfId="0" applyFont="1" applyAlignment="1">
      <alignment horizontal="left"/>
    </xf>
    <xf numFmtId="0" fontId="11" fillId="0" borderId="0" xfId="0" applyFont="1" applyBorder="1" applyAlignment="1">
      <alignment horizontal="right"/>
    </xf>
    <xf numFmtId="0" fontId="11" fillId="0" borderId="0" xfId="0" applyFont="1" applyAlignment="1">
      <alignment horizontal="left"/>
    </xf>
    <xf numFmtId="0" fontId="12" fillId="0" borderId="0" xfId="0" applyFont="1" applyBorder="1" applyAlignment="1">
      <alignment horizontal="center" vertical="center"/>
    </xf>
    <xf numFmtId="167" fontId="28" fillId="2" borderId="3" xfId="0" applyNumberFormat="1" applyFont="1" applyFill="1" applyBorder="1" applyAlignment="1">
      <alignment horizontal="right"/>
    </xf>
    <xf numFmtId="167" fontId="27" fillId="2" borderId="3" xfId="0" applyNumberFormat="1" applyFont="1" applyFill="1" applyBorder="1" applyAlignment="1">
      <alignment horizontal="right"/>
    </xf>
    <xf numFmtId="167" fontId="28" fillId="2" borderId="3" xfId="0" quotePrefix="1" applyNumberFormat="1" applyFont="1" applyFill="1" applyBorder="1" applyAlignment="1">
      <alignment horizontal="right"/>
    </xf>
    <xf numFmtId="0" fontId="34" fillId="3" borderId="9" xfId="0" applyFont="1" applyFill="1" applyBorder="1" applyAlignment="1">
      <alignment horizontal="center" vertical="center"/>
    </xf>
    <xf numFmtId="169" fontId="28" fillId="0" borderId="3" xfId="0" applyNumberFormat="1" applyFont="1" applyFill="1" applyBorder="1" applyAlignment="1">
      <alignment horizontal="right" vertical="center"/>
    </xf>
    <xf numFmtId="170" fontId="27" fillId="0" borderId="3" xfId="0" applyNumberFormat="1" applyFont="1" applyFill="1" applyBorder="1" applyAlignment="1">
      <alignment horizontal="right"/>
    </xf>
    <xf numFmtId="170" fontId="28" fillId="0" borderId="3" xfId="0" applyNumberFormat="1" applyFont="1" applyFill="1" applyBorder="1" applyAlignment="1">
      <alignment horizontal="right"/>
    </xf>
    <xf numFmtId="170" fontId="28" fillId="0" borderId="3" xfId="0" applyNumberFormat="1" applyFont="1" applyFill="1" applyBorder="1" applyAlignment="1">
      <alignment horizontal="right" vertical="center"/>
    </xf>
    <xf numFmtId="0" fontId="20" fillId="0" borderId="0" xfId="0" applyFont="1" applyAlignment="1">
      <alignment horizontal="left"/>
    </xf>
    <xf numFmtId="0" fontId="30" fillId="0" borderId="0" xfId="0" applyFont="1" applyAlignment="1">
      <alignment horizontal="left"/>
    </xf>
    <xf numFmtId="0" fontId="10" fillId="0" borderId="0" xfId="0" applyFont="1" applyAlignment="1">
      <alignment horizontal="center" vertical="center" wrapText="1"/>
    </xf>
    <xf numFmtId="0" fontId="16" fillId="2" borderId="7"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30" fillId="0" borderId="0" xfId="0" applyNumberFormat="1" applyFont="1" applyAlignment="1">
      <alignment horizontal="left" wrapText="1"/>
    </xf>
    <xf numFmtId="172" fontId="30" fillId="4" borderId="0" xfId="0" applyNumberFormat="1" applyFont="1" applyFill="1" applyBorder="1" applyAlignment="1">
      <alignment horizontal="justify" wrapText="1"/>
    </xf>
    <xf numFmtId="0" fontId="30" fillId="0" borderId="0" xfId="0" applyFont="1" applyAlignment="1">
      <alignment horizontal="left" wrapText="1"/>
    </xf>
    <xf numFmtId="0" fontId="30" fillId="0" borderId="0" xfId="0" applyNumberFormat="1" applyFont="1" applyAlignment="1">
      <alignment horizontal="justify" wrapText="1"/>
    </xf>
    <xf numFmtId="0" fontId="31" fillId="0" borderId="0" xfId="0" applyFont="1" applyAlignment="1">
      <alignment horizontal="left"/>
    </xf>
    <xf numFmtId="0" fontId="34" fillId="3" borderId="9" xfId="0" applyFont="1" applyFill="1" applyBorder="1" applyAlignment="1">
      <alignment horizontal="center" vertical="center"/>
    </xf>
    <xf numFmtId="0" fontId="11" fillId="0" borderId="0" xfId="0" applyFont="1" applyBorder="1" applyAlignment="1">
      <alignment horizontal="right"/>
    </xf>
    <xf numFmtId="0" fontId="11" fillId="0" borderId="0" xfId="0" applyFont="1" applyAlignment="1">
      <alignment horizontal="left"/>
    </xf>
    <xf numFmtId="0" fontId="30" fillId="0" borderId="0" xfId="0" applyFont="1" applyAlignment="1">
      <alignment horizontal="justify" wrapText="1"/>
    </xf>
    <xf numFmtId="0" fontId="23" fillId="0" borderId="0" xfId="0" applyFont="1" applyAlignment="1">
      <alignment horizontal="left"/>
    </xf>
    <xf numFmtId="0" fontId="30" fillId="0" borderId="0" xfId="0" applyFont="1" applyAlignment="1">
      <alignment horizontal="left" indent="1"/>
    </xf>
    <xf numFmtId="0" fontId="23" fillId="0" borderId="0" xfId="0" applyFont="1" applyAlignment="1">
      <alignment horizontal="justify" wrapText="1"/>
    </xf>
    <xf numFmtId="0" fontId="36" fillId="0" borderId="0" xfId="0" applyFont="1" applyFill="1" applyAlignment="1">
      <alignment vertical="center"/>
    </xf>
    <xf numFmtId="0" fontId="0" fillId="0" borderId="0" xfId="0" applyFill="1" applyAlignment="1">
      <alignment vertical="center"/>
    </xf>
  </cellXfs>
  <cellStyles count="12">
    <cellStyle name="CABECALHO" xfId="1"/>
    <cellStyle name="Euro" xfId="2"/>
    <cellStyle name="Hiperligação" xfId="3" builtinId="8"/>
    <cellStyle name="Hyperlink 2" xfId="4"/>
    <cellStyle name="Normal" xfId="0" builtinId="0"/>
    <cellStyle name="Normal 2" xfId="5"/>
    <cellStyle name="Normal 3" xfId="6"/>
    <cellStyle name="Normal 3 2" xfId="7"/>
    <cellStyle name="Normal 3 3" xfId="8"/>
    <cellStyle name="Normal 3 4" xfId="9"/>
    <cellStyle name="Normal 3 5" xfId="10"/>
    <cellStyle name="Normal 3 6" xfId="11"/>
  </cellStyles>
  <dxfs count="0"/>
  <tableStyles count="0" defaultTableStyle="TableStyleMedium9" defaultPivotStyle="PivotStyleLight16"/>
  <colors>
    <mruColors>
      <color rgb="FF012B5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39"/>
  <sheetViews>
    <sheetView showGridLines="0" tabSelected="1" workbookViewId="0">
      <selection activeCell="B1" sqref="B1"/>
    </sheetView>
  </sheetViews>
  <sheetFormatPr defaultColWidth="12" defaultRowHeight="12.75" x14ac:dyDescent="0.2"/>
  <cols>
    <col min="1" max="1" width="2.140625" style="1" customWidth="1"/>
    <col min="2" max="2" width="165.42578125" style="1" customWidth="1"/>
    <col min="3" max="3" width="34.85546875" style="1" customWidth="1"/>
    <col min="4" max="4" width="62.28515625" style="1" customWidth="1"/>
    <col min="5" max="5" width="41.5703125" style="1" customWidth="1"/>
    <col min="6" max="16384" width="12" style="1"/>
  </cols>
  <sheetData>
    <row r="1" spans="1:5" s="48" customFormat="1" ht="30" customHeight="1" x14ac:dyDescent="0.2">
      <c r="A1" s="95"/>
      <c r="B1" s="97" t="s">
        <v>18</v>
      </c>
      <c r="C1" s="75"/>
      <c r="D1" s="75"/>
      <c r="E1" s="75"/>
    </row>
    <row r="2" spans="1:5" ht="12.75" customHeight="1" x14ac:dyDescent="0.2">
      <c r="A2" s="87"/>
    </row>
    <row r="3" spans="1:5" ht="34.5" customHeight="1" x14ac:dyDescent="0.2">
      <c r="A3" s="87"/>
      <c r="B3" s="56" t="s">
        <v>90</v>
      </c>
    </row>
    <row r="4" spans="1:5" ht="27" customHeight="1" x14ac:dyDescent="0.2">
      <c r="A4" s="87"/>
      <c r="B4" s="98" t="s">
        <v>91</v>
      </c>
    </row>
    <row r="5" spans="1:5" ht="12.75" customHeight="1" x14ac:dyDescent="0.2">
      <c r="A5" s="280"/>
      <c r="B5" s="100" t="s">
        <v>129</v>
      </c>
    </row>
    <row r="6" spans="1:5" ht="12.75" customHeight="1" x14ac:dyDescent="0.2">
      <c r="A6" s="280"/>
      <c r="B6" s="99" t="s">
        <v>131</v>
      </c>
    </row>
    <row r="7" spans="1:5" ht="12.75" customHeight="1" x14ac:dyDescent="0.2">
      <c r="A7" s="280"/>
      <c r="B7" s="99" t="s">
        <v>132</v>
      </c>
    </row>
    <row r="8" spans="1:5" ht="12.75" customHeight="1" x14ac:dyDescent="0.2">
      <c r="A8" s="280"/>
      <c r="B8" s="99" t="s">
        <v>133</v>
      </c>
    </row>
    <row r="9" spans="1:5" ht="12.75" customHeight="1" x14ac:dyDescent="0.2">
      <c r="A9" s="281"/>
      <c r="B9" s="99" t="s">
        <v>92</v>
      </c>
    </row>
    <row r="10" spans="1:5" ht="34.5" customHeight="1" x14ac:dyDescent="0.2">
      <c r="A10" s="87"/>
      <c r="B10" s="56" t="s">
        <v>93</v>
      </c>
    </row>
    <row r="11" spans="1:5" ht="27" customHeight="1" x14ac:dyDescent="0.2">
      <c r="A11" s="87"/>
      <c r="B11" s="98" t="s">
        <v>94</v>
      </c>
    </row>
    <row r="12" spans="1:5" ht="12.75" customHeight="1" x14ac:dyDescent="0.2">
      <c r="A12" s="281"/>
      <c r="B12" s="99" t="s">
        <v>134</v>
      </c>
    </row>
    <row r="13" spans="1:5" ht="27" customHeight="1" x14ac:dyDescent="0.2">
      <c r="A13" s="87"/>
      <c r="B13" s="98" t="s">
        <v>95</v>
      </c>
    </row>
    <row r="14" spans="1:5" ht="12.75" customHeight="1" x14ac:dyDescent="0.2">
      <c r="A14" s="281"/>
      <c r="B14" s="99" t="s">
        <v>143</v>
      </c>
    </row>
    <row r="15" spans="1:5" ht="12.75" customHeight="1" x14ac:dyDescent="0.2">
      <c r="A15" s="87"/>
      <c r="B15" s="99" t="s">
        <v>122</v>
      </c>
    </row>
    <row r="16" spans="1:5" ht="12.75" customHeight="1" x14ac:dyDescent="0.2">
      <c r="A16" s="281"/>
      <c r="B16" s="99" t="s">
        <v>149</v>
      </c>
    </row>
    <row r="17" spans="1:2" ht="12.75" customHeight="1" x14ac:dyDescent="0.2">
      <c r="A17" s="281"/>
      <c r="B17" s="99" t="s">
        <v>150</v>
      </c>
    </row>
    <row r="18" spans="1:2" ht="12.75" customHeight="1" x14ac:dyDescent="0.2">
      <c r="A18" s="281"/>
      <c r="B18" s="99" t="s">
        <v>144</v>
      </c>
    </row>
    <row r="19" spans="1:2" ht="12.75" customHeight="1" x14ac:dyDescent="0.2">
      <c r="A19" s="281"/>
      <c r="B19" s="99" t="s">
        <v>145</v>
      </c>
    </row>
    <row r="20" spans="1:2" ht="12.75" customHeight="1" x14ac:dyDescent="0.2">
      <c r="A20" s="87"/>
      <c r="B20" s="99" t="s">
        <v>123</v>
      </c>
    </row>
    <row r="21" spans="1:2" ht="12.75" customHeight="1" x14ac:dyDescent="0.2">
      <c r="A21" s="87"/>
      <c r="B21" s="99" t="s">
        <v>153</v>
      </c>
    </row>
    <row r="22" spans="1:2" ht="12.75" customHeight="1" x14ac:dyDescent="0.2">
      <c r="A22" s="87"/>
      <c r="B22" s="99" t="s">
        <v>154</v>
      </c>
    </row>
    <row r="23" spans="1:2" ht="12.75" customHeight="1" x14ac:dyDescent="0.2">
      <c r="A23" s="87"/>
      <c r="B23" s="99" t="s">
        <v>155</v>
      </c>
    </row>
    <row r="24" spans="1:2" ht="34.5" customHeight="1" x14ac:dyDescent="0.2">
      <c r="A24" s="87"/>
      <c r="B24" s="56" t="s">
        <v>96</v>
      </c>
    </row>
    <row r="25" spans="1:2" ht="27" customHeight="1" x14ac:dyDescent="0.2">
      <c r="A25" s="87"/>
      <c r="B25" s="98" t="s">
        <v>97</v>
      </c>
    </row>
    <row r="26" spans="1:2" ht="12.75" customHeight="1" x14ac:dyDescent="0.2">
      <c r="A26" s="281"/>
      <c r="B26" s="99" t="s">
        <v>137</v>
      </c>
    </row>
    <row r="27" spans="1:2" ht="27" customHeight="1" x14ac:dyDescent="0.2">
      <c r="A27" s="87"/>
      <c r="B27" s="98" t="s">
        <v>98</v>
      </c>
    </row>
    <row r="28" spans="1:2" ht="12.75" customHeight="1" x14ac:dyDescent="0.2">
      <c r="A28" s="87"/>
      <c r="B28" s="99" t="s">
        <v>99</v>
      </c>
    </row>
    <row r="29" spans="1:2" ht="27" customHeight="1" x14ac:dyDescent="0.2">
      <c r="A29" s="87"/>
      <c r="B29" s="98" t="s">
        <v>100</v>
      </c>
    </row>
    <row r="30" spans="1:2" ht="12.75" customHeight="1" x14ac:dyDescent="0.2">
      <c r="A30" s="281"/>
      <c r="B30" s="99" t="s">
        <v>142</v>
      </c>
    </row>
    <row r="31" spans="1:2" ht="12.75" customHeight="1" x14ac:dyDescent="0.2">
      <c r="A31" s="281"/>
      <c r="B31" s="99" t="s">
        <v>139</v>
      </c>
    </row>
    <row r="32" spans="1:2" ht="12.75" customHeight="1" x14ac:dyDescent="0.2">
      <c r="A32" s="281"/>
      <c r="B32" s="99" t="s">
        <v>152</v>
      </c>
    </row>
    <row r="33" spans="1:2" ht="12.75" customHeight="1" x14ac:dyDescent="0.2">
      <c r="A33" s="281"/>
      <c r="B33" s="99" t="s">
        <v>138</v>
      </c>
    </row>
    <row r="34" spans="1:2" ht="34.5" customHeight="1" x14ac:dyDescent="0.2">
      <c r="A34" s="87"/>
      <c r="B34" s="56" t="s">
        <v>101</v>
      </c>
    </row>
    <row r="35" spans="1:2" ht="27" customHeight="1" x14ac:dyDescent="0.2">
      <c r="A35" s="87"/>
      <c r="B35" s="98" t="s">
        <v>102</v>
      </c>
    </row>
    <row r="36" spans="1:2" ht="12.75" customHeight="1" x14ac:dyDescent="0.2">
      <c r="A36" s="281"/>
      <c r="B36" s="99" t="s">
        <v>135</v>
      </c>
    </row>
    <row r="37" spans="1:2" x14ac:dyDescent="0.2">
      <c r="A37" s="87"/>
    </row>
    <row r="38" spans="1:2" x14ac:dyDescent="0.2">
      <c r="A38" s="87"/>
    </row>
    <row r="39" spans="1:2" x14ac:dyDescent="0.2">
      <c r="A39" s="87"/>
      <c r="B39" s="76"/>
    </row>
  </sheetData>
  <hyperlinks>
    <hyperlink ref="B14" location="II.2.1!A1" display="II.2.1. Gross expenditure on research and development of institutions and enterprises with research and development by sector of performance - 2003-2015"/>
    <hyperlink ref="B15" location="II.2.2!A1" display="II.2.2. Employment - total persons  (Base 2011) by activity branch - 2000-2016"/>
    <hyperlink ref="B16" location="II.2.3!A1" display="II.2.3. Exports of goods- 2004-2016"/>
    <hyperlink ref="B17" location="II.2.4!A1" display="II.2.4. Imports of goods - 2004-2016"/>
    <hyperlink ref="B18" location="II.2.5!A1" display="II.2.5. Researchers at full-time equivalent (FTE) in institutions and enterprises with research and development - 2003-2015"/>
    <hyperlink ref="B19" location="II.2.6!A1" display="II.2.6. Persons employed at full-time equivalent (FTE) in research and development activities of institutions and enterprises with research and development by sector of performance - 2003-2015"/>
    <hyperlink ref="B20" location="II.2.7!A1" display="II.2.7. Gross Domestic Product at current prices (Base 2011) - 2000-2016"/>
    <hyperlink ref="B22" location="II.2.9!A1" display="II.2.9. Gross Value Added at current prices (Base 2011) by activity branch - 2000-2017"/>
    <hyperlink ref="B28" location="III.2.1!A1" display="III.2.1. Concentration index of the resident population in cities - 2004-2015"/>
    <hyperlink ref="B30" location="III.3.1!A1" display="III.3.1. Non-higher educational institutions by education level provided and type of institution - 2003/2004-2015/2016"/>
    <hyperlink ref="B31" location="III.3.2!A1" display="III.3.2. Higher educational institutions by type of institution - 2003/2004-2016/2017"/>
    <hyperlink ref="B32" location="III.3.3!A1" display="III.3.3. Gross production of electricity by type of electricity production - 2002-2014"/>
    <hyperlink ref="B33" location="III.3.4!A1" display="III.3.4. Total area of concluded projects by type of project - 2004-2016"/>
    <hyperlink ref="B5" location="I.1.1!A1" display="I.1.1. Students enrolled in non-higher education by education level provided and type of institution - 2003/2004-2015/2016"/>
    <hyperlink ref="B6" location="I.1.2!A1" display="I.1.2. Students enrolled in higher education by type of institution - 2003/2004-2016/2017"/>
    <hyperlink ref="B7" location="I.1.3!A1" display="I.1.3. Science and technology graduates - 2003/2004-2014/2015"/>
    <hyperlink ref="B8" location="I.1.4!A1" display="I.1.4. Doctorates - 2004-2015"/>
    <hyperlink ref="B9" location="I.1.5!A1" display="I.1.5. Science and technology doctorates - 2004-2015"/>
    <hyperlink ref="B12" location="II.1.1!A1" display="II.1.1. Proportion of exports of high technology goods - 2004-2016"/>
    <hyperlink ref="B36" location="IV.1.1!A1" display="IV.1.1. Territorial coverage rate of Citizen Shops - 2004-2015"/>
    <hyperlink ref="B26" location="III.1.1!A1" display="III.1.1. Proportion of total reconstructed area - 2004-2016"/>
    <hyperlink ref="B21" location="II.2.8!A1" display="II.2.8. Gross Domestic Product at current prices (Base 2016) - 2016-2018"/>
    <hyperlink ref="B23" location="II.2.10!A1" display="II.2.10. Gross Value Added at current prices (Base 2016) by activity branch - 2016-2018"/>
  </hyperlinks>
  <printOptions horizontalCentered="1"/>
  <pageMargins left="0.15748031496062992" right="0.15748031496062992" top="1.2204724409448819" bottom="0.19685039370078741" header="0.15748031496062992" footer="0.15748031496062992"/>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7.140625" style="2" customWidth="1"/>
    <col min="3" max="17" width="10.140625" style="2" customWidth="1"/>
    <col min="18" max="18" width="16.42578125" style="2" bestFit="1" customWidth="1"/>
    <col min="19" max="16384" width="9.140625" style="2"/>
  </cols>
  <sheetData>
    <row r="1" spans="2:17" ht="30" customHeight="1" x14ac:dyDescent="0.2">
      <c r="B1" s="266" t="s">
        <v>147</v>
      </c>
      <c r="C1" s="267"/>
      <c r="D1" s="267"/>
      <c r="E1" s="267"/>
      <c r="F1" s="267"/>
      <c r="G1" s="267"/>
      <c r="H1" s="267"/>
      <c r="I1" s="267"/>
      <c r="J1" s="267"/>
      <c r="K1" s="267"/>
      <c r="L1" s="267"/>
      <c r="M1" s="267"/>
      <c r="N1" s="267"/>
      <c r="O1" s="267"/>
      <c r="P1" s="267"/>
      <c r="Q1" s="267"/>
    </row>
    <row r="2" spans="2:17" ht="21" customHeight="1" x14ac:dyDescent="0.2">
      <c r="B2" s="90" t="s">
        <v>47</v>
      </c>
      <c r="C2" s="110"/>
      <c r="D2" s="110"/>
      <c r="E2" s="110"/>
      <c r="F2" s="110"/>
      <c r="G2" s="110"/>
      <c r="H2" s="110"/>
      <c r="I2" s="110"/>
      <c r="J2" s="111"/>
      <c r="K2" s="111"/>
      <c r="L2" s="111"/>
      <c r="M2" s="111"/>
      <c r="N2" s="90"/>
      <c r="O2" s="139"/>
      <c r="P2" s="233"/>
    </row>
    <row r="3" spans="2:17" s="4" customFormat="1" ht="31.5" customHeight="1" x14ac:dyDescent="0.2">
      <c r="B3" s="104"/>
      <c r="C3" s="105">
        <v>2004</v>
      </c>
      <c r="D3" s="105">
        <v>2005</v>
      </c>
      <c r="E3" s="105">
        <v>2006</v>
      </c>
      <c r="F3" s="105">
        <v>2007</v>
      </c>
      <c r="G3" s="105">
        <v>2008</v>
      </c>
      <c r="H3" s="105">
        <v>2009</v>
      </c>
      <c r="I3" s="105">
        <v>2010</v>
      </c>
      <c r="J3" s="105">
        <v>2011</v>
      </c>
      <c r="K3" s="105">
        <v>2012</v>
      </c>
      <c r="L3" s="105">
        <v>2013</v>
      </c>
      <c r="M3" s="105">
        <v>2014</v>
      </c>
      <c r="N3" s="105">
        <v>2015</v>
      </c>
      <c r="O3" s="140">
        <v>2016</v>
      </c>
      <c r="P3" s="246">
        <v>2017</v>
      </c>
      <c r="Q3" s="246">
        <v>2018</v>
      </c>
    </row>
    <row r="4" spans="2:17" s="4" customFormat="1" ht="9" customHeight="1" x14ac:dyDescent="0.2">
      <c r="B4" s="13"/>
      <c r="C4" s="14"/>
      <c r="D4" s="14"/>
      <c r="E4" s="14"/>
      <c r="F4" s="14"/>
      <c r="G4" s="14"/>
      <c r="H4" s="14"/>
      <c r="I4" s="14"/>
      <c r="J4" s="14"/>
      <c r="K4" s="14"/>
      <c r="L4" s="14"/>
      <c r="M4" s="14"/>
      <c r="N4" s="14"/>
      <c r="O4" s="14"/>
      <c r="P4" s="240"/>
      <c r="Q4" s="240"/>
    </row>
    <row r="5" spans="2:17" ht="29.25" customHeight="1" x14ac:dyDescent="0.2">
      <c r="B5" s="25" t="s">
        <v>46</v>
      </c>
      <c r="C5" s="17">
        <v>41179472</v>
      </c>
      <c r="D5" s="17">
        <v>30022587</v>
      </c>
      <c r="E5" s="17">
        <v>33822554</v>
      </c>
      <c r="F5" s="17">
        <v>39498395</v>
      </c>
      <c r="G5" s="17">
        <v>65963109</v>
      </c>
      <c r="H5" s="17">
        <v>59931678</v>
      </c>
      <c r="I5" s="17">
        <v>58353449</v>
      </c>
      <c r="J5" s="17">
        <v>62328135</v>
      </c>
      <c r="K5" s="17">
        <v>145059439</v>
      </c>
      <c r="L5" s="17">
        <v>83543016</v>
      </c>
      <c r="M5" s="17">
        <v>125772134</v>
      </c>
      <c r="N5" s="17">
        <v>110593996</v>
      </c>
      <c r="O5" s="17">
        <v>98762063</v>
      </c>
      <c r="P5" s="241">
        <v>153248638</v>
      </c>
      <c r="Q5" s="241">
        <v>228890595</v>
      </c>
    </row>
    <row r="6" spans="2:17" ht="9" customHeight="1" x14ac:dyDescent="0.2">
      <c r="B6" s="6"/>
      <c r="C6" s="7"/>
      <c r="D6" s="7"/>
      <c r="E6" s="7"/>
      <c r="F6" s="7"/>
      <c r="G6" s="8"/>
      <c r="H6" s="8"/>
      <c r="I6" s="8"/>
      <c r="J6" s="8"/>
      <c r="K6" s="8"/>
      <c r="L6" s="8"/>
      <c r="M6" s="8"/>
      <c r="N6" s="8"/>
      <c r="O6" s="8"/>
      <c r="P6" s="214"/>
      <c r="Q6" s="8"/>
    </row>
    <row r="7" spans="2:17" ht="3" customHeight="1" x14ac:dyDescent="0.2">
      <c r="B7" s="107"/>
      <c r="C7" s="108"/>
      <c r="D7" s="108"/>
      <c r="E7" s="108"/>
      <c r="F7" s="108"/>
      <c r="G7" s="109"/>
      <c r="H7" s="109"/>
      <c r="I7" s="109"/>
      <c r="J7" s="109"/>
      <c r="K7" s="109"/>
      <c r="L7" s="109"/>
      <c r="M7" s="109"/>
      <c r="N7" s="109"/>
      <c r="O7" s="109"/>
      <c r="P7" s="223"/>
      <c r="Q7" s="109"/>
    </row>
    <row r="8" spans="2:17" ht="6" customHeight="1" x14ac:dyDescent="0.2">
      <c r="B8" s="6"/>
      <c r="C8" s="7"/>
      <c r="D8" s="7"/>
      <c r="E8" s="7"/>
      <c r="F8" s="7"/>
      <c r="G8" s="8"/>
      <c r="H8" s="8"/>
      <c r="I8" s="8"/>
      <c r="J8" s="8"/>
      <c r="K8" s="8"/>
      <c r="L8" s="8"/>
      <c r="M8" s="8"/>
      <c r="N8" s="8"/>
      <c r="O8" s="8"/>
      <c r="P8" s="214"/>
      <c r="Q8" s="8"/>
    </row>
    <row r="9" spans="2:17" s="57" customFormat="1" ht="12.75" customHeight="1" x14ac:dyDescent="0.15">
      <c r="B9" s="264" t="s">
        <v>77</v>
      </c>
      <c r="C9" s="264"/>
      <c r="D9" s="264"/>
      <c r="E9" s="264"/>
      <c r="F9" s="264"/>
      <c r="G9" s="264"/>
      <c r="H9" s="264"/>
      <c r="I9" s="264"/>
      <c r="J9" s="264"/>
      <c r="K9" s="264"/>
      <c r="L9" s="264"/>
      <c r="M9" s="264"/>
      <c r="N9" s="264"/>
      <c r="O9" s="137"/>
      <c r="P9" s="231"/>
    </row>
    <row r="10" spans="2:17" s="57" customFormat="1" ht="18" customHeight="1" x14ac:dyDescent="0.15">
      <c r="B10" s="81" t="s">
        <v>34</v>
      </c>
      <c r="C10" s="62"/>
      <c r="D10" s="62"/>
      <c r="E10" s="62"/>
      <c r="F10" s="62"/>
      <c r="G10" s="62"/>
      <c r="H10" s="62"/>
      <c r="I10" s="62"/>
      <c r="J10" s="62"/>
      <c r="K10" s="62"/>
      <c r="L10" s="62"/>
      <c r="M10" s="62"/>
      <c r="N10" s="62"/>
      <c r="O10" s="62"/>
      <c r="P10" s="218"/>
      <c r="Q10" s="62"/>
    </row>
    <row r="11" spans="2:17" s="57" customFormat="1" ht="12.75" customHeight="1" x14ac:dyDescent="0.15">
      <c r="B11" s="268" t="s">
        <v>110</v>
      </c>
      <c r="C11" s="268"/>
      <c r="D11" s="268"/>
      <c r="E11" s="268"/>
      <c r="F11" s="268"/>
      <c r="G11" s="268"/>
      <c r="H11" s="268"/>
      <c r="I11" s="268"/>
      <c r="J11" s="268"/>
      <c r="K11" s="268"/>
      <c r="L11" s="268"/>
      <c r="M11" s="268"/>
      <c r="N11" s="268"/>
      <c r="O11" s="138"/>
      <c r="P11" s="232"/>
    </row>
    <row r="12" spans="2:17" s="57" customFormat="1" ht="12.75" customHeight="1" x14ac:dyDescent="0.15">
      <c r="B12" s="268" t="s">
        <v>148</v>
      </c>
      <c r="C12" s="268"/>
      <c r="D12" s="268"/>
      <c r="E12" s="268"/>
      <c r="F12" s="268"/>
      <c r="G12" s="268"/>
      <c r="H12" s="268"/>
      <c r="I12" s="268"/>
      <c r="J12" s="268"/>
      <c r="K12" s="268"/>
      <c r="L12" s="268"/>
      <c r="M12" s="268"/>
      <c r="N12" s="268"/>
      <c r="O12" s="138"/>
      <c r="P12" s="232"/>
      <c r="Q12" s="67"/>
    </row>
    <row r="13" spans="2:17" s="57" customFormat="1" ht="12.75" customHeight="1" x14ac:dyDescent="0.15">
      <c r="B13" s="268" t="s">
        <v>112</v>
      </c>
      <c r="C13" s="268"/>
      <c r="D13" s="268"/>
      <c r="E13" s="268"/>
      <c r="F13" s="268"/>
      <c r="G13" s="268"/>
      <c r="H13" s="268"/>
      <c r="I13" s="268"/>
      <c r="J13" s="268"/>
      <c r="K13" s="268"/>
      <c r="L13" s="268"/>
      <c r="M13" s="268"/>
      <c r="N13" s="268"/>
      <c r="O13" s="138"/>
      <c r="P13" s="232"/>
      <c r="Q13" s="67"/>
    </row>
    <row r="14" spans="2:17" x14ac:dyDescent="0.2">
      <c r="C14" s="12"/>
      <c r="D14" s="12"/>
      <c r="E14" s="12"/>
      <c r="F14" s="12"/>
      <c r="G14" s="12"/>
      <c r="H14" s="12"/>
      <c r="I14" s="12"/>
      <c r="J14" s="12"/>
      <c r="K14" s="12"/>
      <c r="L14" s="12"/>
      <c r="M14" s="12"/>
      <c r="N14" s="12"/>
      <c r="O14" s="12"/>
      <c r="P14" s="12"/>
      <c r="Q14" s="12"/>
    </row>
    <row r="15" spans="2:17" x14ac:dyDescent="0.2">
      <c r="B15" s="101" t="s">
        <v>22</v>
      </c>
    </row>
    <row r="32" ht="12.75" customHeight="1" x14ac:dyDescent="0.2"/>
    <row r="33" spans="2:13" x14ac:dyDescent="0.2">
      <c r="B33" s="57"/>
      <c r="C33" s="57"/>
      <c r="D33" s="57"/>
      <c r="E33" s="57"/>
      <c r="F33" s="57"/>
      <c r="G33" s="57"/>
      <c r="H33" s="57"/>
      <c r="I33" s="57"/>
      <c r="J33" s="57"/>
      <c r="K33" s="57"/>
      <c r="L33" s="57"/>
      <c r="M33" s="57"/>
    </row>
  </sheetData>
  <mergeCells count="5">
    <mergeCell ref="B9:N9"/>
    <mergeCell ref="B11:N11"/>
    <mergeCell ref="B12:N12"/>
    <mergeCell ref="B1:Q1"/>
    <mergeCell ref="B13:N13"/>
  </mergeCells>
  <hyperlinks>
    <hyperlink ref="B15" location="Contents!A1" display="(Back to contents)"/>
  </hyperlinks>
  <printOptions horizontalCentered="1"/>
  <pageMargins left="0.47244094488188981" right="0.47244094488188981" top="0.6692913385826772" bottom="0.6692913385826772" header="0" footer="0"/>
  <pageSetup paperSize="9" scale="7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7.140625" style="2" customWidth="1"/>
    <col min="3" max="17" width="10.140625" style="2" customWidth="1"/>
    <col min="18" max="18" width="16.42578125" style="2" bestFit="1" customWidth="1"/>
    <col min="19" max="16384" width="9.140625" style="2"/>
  </cols>
  <sheetData>
    <row r="1" spans="2:17" ht="30" customHeight="1" x14ac:dyDescent="0.2">
      <c r="B1" s="266" t="s">
        <v>150</v>
      </c>
      <c r="C1" s="267"/>
      <c r="D1" s="267"/>
      <c r="E1" s="267"/>
      <c r="F1" s="267"/>
      <c r="G1" s="267"/>
      <c r="H1" s="267"/>
      <c r="I1" s="267"/>
      <c r="J1" s="267"/>
      <c r="K1" s="267"/>
      <c r="L1" s="267"/>
      <c r="M1" s="267"/>
      <c r="N1" s="267"/>
      <c r="O1" s="267"/>
      <c r="P1" s="267"/>
      <c r="Q1" s="267"/>
    </row>
    <row r="2" spans="2:17" ht="21" customHeight="1" x14ac:dyDescent="0.2">
      <c r="B2" s="90" t="s">
        <v>47</v>
      </c>
      <c r="C2" s="110"/>
      <c r="D2" s="110"/>
      <c r="E2" s="110"/>
      <c r="F2" s="110"/>
      <c r="G2" s="110"/>
      <c r="H2" s="110"/>
      <c r="I2" s="110"/>
      <c r="J2" s="111"/>
      <c r="K2" s="111"/>
      <c r="L2" s="111"/>
      <c r="M2" s="111"/>
      <c r="N2" s="90"/>
      <c r="O2" s="139"/>
      <c r="P2" s="242"/>
    </row>
    <row r="3" spans="2:17" s="4" customFormat="1" ht="31.5" customHeight="1" x14ac:dyDescent="0.2">
      <c r="B3" s="104"/>
      <c r="C3" s="105">
        <v>2004</v>
      </c>
      <c r="D3" s="105">
        <v>2005</v>
      </c>
      <c r="E3" s="105">
        <v>2006</v>
      </c>
      <c r="F3" s="105">
        <v>2007</v>
      </c>
      <c r="G3" s="105">
        <v>2008</v>
      </c>
      <c r="H3" s="105">
        <v>2009</v>
      </c>
      <c r="I3" s="105">
        <v>2010</v>
      </c>
      <c r="J3" s="105">
        <v>2011</v>
      </c>
      <c r="K3" s="105">
        <v>2012</v>
      </c>
      <c r="L3" s="105">
        <v>2013</v>
      </c>
      <c r="M3" s="105">
        <v>2014</v>
      </c>
      <c r="N3" s="105">
        <v>2015</v>
      </c>
      <c r="O3" s="140">
        <v>2016</v>
      </c>
      <c r="P3" s="250">
        <v>2017</v>
      </c>
      <c r="Q3" s="250">
        <v>2018</v>
      </c>
    </row>
    <row r="4" spans="2:17" s="4" customFormat="1" ht="9" customHeight="1" x14ac:dyDescent="0.2">
      <c r="B4" s="13"/>
      <c r="C4" s="14"/>
      <c r="D4" s="14"/>
      <c r="E4" s="14"/>
      <c r="F4" s="14"/>
      <c r="G4" s="14"/>
      <c r="H4" s="14"/>
      <c r="I4" s="14"/>
      <c r="J4" s="14"/>
      <c r="K4" s="14"/>
      <c r="L4" s="14"/>
      <c r="M4" s="14"/>
      <c r="N4" s="14"/>
      <c r="O4" s="14"/>
      <c r="P4" s="248"/>
      <c r="Q4" s="248"/>
    </row>
    <row r="5" spans="2:17" ht="29.25" customHeight="1" x14ac:dyDescent="0.2">
      <c r="B5" s="25" t="s">
        <v>48</v>
      </c>
      <c r="C5" s="17">
        <v>176828294</v>
      </c>
      <c r="D5" s="17">
        <v>157121175</v>
      </c>
      <c r="E5" s="17">
        <v>168877630</v>
      </c>
      <c r="F5" s="17">
        <v>156873027</v>
      </c>
      <c r="G5" s="17">
        <v>174894714</v>
      </c>
      <c r="H5" s="17">
        <v>152841741</v>
      </c>
      <c r="I5" s="17">
        <v>157572134</v>
      </c>
      <c r="J5" s="17">
        <v>118939556</v>
      </c>
      <c r="K5" s="17">
        <v>173822240</v>
      </c>
      <c r="L5" s="17">
        <v>110033107</v>
      </c>
      <c r="M5" s="17">
        <v>132025258</v>
      </c>
      <c r="N5" s="17">
        <v>131660231</v>
      </c>
      <c r="O5" s="17">
        <v>128769129</v>
      </c>
      <c r="P5" s="249">
        <v>149167294</v>
      </c>
      <c r="Q5" s="249">
        <v>174030675</v>
      </c>
    </row>
    <row r="6" spans="2:17" ht="9" customHeight="1" x14ac:dyDescent="0.2">
      <c r="B6" s="6"/>
      <c r="C6" s="7"/>
      <c r="D6" s="7"/>
      <c r="E6" s="7"/>
      <c r="F6" s="7"/>
      <c r="G6" s="8"/>
      <c r="H6" s="8"/>
      <c r="I6" s="8"/>
      <c r="J6" s="8"/>
      <c r="K6" s="8"/>
      <c r="L6" s="8"/>
      <c r="M6" s="8"/>
      <c r="N6" s="8"/>
      <c r="O6" s="8"/>
      <c r="P6" s="238"/>
      <c r="Q6" s="8"/>
    </row>
    <row r="7" spans="2:17" ht="3" customHeight="1" x14ac:dyDescent="0.2">
      <c r="B7" s="107"/>
      <c r="C7" s="108"/>
      <c r="D7" s="108"/>
      <c r="E7" s="108"/>
      <c r="F7" s="108"/>
      <c r="G7" s="109"/>
      <c r="H7" s="109"/>
      <c r="I7" s="109"/>
      <c r="J7" s="109"/>
      <c r="K7" s="109"/>
      <c r="L7" s="109"/>
      <c r="M7" s="109"/>
      <c r="N7" s="109"/>
      <c r="O7" s="109"/>
      <c r="P7" s="245"/>
      <c r="Q7" s="109"/>
    </row>
    <row r="8" spans="2:17" ht="6" customHeight="1" x14ac:dyDescent="0.2">
      <c r="B8" s="6"/>
      <c r="C8" s="7"/>
      <c r="D8" s="7"/>
      <c r="E8" s="7"/>
      <c r="F8" s="7"/>
      <c r="G8" s="8"/>
      <c r="H8" s="8"/>
      <c r="I8" s="8"/>
      <c r="J8" s="8"/>
      <c r="K8" s="8"/>
      <c r="L8" s="8"/>
      <c r="M8" s="8"/>
      <c r="N8" s="8"/>
      <c r="O8" s="8"/>
      <c r="P8" s="238"/>
      <c r="Q8" s="8"/>
    </row>
    <row r="9" spans="2:17" s="57" customFormat="1" ht="12.75" customHeight="1" x14ac:dyDescent="0.15">
      <c r="B9" s="264" t="s">
        <v>78</v>
      </c>
      <c r="C9" s="264"/>
      <c r="D9" s="264"/>
      <c r="E9" s="264"/>
      <c r="F9" s="264"/>
      <c r="G9" s="264"/>
      <c r="H9" s="264"/>
      <c r="I9" s="264"/>
      <c r="J9" s="264"/>
      <c r="K9" s="264"/>
      <c r="L9" s="264"/>
      <c r="M9" s="264"/>
      <c r="N9" s="264"/>
      <c r="O9" s="137"/>
      <c r="P9" s="244"/>
    </row>
    <row r="10" spans="2:17" s="57" customFormat="1" ht="18" customHeight="1" x14ac:dyDescent="0.15">
      <c r="B10" s="81" t="s">
        <v>34</v>
      </c>
      <c r="C10" s="81"/>
      <c r="D10" s="81"/>
      <c r="E10" s="81"/>
      <c r="F10" s="81"/>
      <c r="G10" s="81"/>
      <c r="H10" s="81"/>
      <c r="I10" s="81"/>
      <c r="J10" s="81"/>
      <c r="K10" s="81"/>
      <c r="L10" s="81"/>
      <c r="M10" s="81"/>
      <c r="N10" s="81"/>
      <c r="O10" s="81"/>
      <c r="P10" s="243"/>
    </row>
    <row r="11" spans="2:17" s="57" customFormat="1" ht="12.75" customHeight="1" x14ac:dyDescent="0.15">
      <c r="B11" s="268" t="s">
        <v>110</v>
      </c>
      <c r="C11" s="268"/>
      <c r="D11" s="268"/>
      <c r="E11" s="268"/>
      <c r="F11" s="268"/>
      <c r="G11" s="268"/>
      <c r="H11" s="268"/>
      <c r="I11" s="268"/>
      <c r="J11" s="268"/>
      <c r="K11" s="268"/>
      <c r="L11" s="268"/>
      <c r="M11" s="268"/>
      <c r="N11" s="268"/>
      <c r="O11" s="138"/>
      <c r="P11" s="247"/>
    </row>
    <row r="12" spans="2:17" s="57" customFormat="1" ht="12.75" customHeight="1" x14ac:dyDescent="0.15">
      <c r="B12" s="268" t="s">
        <v>151</v>
      </c>
      <c r="C12" s="268"/>
      <c r="D12" s="268"/>
      <c r="E12" s="268"/>
      <c r="F12" s="268"/>
      <c r="G12" s="268"/>
      <c r="H12" s="268"/>
      <c r="I12" s="268"/>
      <c r="J12" s="268"/>
      <c r="K12" s="268"/>
      <c r="L12" s="268"/>
      <c r="M12" s="268"/>
      <c r="N12" s="268"/>
      <c r="O12" s="138"/>
      <c r="P12" s="247"/>
      <c r="Q12" s="67"/>
    </row>
    <row r="13" spans="2:17" s="57" customFormat="1" ht="12.75" customHeight="1" x14ac:dyDescent="0.15">
      <c r="B13" s="268" t="s">
        <v>112</v>
      </c>
      <c r="C13" s="268"/>
      <c r="D13" s="268"/>
      <c r="E13" s="268"/>
      <c r="F13" s="268"/>
      <c r="G13" s="268"/>
      <c r="H13" s="268"/>
      <c r="I13" s="268"/>
      <c r="J13" s="268"/>
      <c r="K13" s="268"/>
      <c r="L13" s="268"/>
      <c r="M13" s="268"/>
      <c r="N13" s="268"/>
      <c r="O13" s="138"/>
      <c r="P13" s="247"/>
      <c r="Q13" s="67"/>
    </row>
    <row r="14" spans="2:17" x14ac:dyDescent="0.2">
      <c r="C14" s="12"/>
      <c r="D14" s="12"/>
      <c r="E14" s="12"/>
      <c r="F14" s="12"/>
      <c r="G14" s="12"/>
      <c r="H14" s="12"/>
      <c r="I14" s="12"/>
      <c r="J14" s="12"/>
      <c r="K14" s="12"/>
      <c r="L14" s="12"/>
      <c r="M14" s="12"/>
      <c r="N14" s="12"/>
      <c r="O14" s="12"/>
      <c r="P14" s="239"/>
      <c r="Q14" s="12"/>
    </row>
    <row r="15" spans="2:17" x14ac:dyDescent="0.2">
      <c r="B15" s="101" t="s">
        <v>22</v>
      </c>
    </row>
    <row r="31" spans="2:13" ht="12.75" customHeight="1" x14ac:dyDescent="0.2"/>
    <row r="32" spans="2:13" x14ac:dyDescent="0.2">
      <c r="B32" s="57"/>
      <c r="C32" s="57"/>
      <c r="D32" s="57"/>
      <c r="E32" s="57"/>
      <c r="F32" s="57"/>
      <c r="G32" s="57"/>
      <c r="H32" s="57"/>
      <c r="I32" s="57"/>
      <c r="J32" s="57"/>
      <c r="K32" s="57"/>
      <c r="L32" s="57"/>
      <c r="M32" s="57"/>
    </row>
  </sheetData>
  <mergeCells count="5">
    <mergeCell ref="B1:Q1"/>
    <mergeCell ref="B13:N13"/>
    <mergeCell ref="B12:N12"/>
    <mergeCell ref="B9:N9"/>
    <mergeCell ref="B11:N11"/>
  </mergeCells>
  <hyperlinks>
    <hyperlink ref="B15" location="Contents!A1" display="(Back to contents)"/>
  </hyperlinks>
  <printOptions horizontalCentered="1"/>
  <pageMargins left="0.47244094488188981" right="0.47244094488188981" top="0.6692913385826772" bottom="0.6692913385826772" header="0" footer="0"/>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U1"/>
    </sheetView>
  </sheetViews>
  <sheetFormatPr defaultRowHeight="12.75" x14ac:dyDescent="0.2"/>
  <cols>
    <col min="1" max="1" width="6.7109375" style="2" customWidth="1"/>
    <col min="2" max="2" width="38.28515625" style="2" customWidth="1"/>
    <col min="3" max="4" width="10.140625" style="2" customWidth="1"/>
    <col min="5" max="5" width="1.7109375" style="2" customWidth="1"/>
    <col min="6" max="7" width="10.140625" style="2" customWidth="1"/>
    <col min="8" max="8" width="1.7109375" style="2" customWidth="1"/>
    <col min="9" max="10" width="10.140625" style="2" customWidth="1"/>
    <col min="11" max="11" width="1.7109375" style="2" customWidth="1"/>
    <col min="12" max="16" width="10.140625" style="2" customWidth="1"/>
    <col min="17" max="17" width="1.7109375" style="2" customWidth="1"/>
    <col min="18" max="21" width="10.140625" style="2" customWidth="1"/>
    <col min="22" max="16384" width="9.140625" style="2"/>
  </cols>
  <sheetData>
    <row r="1" spans="2:21" ht="30" customHeight="1" x14ac:dyDescent="0.2">
      <c r="B1" s="266" t="s">
        <v>144</v>
      </c>
      <c r="C1" s="267"/>
      <c r="D1" s="267"/>
      <c r="E1" s="267"/>
      <c r="F1" s="267"/>
      <c r="G1" s="267"/>
      <c r="H1" s="267"/>
      <c r="I1" s="267"/>
      <c r="J1" s="267"/>
      <c r="K1" s="267"/>
      <c r="L1" s="267"/>
      <c r="M1" s="267"/>
      <c r="N1" s="267"/>
      <c r="O1" s="267"/>
      <c r="P1" s="267"/>
      <c r="Q1" s="267"/>
      <c r="R1" s="267"/>
      <c r="S1" s="267"/>
      <c r="T1" s="267"/>
      <c r="U1" s="267"/>
    </row>
    <row r="2" spans="2:21" ht="21" customHeight="1" x14ac:dyDescent="0.2">
      <c r="B2" s="90" t="s">
        <v>19</v>
      </c>
      <c r="C2" s="110"/>
      <c r="D2" s="110"/>
      <c r="E2" s="110"/>
      <c r="F2" s="110"/>
      <c r="G2" s="110"/>
      <c r="H2" s="110"/>
      <c r="I2" s="110"/>
      <c r="J2" s="110"/>
      <c r="K2" s="110"/>
      <c r="L2" s="111"/>
      <c r="M2" s="111"/>
      <c r="N2" s="111"/>
      <c r="O2" s="111"/>
      <c r="P2" s="274"/>
      <c r="Q2" s="274"/>
      <c r="R2" s="90"/>
      <c r="S2" s="147"/>
      <c r="T2" s="208"/>
    </row>
    <row r="3" spans="2:21" s="4" customFormat="1" ht="31.5" customHeight="1" x14ac:dyDescent="0.2">
      <c r="B3" s="104"/>
      <c r="C3" s="105">
        <v>2003</v>
      </c>
      <c r="D3" s="273">
        <v>2004</v>
      </c>
      <c r="E3" s="273"/>
      <c r="F3" s="105">
        <v>2005</v>
      </c>
      <c r="G3" s="273">
        <v>2006</v>
      </c>
      <c r="H3" s="273"/>
      <c r="I3" s="105">
        <v>2007</v>
      </c>
      <c r="J3" s="273">
        <v>2008</v>
      </c>
      <c r="K3" s="273"/>
      <c r="L3" s="105">
        <v>2009</v>
      </c>
      <c r="M3" s="105">
        <v>2010</v>
      </c>
      <c r="N3" s="105">
        <v>2011</v>
      </c>
      <c r="O3" s="105">
        <v>2012</v>
      </c>
      <c r="P3" s="273">
        <v>2013</v>
      </c>
      <c r="Q3" s="273"/>
      <c r="R3" s="105">
        <v>2014</v>
      </c>
      <c r="S3" s="148">
        <v>2015</v>
      </c>
      <c r="T3" s="224">
        <v>2016</v>
      </c>
      <c r="U3" s="224">
        <v>2017</v>
      </c>
    </row>
    <row r="4" spans="2:21" s="4" customFormat="1" ht="9" customHeight="1" x14ac:dyDescent="0.2">
      <c r="B4" s="13"/>
      <c r="C4" s="14"/>
      <c r="D4" s="14"/>
      <c r="E4" s="14"/>
      <c r="F4" s="14"/>
      <c r="G4" s="14"/>
      <c r="H4" s="14"/>
      <c r="I4" s="14"/>
      <c r="J4" s="14"/>
      <c r="K4" s="14"/>
      <c r="L4" s="14"/>
      <c r="M4" s="14"/>
      <c r="N4" s="14"/>
      <c r="O4" s="14"/>
      <c r="P4" s="14"/>
      <c r="Q4" s="14"/>
      <c r="R4" s="14"/>
      <c r="S4" s="14"/>
      <c r="T4" s="215"/>
      <c r="U4" s="215"/>
    </row>
    <row r="5" spans="2:21" ht="36" customHeight="1" x14ac:dyDescent="0.2">
      <c r="B5" s="31" t="s">
        <v>49</v>
      </c>
      <c r="C5" s="30">
        <v>160.6</v>
      </c>
      <c r="D5" s="30">
        <v>168.6</v>
      </c>
      <c r="E5" s="50" t="s">
        <v>1</v>
      </c>
      <c r="F5" s="30">
        <v>176.6</v>
      </c>
      <c r="G5" s="30">
        <v>196.4</v>
      </c>
      <c r="H5" s="50" t="s">
        <v>1</v>
      </c>
      <c r="I5" s="30">
        <v>216.2</v>
      </c>
      <c r="J5" s="30">
        <v>295.39999999999998</v>
      </c>
      <c r="K5" s="50" t="s">
        <v>15</v>
      </c>
      <c r="L5" s="30">
        <v>234.8</v>
      </c>
      <c r="M5" s="30">
        <v>237.4</v>
      </c>
      <c r="N5" s="30">
        <v>302.5</v>
      </c>
      <c r="O5" s="30">
        <v>247.8</v>
      </c>
      <c r="P5" s="30">
        <v>237</v>
      </c>
      <c r="Q5" s="50" t="s">
        <v>15</v>
      </c>
      <c r="R5" s="30">
        <v>241</v>
      </c>
      <c r="S5" s="30">
        <v>266.89999999999998</v>
      </c>
      <c r="T5" s="216">
        <v>283</v>
      </c>
      <c r="U5" s="216">
        <v>330.8</v>
      </c>
    </row>
    <row r="6" spans="2:21" ht="9" customHeight="1" x14ac:dyDescent="0.2">
      <c r="B6" s="6"/>
      <c r="C6" s="7"/>
      <c r="D6" s="7"/>
      <c r="E6" s="7"/>
      <c r="F6" s="7"/>
      <c r="G6" s="8"/>
      <c r="H6" s="8"/>
      <c r="I6" s="8"/>
      <c r="J6" s="8"/>
      <c r="K6" s="8"/>
      <c r="L6" s="8"/>
      <c r="M6" s="8"/>
      <c r="N6" s="8"/>
      <c r="O6" s="8"/>
      <c r="P6" s="8"/>
      <c r="Q6" s="8"/>
      <c r="R6" s="8"/>
      <c r="S6" s="8"/>
      <c r="T6" s="205"/>
      <c r="U6" s="8"/>
    </row>
    <row r="7" spans="2:21" ht="3" customHeight="1" x14ac:dyDescent="0.2">
      <c r="B7" s="107"/>
      <c r="C7" s="108"/>
      <c r="D7" s="108"/>
      <c r="E7" s="108"/>
      <c r="F7" s="108"/>
      <c r="G7" s="109"/>
      <c r="H7" s="109"/>
      <c r="I7" s="109"/>
      <c r="J7" s="109"/>
      <c r="K7" s="109"/>
      <c r="L7" s="109"/>
      <c r="M7" s="109"/>
      <c r="N7" s="109"/>
      <c r="O7" s="109"/>
      <c r="P7" s="109"/>
      <c r="Q7" s="109"/>
      <c r="R7" s="109"/>
      <c r="S7" s="109"/>
      <c r="T7" s="212"/>
      <c r="U7" s="109"/>
    </row>
    <row r="8" spans="2:21" ht="6" customHeight="1" x14ac:dyDescent="0.2">
      <c r="B8" s="6"/>
      <c r="C8" s="7"/>
      <c r="D8" s="7"/>
      <c r="E8" s="7"/>
      <c r="F8" s="7"/>
      <c r="G8" s="8"/>
      <c r="H8" s="8"/>
      <c r="I8" s="8"/>
      <c r="J8" s="8"/>
      <c r="K8" s="8"/>
      <c r="L8" s="8"/>
      <c r="M8" s="8"/>
      <c r="N8" s="8"/>
      <c r="O8" s="8"/>
      <c r="P8" s="8"/>
      <c r="Q8" s="8"/>
      <c r="R8" s="8"/>
      <c r="S8" s="8"/>
      <c r="T8" s="205"/>
      <c r="U8" s="8"/>
    </row>
    <row r="9" spans="2:21" s="57" customFormat="1" ht="12.75" customHeight="1" x14ac:dyDescent="0.15">
      <c r="B9" s="264" t="s">
        <v>79</v>
      </c>
      <c r="C9" s="264"/>
      <c r="D9" s="264"/>
      <c r="E9" s="264"/>
      <c r="F9" s="264"/>
      <c r="G9" s="264"/>
      <c r="H9" s="264"/>
      <c r="I9" s="264"/>
      <c r="J9" s="264"/>
      <c r="K9" s="264"/>
      <c r="L9" s="264"/>
      <c r="M9" s="264"/>
      <c r="N9" s="264"/>
      <c r="O9" s="264"/>
      <c r="P9" s="264"/>
      <c r="Q9" s="79"/>
      <c r="R9" s="94"/>
      <c r="S9" s="146"/>
      <c r="T9" s="211"/>
    </row>
    <row r="10" spans="2:21" s="57" customFormat="1" ht="18" customHeight="1" x14ac:dyDescent="0.15">
      <c r="B10" s="81" t="s">
        <v>34</v>
      </c>
      <c r="C10" s="81"/>
      <c r="D10" s="81"/>
      <c r="E10" s="81"/>
      <c r="F10" s="81"/>
      <c r="G10" s="81"/>
      <c r="H10" s="81"/>
      <c r="I10" s="81"/>
      <c r="J10" s="81"/>
      <c r="K10" s="81"/>
      <c r="L10" s="81"/>
      <c r="M10" s="81"/>
      <c r="N10" s="81"/>
      <c r="O10" s="81"/>
      <c r="P10" s="81"/>
      <c r="Q10" s="79"/>
      <c r="R10" s="94"/>
      <c r="S10" s="146"/>
      <c r="T10" s="211"/>
    </row>
    <row r="11" spans="2:21" s="57" customFormat="1" ht="12.75" customHeight="1" x14ac:dyDescent="0.15">
      <c r="B11" s="276" t="s">
        <v>104</v>
      </c>
      <c r="C11" s="276"/>
      <c r="D11" s="276"/>
      <c r="E11" s="276"/>
      <c r="F11" s="276"/>
      <c r="G11" s="276"/>
      <c r="H11" s="276"/>
      <c r="I11" s="276"/>
      <c r="J11" s="276"/>
      <c r="K11" s="276"/>
      <c r="L11" s="276"/>
      <c r="M11" s="276"/>
      <c r="N11" s="276"/>
      <c r="O11" s="276"/>
      <c r="P11" s="276"/>
      <c r="Q11" s="276"/>
      <c r="R11" s="276"/>
      <c r="S11" s="276"/>
      <c r="T11" s="276"/>
      <c r="U11" s="276"/>
    </row>
    <row r="12" spans="2:21" s="57" customFormat="1" ht="23.25" customHeight="1" x14ac:dyDescent="0.15">
      <c r="B12" s="276" t="s">
        <v>105</v>
      </c>
      <c r="C12" s="276"/>
      <c r="D12" s="276"/>
      <c r="E12" s="276"/>
      <c r="F12" s="276"/>
      <c r="G12" s="276"/>
      <c r="H12" s="276"/>
      <c r="I12" s="276"/>
      <c r="J12" s="276"/>
      <c r="K12" s="276"/>
      <c r="L12" s="276"/>
      <c r="M12" s="276"/>
      <c r="N12" s="276"/>
      <c r="O12" s="276"/>
      <c r="P12" s="276"/>
      <c r="Q12" s="276"/>
      <c r="R12" s="276"/>
      <c r="S12" s="276"/>
      <c r="T12" s="276"/>
      <c r="U12" s="276"/>
    </row>
    <row r="13" spans="2:21" s="57" customFormat="1" ht="21" customHeight="1" x14ac:dyDescent="0.15">
      <c r="B13" s="276" t="s">
        <v>106</v>
      </c>
      <c r="C13" s="276"/>
      <c r="D13" s="276"/>
      <c r="E13" s="276"/>
      <c r="F13" s="276"/>
      <c r="G13" s="276"/>
      <c r="H13" s="276"/>
      <c r="I13" s="276"/>
      <c r="J13" s="276"/>
      <c r="K13" s="276"/>
      <c r="L13" s="276"/>
      <c r="M13" s="276"/>
      <c r="N13" s="276"/>
      <c r="O13" s="276"/>
      <c r="P13" s="276"/>
      <c r="Q13" s="276"/>
      <c r="R13" s="276"/>
      <c r="S13" s="276"/>
      <c r="T13" s="276"/>
      <c r="U13" s="276"/>
    </row>
    <row r="14" spans="2:21" s="57" customFormat="1" ht="6" customHeight="1" x14ac:dyDescent="0.15">
      <c r="B14" s="69"/>
      <c r="C14" s="69"/>
      <c r="D14" s="69"/>
      <c r="E14" s="69"/>
      <c r="F14" s="69"/>
      <c r="G14" s="69"/>
      <c r="H14" s="69"/>
      <c r="I14" s="69"/>
      <c r="J14" s="69"/>
      <c r="K14" s="69"/>
      <c r="L14" s="69"/>
      <c r="M14" s="69"/>
      <c r="N14" s="69"/>
      <c r="O14" s="80"/>
      <c r="P14" s="69"/>
      <c r="Q14" s="63"/>
      <c r="R14" s="63"/>
      <c r="S14" s="63"/>
      <c r="T14" s="207"/>
      <c r="U14" s="80"/>
    </row>
    <row r="15" spans="2:21" x14ac:dyDescent="0.2">
      <c r="B15" s="81" t="s">
        <v>32</v>
      </c>
      <c r="C15" s="63"/>
      <c r="D15" s="63"/>
      <c r="E15" s="63"/>
      <c r="F15" s="63"/>
      <c r="G15" s="63"/>
      <c r="H15" s="63"/>
      <c r="I15" s="63"/>
      <c r="J15" s="63"/>
      <c r="K15" s="63"/>
      <c r="L15" s="63"/>
      <c r="M15" s="63"/>
      <c r="N15" s="63"/>
      <c r="O15" s="63"/>
      <c r="P15" s="63"/>
      <c r="U15" s="63"/>
    </row>
    <row r="16" spans="2:21" x14ac:dyDescent="0.2">
      <c r="B16" s="96" t="s">
        <v>40</v>
      </c>
      <c r="C16" s="63"/>
      <c r="D16" s="63"/>
      <c r="E16" s="63"/>
      <c r="F16" s="63"/>
      <c r="G16" s="63"/>
      <c r="H16" s="63"/>
      <c r="I16" s="63"/>
      <c r="J16" s="63"/>
      <c r="K16" s="63"/>
      <c r="L16" s="63"/>
      <c r="M16" s="63"/>
      <c r="N16" s="63"/>
      <c r="O16" s="63"/>
      <c r="P16" s="63"/>
      <c r="U16" s="63"/>
    </row>
    <row r="17" spans="2:2" x14ac:dyDescent="0.2">
      <c r="B17" s="112" t="s">
        <v>41</v>
      </c>
    </row>
    <row r="19" spans="2:2" x14ac:dyDescent="0.2">
      <c r="B19" s="101" t="s">
        <v>22</v>
      </c>
    </row>
    <row r="31" spans="2:2" ht="12.75" customHeight="1" x14ac:dyDescent="0.2"/>
    <row r="34" spans="2:12" x14ac:dyDescent="0.2">
      <c r="B34" s="57"/>
      <c r="C34" s="57"/>
      <c r="D34" s="57"/>
      <c r="E34" s="57"/>
      <c r="F34" s="57"/>
      <c r="G34" s="57"/>
      <c r="H34" s="57"/>
      <c r="I34" s="57"/>
      <c r="J34" s="57"/>
      <c r="K34" s="57"/>
      <c r="L34" s="57"/>
    </row>
  </sheetData>
  <mergeCells count="10">
    <mergeCell ref="G3:H3"/>
    <mergeCell ref="J3:K3"/>
    <mergeCell ref="B1:U1"/>
    <mergeCell ref="B12:U12"/>
    <mergeCell ref="B13:U13"/>
    <mergeCell ref="P3:Q3"/>
    <mergeCell ref="P2:Q2"/>
    <mergeCell ref="B9:P9"/>
    <mergeCell ref="D3:E3"/>
    <mergeCell ref="B11:U11"/>
  </mergeCells>
  <hyperlinks>
    <hyperlink ref="B19" location="Contents!A1" display="(Back to contents)"/>
  </hyperlinks>
  <printOptions horizontalCentered="1"/>
  <pageMargins left="0.47244094488188981" right="0.47244094488188981" top="0.6692913385826772" bottom="0.6692913385826772" header="0" footer="0"/>
  <pageSetup paperSize="9" scale="7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U1"/>
    </sheetView>
  </sheetViews>
  <sheetFormatPr defaultRowHeight="12.75" x14ac:dyDescent="0.2"/>
  <cols>
    <col min="1" max="1" width="6.7109375" style="2" customWidth="1"/>
    <col min="2" max="2" width="40.7109375" style="2" customWidth="1"/>
    <col min="3" max="4" width="10.140625" style="2" customWidth="1"/>
    <col min="5" max="5" width="1.7109375" style="2" customWidth="1"/>
    <col min="6" max="7" width="10.140625" style="2" customWidth="1"/>
    <col min="8" max="8" width="1.7109375" style="2" customWidth="1"/>
    <col min="9" max="10" width="10.140625" style="2" customWidth="1"/>
    <col min="11" max="11" width="1.7109375" style="2" customWidth="1"/>
    <col min="12" max="16" width="10.140625" style="2" customWidth="1"/>
    <col min="17" max="17" width="1.7109375" style="2" customWidth="1"/>
    <col min="18" max="21" width="10.140625" style="2" customWidth="1"/>
    <col min="22" max="16384" width="9.140625" style="2"/>
  </cols>
  <sheetData>
    <row r="1" spans="2:21" ht="30" customHeight="1" x14ac:dyDescent="0.2">
      <c r="B1" s="265" t="s">
        <v>145</v>
      </c>
      <c r="C1" s="265"/>
      <c r="D1" s="265"/>
      <c r="E1" s="265"/>
      <c r="F1" s="265"/>
      <c r="G1" s="265"/>
      <c r="H1" s="265"/>
      <c r="I1" s="265"/>
      <c r="J1" s="265"/>
      <c r="K1" s="265"/>
      <c r="L1" s="265"/>
      <c r="M1" s="265"/>
      <c r="N1" s="265"/>
      <c r="O1" s="265"/>
      <c r="P1" s="265"/>
      <c r="Q1" s="265"/>
      <c r="R1" s="265"/>
      <c r="S1" s="265"/>
      <c r="T1" s="265"/>
      <c r="U1" s="265"/>
    </row>
    <row r="2" spans="2:21" ht="21" customHeight="1" x14ac:dyDescent="0.2">
      <c r="B2" s="90" t="s">
        <v>19</v>
      </c>
      <c r="C2" s="110"/>
      <c r="D2" s="110"/>
      <c r="E2" s="110"/>
      <c r="F2" s="110"/>
      <c r="G2" s="110"/>
      <c r="H2" s="110"/>
      <c r="I2" s="110"/>
      <c r="J2" s="110"/>
      <c r="K2" s="110"/>
      <c r="L2" s="110"/>
      <c r="M2" s="111"/>
      <c r="N2" s="111"/>
      <c r="O2" s="111"/>
      <c r="P2" s="274"/>
      <c r="Q2" s="274"/>
      <c r="R2" s="90"/>
      <c r="S2" s="144"/>
      <c r="T2" s="221"/>
    </row>
    <row r="3" spans="2:21" s="4" customFormat="1" ht="31.5" customHeight="1" x14ac:dyDescent="0.2">
      <c r="B3" s="104"/>
      <c r="C3" s="105">
        <v>2003</v>
      </c>
      <c r="D3" s="273">
        <v>2004</v>
      </c>
      <c r="E3" s="273"/>
      <c r="F3" s="105">
        <v>2005</v>
      </c>
      <c r="G3" s="273">
        <v>2006</v>
      </c>
      <c r="H3" s="273"/>
      <c r="I3" s="105">
        <v>2007</v>
      </c>
      <c r="J3" s="273">
        <v>2008</v>
      </c>
      <c r="K3" s="273"/>
      <c r="L3" s="105">
        <v>2009</v>
      </c>
      <c r="M3" s="105">
        <v>2010</v>
      </c>
      <c r="N3" s="105">
        <v>2011</v>
      </c>
      <c r="O3" s="105">
        <v>2012</v>
      </c>
      <c r="P3" s="273">
        <v>2013</v>
      </c>
      <c r="Q3" s="273"/>
      <c r="R3" s="105">
        <v>2014</v>
      </c>
      <c r="S3" s="145">
        <v>2015</v>
      </c>
      <c r="T3" s="230">
        <v>2016</v>
      </c>
      <c r="U3" s="230">
        <v>2017</v>
      </c>
    </row>
    <row r="4" spans="2:21" s="4" customFormat="1" ht="9" customHeight="1" x14ac:dyDescent="0.2">
      <c r="B4" s="13"/>
      <c r="C4" s="14"/>
      <c r="D4" s="14"/>
      <c r="E4" s="14"/>
      <c r="F4" s="14"/>
      <c r="G4" s="14"/>
      <c r="H4" s="14"/>
      <c r="I4" s="14"/>
      <c r="J4" s="14"/>
      <c r="K4" s="14"/>
      <c r="L4" s="14"/>
      <c r="M4" s="14"/>
      <c r="N4" s="14"/>
      <c r="O4" s="14"/>
      <c r="P4" s="14"/>
      <c r="Q4" s="14"/>
      <c r="R4" s="14"/>
      <c r="S4" s="14"/>
      <c r="T4" s="226"/>
      <c r="U4" s="226"/>
    </row>
    <row r="5" spans="2:21" s="4" customFormat="1" ht="19.5" customHeight="1" x14ac:dyDescent="0.2">
      <c r="B5" s="28" t="s">
        <v>0</v>
      </c>
      <c r="C5" s="20">
        <v>228.7</v>
      </c>
      <c r="D5" s="20">
        <v>259.89999999999998</v>
      </c>
      <c r="E5" s="20" t="s">
        <v>1</v>
      </c>
      <c r="F5" s="20">
        <v>291.10000000000002</v>
      </c>
      <c r="G5" s="20">
        <v>307.89999999999998</v>
      </c>
      <c r="H5" s="20" t="s">
        <v>1</v>
      </c>
      <c r="I5" s="40">
        <v>324.8</v>
      </c>
      <c r="J5" s="40">
        <v>443.5</v>
      </c>
      <c r="K5" s="40" t="s">
        <v>15</v>
      </c>
      <c r="L5" s="40">
        <v>399.6</v>
      </c>
      <c r="M5" s="40">
        <v>381.7</v>
      </c>
      <c r="N5" s="40">
        <v>313.89999999999998</v>
      </c>
      <c r="O5" s="40">
        <v>275.3</v>
      </c>
      <c r="P5" s="84">
        <v>335</v>
      </c>
      <c r="Q5" s="40" t="s">
        <v>15</v>
      </c>
      <c r="R5" s="84">
        <v>354</v>
      </c>
      <c r="S5" s="84">
        <v>375.5</v>
      </c>
      <c r="T5" s="229">
        <v>413.2</v>
      </c>
      <c r="U5" s="229">
        <v>426.1</v>
      </c>
    </row>
    <row r="6" spans="2:21" ht="19.5" customHeight="1" x14ac:dyDescent="0.2">
      <c r="B6" s="29" t="s">
        <v>36</v>
      </c>
      <c r="C6" s="18">
        <v>139.5</v>
      </c>
      <c r="D6" s="18">
        <v>145.1</v>
      </c>
      <c r="E6" s="20" t="s">
        <v>1</v>
      </c>
      <c r="F6" s="18">
        <v>150.6</v>
      </c>
      <c r="G6" s="18">
        <v>138.30000000000001</v>
      </c>
      <c r="H6" s="20" t="s">
        <v>1</v>
      </c>
      <c r="I6" s="39">
        <v>125.9</v>
      </c>
      <c r="J6" s="39">
        <v>161.9</v>
      </c>
      <c r="K6" s="40" t="s">
        <v>15</v>
      </c>
      <c r="L6" s="39">
        <v>184.5</v>
      </c>
      <c r="M6" s="39">
        <v>169.9</v>
      </c>
      <c r="N6" s="39">
        <v>61.9</v>
      </c>
      <c r="O6" s="39">
        <v>50.2</v>
      </c>
      <c r="P6" s="85">
        <v>61</v>
      </c>
      <c r="Q6" s="40" t="s">
        <v>15</v>
      </c>
      <c r="R6" s="85">
        <v>65.900000000000006</v>
      </c>
      <c r="S6" s="85">
        <v>68.3</v>
      </c>
      <c r="T6" s="228">
        <v>93.5</v>
      </c>
      <c r="U6" s="228">
        <v>94.8</v>
      </c>
    </row>
    <row r="7" spans="2:21" ht="19.5" customHeight="1" x14ac:dyDescent="0.2">
      <c r="B7" s="29" t="s">
        <v>37</v>
      </c>
      <c r="C7" s="18">
        <v>9.6</v>
      </c>
      <c r="D7" s="18">
        <v>29.6</v>
      </c>
      <c r="E7" s="20" t="s">
        <v>1</v>
      </c>
      <c r="F7" s="18">
        <v>49.6</v>
      </c>
      <c r="G7" s="18">
        <v>56.7</v>
      </c>
      <c r="H7" s="20" t="s">
        <v>1</v>
      </c>
      <c r="I7" s="39">
        <v>63.8</v>
      </c>
      <c r="J7" s="39">
        <v>61.3</v>
      </c>
      <c r="K7" s="40" t="s">
        <v>15</v>
      </c>
      <c r="L7" s="39">
        <v>52.2</v>
      </c>
      <c r="M7" s="39">
        <v>27.1</v>
      </c>
      <c r="N7" s="39">
        <v>67.599999999999994</v>
      </c>
      <c r="O7" s="39">
        <v>59.1</v>
      </c>
      <c r="P7" s="39">
        <v>87.2</v>
      </c>
      <c r="Q7" s="40" t="s">
        <v>15</v>
      </c>
      <c r="R7" s="39">
        <v>88.6</v>
      </c>
      <c r="S7" s="39">
        <v>106.1</v>
      </c>
      <c r="T7" s="227">
        <v>105.9</v>
      </c>
      <c r="U7" s="227">
        <v>111.6</v>
      </c>
    </row>
    <row r="8" spans="2:21" ht="19.5" customHeight="1" x14ac:dyDescent="0.2">
      <c r="B8" s="29" t="s">
        <v>38</v>
      </c>
      <c r="C8" s="38">
        <v>75</v>
      </c>
      <c r="D8" s="18">
        <v>80.400000000000006</v>
      </c>
      <c r="E8" s="20" t="s">
        <v>1</v>
      </c>
      <c r="F8" s="18">
        <v>85.8</v>
      </c>
      <c r="G8" s="18">
        <v>107.2</v>
      </c>
      <c r="H8" s="20" t="s">
        <v>1</v>
      </c>
      <c r="I8" s="39">
        <v>128.6</v>
      </c>
      <c r="J8" s="39">
        <v>213.9</v>
      </c>
      <c r="K8" s="40" t="s">
        <v>15</v>
      </c>
      <c r="L8" s="39">
        <v>156.4</v>
      </c>
      <c r="M8" s="39">
        <v>171.2</v>
      </c>
      <c r="N8" s="39">
        <v>126.7</v>
      </c>
      <c r="O8" s="39">
        <v>133.9</v>
      </c>
      <c r="P8" s="39">
        <v>184.5</v>
      </c>
      <c r="Q8" s="40" t="s">
        <v>15</v>
      </c>
      <c r="R8" s="39">
        <v>194.2</v>
      </c>
      <c r="S8" s="39">
        <v>197.6</v>
      </c>
      <c r="T8" s="227">
        <v>209.5</v>
      </c>
      <c r="U8" s="227">
        <v>213.1</v>
      </c>
    </row>
    <row r="9" spans="2:21" ht="19.5" customHeight="1" x14ac:dyDescent="0.2">
      <c r="B9" s="29" t="s">
        <v>39</v>
      </c>
      <c r="C9" s="18">
        <v>4.5</v>
      </c>
      <c r="D9" s="18">
        <v>4.8</v>
      </c>
      <c r="E9" s="20" t="s">
        <v>1</v>
      </c>
      <c r="F9" s="16">
        <v>5</v>
      </c>
      <c r="G9" s="18">
        <v>5.8</v>
      </c>
      <c r="H9" s="20" t="s">
        <v>1</v>
      </c>
      <c r="I9" s="39">
        <v>6.5</v>
      </c>
      <c r="J9" s="39">
        <v>6.5</v>
      </c>
      <c r="K9" s="40" t="s">
        <v>15</v>
      </c>
      <c r="L9" s="39">
        <v>6.5</v>
      </c>
      <c r="M9" s="39">
        <v>13.4</v>
      </c>
      <c r="N9" s="39">
        <v>57.7</v>
      </c>
      <c r="O9" s="39">
        <v>32.1</v>
      </c>
      <c r="P9" s="39">
        <v>2.4</v>
      </c>
      <c r="Q9" s="40" t="s">
        <v>15</v>
      </c>
      <c r="R9" s="39">
        <v>5.4</v>
      </c>
      <c r="S9" s="39">
        <v>3.4</v>
      </c>
      <c r="T9" s="227">
        <v>4.3</v>
      </c>
      <c r="U9" s="227">
        <v>6.6</v>
      </c>
    </row>
    <row r="10" spans="2:21" ht="9" customHeight="1" x14ac:dyDescent="0.2">
      <c r="B10" s="58"/>
      <c r="C10" s="59"/>
      <c r="D10" s="59"/>
      <c r="E10" s="59"/>
      <c r="F10" s="59"/>
      <c r="G10" s="59"/>
      <c r="H10" s="59"/>
      <c r="I10" s="60"/>
      <c r="J10" s="60"/>
      <c r="K10" s="60"/>
      <c r="L10" s="60"/>
      <c r="M10" s="8"/>
      <c r="N10" s="8"/>
      <c r="O10" s="8"/>
      <c r="P10" s="8"/>
      <c r="Q10" s="8"/>
      <c r="R10" s="8"/>
      <c r="S10" s="8"/>
      <c r="T10" s="214"/>
      <c r="U10" s="8"/>
    </row>
    <row r="11" spans="2:21" ht="3" customHeight="1" x14ac:dyDescent="0.2">
      <c r="B11" s="113"/>
      <c r="C11" s="114"/>
      <c r="D11" s="114"/>
      <c r="E11" s="114"/>
      <c r="F11" s="114"/>
      <c r="G11" s="114"/>
      <c r="H11" s="114"/>
      <c r="I11" s="115"/>
      <c r="J11" s="115"/>
      <c r="K11" s="115"/>
      <c r="L11" s="115"/>
      <c r="M11" s="109"/>
      <c r="N11" s="109"/>
      <c r="O11" s="109"/>
      <c r="P11" s="109"/>
      <c r="Q11" s="109"/>
      <c r="R11" s="109"/>
      <c r="S11" s="109"/>
      <c r="T11" s="223"/>
      <c r="U11" s="109"/>
    </row>
    <row r="12" spans="2:21" ht="6" customHeight="1" x14ac:dyDescent="0.2">
      <c r="B12" s="6"/>
      <c r="C12" s="7"/>
      <c r="D12" s="7"/>
      <c r="E12" s="7"/>
      <c r="F12" s="7"/>
      <c r="G12" s="7"/>
      <c r="H12" s="7"/>
      <c r="I12" s="8"/>
      <c r="J12" s="8"/>
      <c r="K12" s="8"/>
      <c r="L12" s="8"/>
      <c r="M12" s="8"/>
      <c r="N12" s="8"/>
      <c r="O12" s="8"/>
      <c r="P12" s="8"/>
      <c r="Q12" s="8"/>
      <c r="R12" s="8"/>
      <c r="S12" s="8"/>
      <c r="T12" s="214"/>
      <c r="U12" s="8"/>
    </row>
    <row r="13" spans="2:21" s="57" customFormat="1" ht="12.75" customHeight="1" x14ac:dyDescent="0.15">
      <c r="B13" s="264" t="s">
        <v>79</v>
      </c>
      <c r="C13" s="264"/>
      <c r="D13" s="264"/>
      <c r="E13" s="264"/>
      <c r="F13" s="264"/>
      <c r="G13" s="264"/>
      <c r="H13" s="264"/>
      <c r="I13" s="264"/>
      <c r="J13" s="264"/>
      <c r="K13" s="264"/>
      <c r="L13" s="264"/>
      <c r="M13" s="264"/>
      <c r="N13" s="264"/>
      <c r="O13" s="264"/>
      <c r="P13" s="264"/>
      <c r="Q13" s="79"/>
      <c r="R13" s="91"/>
      <c r="S13" s="142"/>
      <c r="T13" s="222"/>
    </row>
    <row r="14" spans="2:21" s="57" customFormat="1" ht="18" customHeight="1" x14ac:dyDescent="0.15">
      <c r="B14" s="272" t="s">
        <v>34</v>
      </c>
      <c r="C14" s="272"/>
      <c r="D14" s="272"/>
      <c r="E14" s="272"/>
      <c r="F14" s="272"/>
      <c r="G14" s="272"/>
      <c r="H14" s="272"/>
      <c r="I14" s="272"/>
      <c r="J14" s="272"/>
      <c r="K14" s="272"/>
      <c r="L14" s="272"/>
      <c r="M14" s="272"/>
      <c r="N14" s="272"/>
      <c r="O14" s="272"/>
      <c r="P14" s="272"/>
      <c r="Q14" s="79"/>
      <c r="R14" s="91"/>
      <c r="S14" s="142"/>
      <c r="T14" s="222"/>
    </row>
    <row r="15" spans="2:21" s="57" customFormat="1" ht="12.75" customHeight="1" x14ac:dyDescent="0.15">
      <c r="B15" s="268" t="s">
        <v>119</v>
      </c>
      <c r="C15" s="268"/>
      <c r="D15" s="268"/>
      <c r="E15" s="268"/>
      <c r="F15" s="268"/>
      <c r="G15" s="268"/>
      <c r="H15" s="268"/>
      <c r="I15" s="268"/>
      <c r="J15" s="268"/>
      <c r="K15" s="268"/>
      <c r="L15" s="268"/>
      <c r="M15" s="268"/>
      <c r="N15" s="268"/>
      <c r="O15" s="268"/>
      <c r="P15" s="268"/>
      <c r="Q15" s="268"/>
      <c r="R15" s="268"/>
      <c r="S15" s="143"/>
      <c r="T15" s="225"/>
    </row>
    <row r="16" spans="2:21" s="57" customFormat="1" ht="21" customHeight="1" x14ac:dyDescent="0.15">
      <c r="B16" s="271" t="s">
        <v>120</v>
      </c>
      <c r="C16" s="271"/>
      <c r="D16" s="271"/>
      <c r="E16" s="271"/>
      <c r="F16" s="271"/>
      <c r="G16" s="271"/>
      <c r="H16" s="271"/>
      <c r="I16" s="271"/>
      <c r="J16" s="271"/>
      <c r="K16" s="271"/>
      <c r="L16" s="271"/>
      <c r="M16" s="271"/>
      <c r="N16" s="271"/>
      <c r="O16" s="271"/>
      <c r="P16" s="271"/>
      <c r="Q16" s="271"/>
      <c r="R16" s="271"/>
      <c r="S16" s="271"/>
      <c r="T16" s="271"/>
      <c r="U16" s="271"/>
    </row>
    <row r="17" spans="2:21" s="57" customFormat="1" ht="21.75" customHeight="1" x14ac:dyDescent="0.15">
      <c r="B17" s="271" t="s">
        <v>121</v>
      </c>
      <c r="C17" s="271"/>
      <c r="D17" s="271"/>
      <c r="E17" s="271"/>
      <c r="F17" s="271"/>
      <c r="G17" s="271"/>
      <c r="H17" s="271"/>
      <c r="I17" s="271"/>
      <c r="J17" s="271"/>
      <c r="K17" s="271"/>
      <c r="L17" s="271"/>
      <c r="M17" s="271"/>
      <c r="N17" s="271"/>
      <c r="O17" s="271"/>
      <c r="P17" s="271"/>
      <c r="Q17" s="271"/>
      <c r="R17" s="271"/>
      <c r="S17" s="271"/>
      <c r="T17" s="271"/>
      <c r="U17" s="271"/>
    </row>
    <row r="18" spans="2:21" s="57" customFormat="1" ht="6" customHeight="1" x14ac:dyDescent="0.15">
      <c r="B18" s="65"/>
      <c r="C18" s="66"/>
      <c r="D18" s="66"/>
      <c r="E18" s="66"/>
      <c r="F18" s="66"/>
      <c r="G18" s="66"/>
      <c r="H18" s="66"/>
      <c r="I18" s="66"/>
      <c r="J18" s="66"/>
      <c r="K18" s="66"/>
      <c r="L18" s="66"/>
      <c r="M18" s="66"/>
      <c r="N18" s="66"/>
      <c r="O18" s="66"/>
      <c r="P18" s="66"/>
      <c r="Q18" s="66"/>
      <c r="R18" s="66"/>
      <c r="S18" s="66"/>
      <c r="T18" s="220"/>
      <c r="U18" s="66"/>
    </row>
    <row r="19" spans="2:21" s="57" customFormat="1" ht="12.75" customHeight="1" x14ac:dyDescent="0.15">
      <c r="B19" s="81" t="s">
        <v>32</v>
      </c>
      <c r="C19" s="62"/>
      <c r="D19" s="62"/>
      <c r="E19" s="62"/>
      <c r="F19" s="62"/>
      <c r="G19" s="62"/>
      <c r="H19" s="62"/>
      <c r="I19" s="62"/>
      <c r="J19" s="62"/>
      <c r="K19" s="62"/>
      <c r="L19" s="62"/>
      <c r="M19" s="62"/>
      <c r="N19" s="62"/>
      <c r="O19" s="62"/>
      <c r="P19" s="62"/>
      <c r="Q19" s="62"/>
      <c r="R19" s="62"/>
      <c r="S19" s="62"/>
      <c r="T19" s="218"/>
      <c r="U19" s="62"/>
    </row>
    <row r="20" spans="2:21" s="57" customFormat="1" ht="12.75" customHeight="1" x14ac:dyDescent="0.15">
      <c r="B20" s="96" t="s">
        <v>40</v>
      </c>
      <c r="C20" s="63"/>
      <c r="D20" s="63"/>
      <c r="E20" s="63"/>
      <c r="F20" s="63"/>
      <c r="G20" s="63"/>
      <c r="H20" s="63"/>
      <c r="I20" s="63"/>
      <c r="J20" s="63"/>
      <c r="K20" s="63"/>
      <c r="L20" s="63"/>
      <c r="M20" s="63"/>
      <c r="N20" s="63"/>
      <c r="O20" s="63"/>
      <c r="P20" s="63"/>
      <c r="Q20" s="63"/>
      <c r="R20" s="63"/>
      <c r="S20" s="63"/>
      <c r="T20" s="219"/>
      <c r="U20" s="63"/>
    </row>
    <row r="21" spans="2:21" s="57" customFormat="1" ht="12.75" customHeight="1" x14ac:dyDescent="0.15">
      <c r="B21" s="112" t="s">
        <v>41</v>
      </c>
      <c r="T21" s="217"/>
    </row>
    <row r="23" spans="2:21" x14ac:dyDescent="0.2">
      <c r="B23" s="101" t="s">
        <v>22</v>
      </c>
    </row>
    <row r="31" spans="2:21" ht="12.75" customHeight="1" x14ac:dyDescent="0.2"/>
    <row r="32" spans="2:21" x14ac:dyDescent="0.2">
      <c r="B32" s="57"/>
      <c r="C32" s="57"/>
      <c r="D32" s="57"/>
      <c r="E32" s="57"/>
      <c r="F32" s="57"/>
      <c r="G32" s="57"/>
      <c r="H32" s="57"/>
      <c r="I32" s="57"/>
      <c r="J32" s="57"/>
      <c r="K32" s="57"/>
      <c r="L32" s="57"/>
    </row>
  </sheetData>
  <mergeCells count="11">
    <mergeCell ref="G3:H3"/>
    <mergeCell ref="J3:K3"/>
    <mergeCell ref="B1:U1"/>
    <mergeCell ref="B16:U16"/>
    <mergeCell ref="B17:U17"/>
    <mergeCell ref="P3:Q3"/>
    <mergeCell ref="P2:Q2"/>
    <mergeCell ref="B13:P13"/>
    <mergeCell ref="B14:P14"/>
    <mergeCell ref="D3:E3"/>
    <mergeCell ref="B15:R15"/>
  </mergeCells>
  <hyperlinks>
    <hyperlink ref="B23" location="Contents!A1" display="(Back to contents)"/>
  </hyperlinks>
  <printOptions horizontalCentered="1"/>
  <pageMargins left="0.47244094488188981" right="0.47244094488188981" top="0.6692913385826772" bottom="0.6692913385826772" header="0" footer="0"/>
  <pageSetup paperSize="9" scale="7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T1"/>
    </sheetView>
  </sheetViews>
  <sheetFormatPr defaultRowHeight="12.75" x14ac:dyDescent="0.2"/>
  <cols>
    <col min="1" max="1" width="6.7109375" style="2" customWidth="1"/>
    <col min="2" max="2" width="26.140625" style="2" customWidth="1"/>
    <col min="3" max="20" width="10.140625" style="2" customWidth="1"/>
    <col min="21" max="16384" width="9.140625" style="2"/>
  </cols>
  <sheetData>
    <row r="1" spans="2:20" ht="30" customHeight="1" x14ac:dyDescent="0.2">
      <c r="B1" s="266" t="s">
        <v>123</v>
      </c>
      <c r="C1" s="267"/>
      <c r="D1" s="267"/>
      <c r="E1" s="267"/>
      <c r="F1" s="267"/>
      <c r="G1" s="267"/>
      <c r="H1" s="267"/>
      <c r="I1" s="267"/>
      <c r="J1" s="267"/>
      <c r="K1" s="267"/>
      <c r="L1" s="267"/>
      <c r="M1" s="267"/>
      <c r="N1" s="267"/>
      <c r="O1" s="267"/>
      <c r="P1" s="267"/>
      <c r="Q1" s="267"/>
      <c r="R1" s="267"/>
      <c r="S1" s="267"/>
      <c r="T1" s="267"/>
    </row>
    <row r="2" spans="2:20" ht="21" customHeight="1" x14ac:dyDescent="0.2">
      <c r="B2" s="90" t="s">
        <v>52</v>
      </c>
      <c r="C2" s="110"/>
      <c r="D2" s="110"/>
      <c r="E2" s="110"/>
      <c r="F2" s="110"/>
      <c r="G2" s="110"/>
      <c r="H2" s="110"/>
      <c r="I2" s="110"/>
      <c r="J2" s="110"/>
      <c r="K2" s="110"/>
      <c r="L2" s="110"/>
      <c r="M2" s="111"/>
      <c r="N2" s="111"/>
      <c r="O2" s="111"/>
      <c r="P2" s="111"/>
      <c r="Q2" s="111"/>
      <c r="R2" s="111"/>
      <c r="S2" s="90"/>
    </row>
    <row r="3" spans="2:20" s="4" customFormat="1" ht="31.5" customHeight="1" x14ac:dyDescent="0.2">
      <c r="B3" s="104"/>
      <c r="C3" s="105">
        <v>2000</v>
      </c>
      <c r="D3" s="105">
        <v>2001</v>
      </c>
      <c r="E3" s="105">
        <v>2002</v>
      </c>
      <c r="F3" s="105">
        <v>2003</v>
      </c>
      <c r="G3" s="105">
        <v>2004</v>
      </c>
      <c r="H3" s="105">
        <v>2005</v>
      </c>
      <c r="I3" s="105">
        <v>2006</v>
      </c>
      <c r="J3" s="105">
        <v>2007</v>
      </c>
      <c r="K3" s="105">
        <v>2008</v>
      </c>
      <c r="L3" s="105">
        <v>2009</v>
      </c>
      <c r="M3" s="105">
        <v>2010</v>
      </c>
      <c r="N3" s="105">
        <v>2011</v>
      </c>
      <c r="O3" s="105">
        <v>2012</v>
      </c>
      <c r="P3" s="105">
        <v>2013</v>
      </c>
      <c r="Q3" s="105">
        <v>2014</v>
      </c>
      <c r="R3" s="149">
        <v>2015</v>
      </c>
      <c r="S3" s="149">
        <v>2016</v>
      </c>
      <c r="T3" s="149" t="s">
        <v>124</v>
      </c>
    </row>
    <row r="4" spans="2:20" s="4" customFormat="1" ht="9" customHeight="1" x14ac:dyDescent="0.2">
      <c r="B4" s="13"/>
      <c r="C4" s="14"/>
      <c r="D4" s="14"/>
      <c r="E4" s="14"/>
      <c r="F4" s="14"/>
      <c r="G4" s="14"/>
      <c r="H4" s="14"/>
      <c r="I4" s="14"/>
      <c r="J4" s="14"/>
      <c r="K4" s="14"/>
      <c r="L4" s="14"/>
      <c r="M4" s="14"/>
      <c r="N4" s="14"/>
      <c r="O4" s="14"/>
      <c r="P4" s="14"/>
      <c r="Q4" s="14"/>
      <c r="R4" s="14"/>
      <c r="S4" s="14"/>
      <c r="T4" s="3"/>
    </row>
    <row r="5" spans="2:20" ht="29.25" customHeight="1" x14ac:dyDescent="0.2">
      <c r="B5" s="25" t="s">
        <v>50</v>
      </c>
      <c r="C5" s="24">
        <v>2714.9859999999999</v>
      </c>
      <c r="D5" s="24">
        <v>2817.2919999999999</v>
      </c>
      <c r="E5" s="24">
        <v>3214.4169999999999</v>
      </c>
      <c r="F5" s="24">
        <v>3373.0050000000001</v>
      </c>
      <c r="G5" s="24">
        <v>3667.0920000000001</v>
      </c>
      <c r="H5" s="24">
        <v>3890.2130000000002</v>
      </c>
      <c r="I5" s="24">
        <v>4101.1689999999999</v>
      </c>
      <c r="J5" s="24">
        <v>4305.8059999999996</v>
      </c>
      <c r="K5" s="24">
        <v>4448.4930000000004</v>
      </c>
      <c r="L5" s="24">
        <v>4335.2860000000001</v>
      </c>
      <c r="M5" s="24">
        <v>4410.902</v>
      </c>
      <c r="N5" s="24">
        <v>4367.16</v>
      </c>
      <c r="O5" s="24">
        <v>3973.5210000000002</v>
      </c>
      <c r="P5" s="24">
        <v>4031.3789999999999</v>
      </c>
      <c r="Q5" s="24">
        <v>4124.2219999999998</v>
      </c>
      <c r="R5" s="24">
        <v>4237.07</v>
      </c>
      <c r="S5" s="24">
        <v>4400.7550000000001</v>
      </c>
      <c r="T5" s="24">
        <v>4607.7139999999999</v>
      </c>
    </row>
    <row r="6" spans="2:20" ht="9" customHeight="1" x14ac:dyDescent="0.2">
      <c r="B6" s="6"/>
      <c r="C6" s="7"/>
      <c r="D6" s="7"/>
      <c r="E6" s="7"/>
      <c r="F6" s="7"/>
      <c r="G6" s="7"/>
      <c r="H6" s="7"/>
      <c r="I6" s="7"/>
      <c r="J6" s="8"/>
      <c r="K6" s="8"/>
      <c r="L6" s="8"/>
      <c r="M6" s="8"/>
      <c r="N6" s="8"/>
      <c r="O6" s="8"/>
      <c r="P6" s="8"/>
      <c r="Q6" s="8"/>
      <c r="R6" s="11"/>
      <c r="S6" s="11"/>
      <c r="T6" s="11"/>
    </row>
    <row r="7" spans="2:20" ht="3" customHeight="1" x14ac:dyDescent="0.2">
      <c r="B7" s="107"/>
      <c r="C7" s="108"/>
      <c r="D7" s="108"/>
      <c r="E7" s="108"/>
      <c r="F7" s="108"/>
      <c r="G7" s="108"/>
      <c r="H7" s="108"/>
      <c r="I7" s="108"/>
      <c r="J7" s="109"/>
      <c r="K7" s="109"/>
      <c r="L7" s="109"/>
      <c r="M7" s="109"/>
      <c r="N7" s="109"/>
      <c r="O7" s="109"/>
      <c r="P7" s="109"/>
      <c r="Q7" s="109"/>
      <c r="R7" s="109"/>
      <c r="S7" s="109"/>
      <c r="T7" s="109"/>
    </row>
    <row r="8" spans="2:20" ht="6" customHeight="1" x14ac:dyDescent="0.2">
      <c r="B8" s="6"/>
      <c r="C8" s="7"/>
      <c r="D8" s="7"/>
      <c r="E8" s="7"/>
      <c r="F8" s="7"/>
      <c r="G8" s="7"/>
      <c r="H8" s="7"/>
      <c r="I8" s="7"/>
      <c r="J8" s="8"/>
      <c r="K8" s="8"/>
      <c r="L8" s="8"/>
      <c r="M8" s="8"/>
      <c r="N8" s="8"/>
      <c r="O8" s="8"/>
      <c r="P8" s="8"/>
      <c r="Q8" s="8"/>
      <c r="R8" s="8"/>
      <c r="S8" s="8"/>
      <c r="T8" s="8"/>
    </row>
    <row r="9" spans="2:20" ht="12.75" customHeight="1" x14ac:dyDescent="0.2">
      <c r="B9" s="275" t="s">
        <v>80</v>
      </c>
      <c r="C9" s="275"/>
      <c r="D9" s="275"/>
      <c r="E9" s="275"/>
      <c r="F9" s="275"/>
      <c r="G9" s="61"/>
      <c r="H9" s="61"/>
      <c r="I9" s="61"/>
      <c r="J9" s="61"/>
      <c r="K9" s="61"/>
      <c r="L9" s="61"/>
      <c r="M9" s="61"/>
      <c r="N9" s="61"/>
      <c r="O9" s="61"/>
      <c r="P9" s="61"/>
      <c r="Q9" s="61"/>
      <c r="R9" s="61"/>
      <c r="S9" s="61"/>
      <c r="T9" s="78"/>
    </row>
    <row r="10" spans="2:20" ht="6" customHeight="1" x14ac:dyDescent="0.2">
      <c r="B10" s="151"/>
      <c r="C10" s="151"/>
      <c r="D10" s="151"/>
      <c r="E10" s="151"/>
      <c r="F10" s="151"/>
      <c r="G10" s="151"/>
      <c r="H10" s="151"/>
      <c r="I10" s="151"/>
      <c r="J10" s="151"/>
      <c r="K10" s="151"/>
      <c r="L10" s="151"/>
      <c r="M10" s="151"/>
      <c r="N10" s="151"/>
      <c r="O10" s="151"/>
      <c r="P10" s="151"/>
      <c r="Q10" s="151"/>
      <c r="R10" s="151"/>
      <c r="S10" s="151"/>
    </row>
    <row r="11" spans="2:20" s="57" customFormat="1" ht="12.75" customHeight="1" x14ac:dyDescent="0.15">
      <c r="B11" s="81" t="s">
        <v>32</v>
      </c>
      <c r="C11" s="62"/>
      <c r="D11" s="62"/>
      <c r="E11" s="62"/>
      <c r="F11" s="62"/>
      <c r="G11" s="62"/>
      <c r="H11" s="62"/>
      <c r="I11" s="62"/>
      <c r="J11" s="62"/>
      <c r="K11" s="62"/>
      <c r="L11" s="62"/>
      <c r="M11" s="62"/>
      <c r="N11" s="62"/>
      <c r="O11" s="62"/>
      <c r="P11" s="62"/>
      <c r="Q11" s="62"/>
      <c r="R11" s="62"/>
      <c r="S11" s="62"/>
    </row>
    <row r="12" spans="2:20" s="57" customFormat="1" ht="12.75" customHeight="1" x14ac:dyDescent="0.15">
      <c r="B12" s="150" t="s">
        <v>125</v>
      </c>
      <c r="C12" s="63"/>
      <c r="D12" s="63"/>
      <c r="E12" s="63"/>
      <c r="F12" s="63"/>
      <c r="G12" s="63"/>
      <c r="H12" s="63"/>
      <c r="I12" s="63"/>
      <c r="J12" s="63"/>
      <c r="K12" s="63"/>
      <c r="L12" s="63"/>
      <c r="M12" s="63"/>
      <c r="N12" s="63"/>
      <c r="O12" s="63"/>
      <c r="P12" s="63"/>
      <c r="Q12" s="63"/>
      <c r="R12" s="63"/>
      <c r="S12" s="63"/>
    </row>
    <row r="13" spans="2:20" ht="12.75" customHeight="1" x14ac:dyDescent="0.2"/>
    <row r="14" spans="2:20" x14ac:dyDescent="0.2">
      <c r="B14" s="101" t="s">
        <v>22</v>
      </c>
    </row>
    <row r="31" spans="2:12" ht="12.75" customHeight="1" x14ac:dyDescent="0.2"/>
    <row r="32" spans="2:12" x14ac:dyDescent="0.2">
      <c r="B32" s="57"/>
      <c r="C32" s="57"/>
      <c r="D32" s="57"/>
      <c r="E32" s="57"/>
      <c r="F32" s="57"/>
      <c r="G32" s="57"/>
      <c r="H32" s="57"/>
      <c r="I32" s="57"/>
      <c r="J32" s="57"/>
      <c r="K32" s="57"/>
      <c r="L32" s="57"/>
    </row>
  </sheetData>
  <mergeCells count="2">
    <mergeCell ref="B1:T1"/>
    <mergeCell ref="B9:F9"/>
  </mergeCells>
  <hyperlinks>
    <hyperlink ref="B14" location="Contents!A1" display="(Back to contents)"/>
  </hyperlinks>
  <printOptions horizontalCentered="1"/>
  <pageMargins left="0.27559055118110237" right="0.27559055118110237" top="0.6692913385826772" bottom="0.6692913385826772" header="0" footer="0"/>
  <pageSetup paperSize="9" scale="6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2"/>
  <sheetViews>
    <sheetView showGridLines="0" workbookViewId="0">
      <selection activeCell="B1" sqref="B1:E1"/>
    </sheetView>
  </sheetViews>
  <sheetFormatPr defaultRowHeight="12.75" x14ac:dyDescent="0.2"/>
  <cols>
    <col min="1" max="1" width="6.7109375" style="2" customWidth="1"/>
    <col min="2" max="2" width="27.42578125" style="2" customWidth="1"/>
    <col min="3" max="5" width="14.5703125" style="2" customWidth="1"/>
    <col min="6" max="16384" width="9.140625" style="2"/>
  </cols>
  <sheetData>
    <row r="1" spans="2:5" ht="30" customHeight="1" x14ac:dyDescent="0.2">
      <c r="B1" s="266" t="s">
        <v>153</v>
      </c>
      <c r="C1" s="267"/>
      <c r="D1" s="267"/>
      <c r="E1" s="267"/>
    </row>
    <row r="2" spans="2:5" ht="21" customHeight="1" x14ac:dyDescent="0.2">
      <c r="B2" s="252" t="s">
        <v>52</v>
      </c>
      <c r="C2" s="111"/>
      <c r="D2" s="252"/>
    </row>
    <row r="3" spans="2:5" s="4" customFormat="1" ht="31.5" customHeight="1" x14ac:dyDescent="0.2">
      <c r="B3" s="104"/>
      <c r="C3" s="258">
        <v>2016</v>
      </c>
      <c r="D3" s="258">
        <v>2017</v>
      </c>
      <c r="E3" s="258" t="s">
        <v>156</v>
      </c>
    </row>
    <row r="4" spans="2:5" s="4" customFormat="1" ht="9" customHeight="1" x14ac:dyDescent="0.2">
      <c r="B4" s="13"/>
      <c r="C4" s="254"/>
      <c r="D4" s="254"/>
      <c r="E4" s="3"/>
    </row>
    <row r="5" spans="2:5" ht="29.25" customHeight="1" x14ac:dyDescent="0.2">
      <c r="B5" s="25" t="s">
        <v>50</v>
      </c>
      <c r="C5" s="259">
        <v>4477.6229999999996</v>
      </c>
      <c r="D5" s="259">
        <v>4783.5739999999996</v>
      </c>
      <c r="E5" s="259">
        <v>4890.8580000000002</v>
      </c>
    </row>
    <row r="6" spans="2:5" ht="9" customHeight="1" x14ac:dyDescent="0.2">
      <c r="B6" s="6"/>
      <c r="C6" s="158"/>
      <c r="D6" s="158"/>
      <c r="E6" s="158"/>
    </row>
    <row r="7" spans="2:5" ht="3" customHeight="1" x14ac:dyDescent="0.2">
      <c r="B7" s="107"/>
      <c r="C7" s="245"/>
      <c r="D7" s="245"/>
      <c r="E7" s="245"/>
    </row>
    <row r="8" spans="2:5" ht="6" customHeight="1" x14ac:dyDescent="0.2">
      <c r="B8" s="6"/>
      <c r="C8" s="238"/>
      <c r="D8" s="238"/>
      <c r="E8" s="238"/>
    </row>
    <row r="9" spans="2:5" ht="12.75" customHeight="1" x14ac:dyDescent="0.2">
      <c r="B9" s="253" t="s">
        <v>80</v>
      </c>
      <c r="C9" s="61"/>
      <c r="D9" s="61"/>
      <c r="E9" s="253"/>
    </row>
    <row r="10" spans="2:5" ht="6" customHeight="1" x14ac:dyDescent="0.2">
      <c r="B10" s="253"/>
      <c r="C10" s="253"/>
      <c r="D10" s="253"/>
    </row>
    <row r="11" spans="2:5" s="217" customFormat="1" ht="12.75" customHeight="1" x14ac:dyDescent="0.15">
      <c r="B11" s="243" t="s">
        <v>32</v>
      </c>
      <c r="C11" s="218"/>
      <c r="D11" s="218"/>
    </row>
    <row r="12" spans="2:5" s="217" customFormat="1" ht="12.75" customHeight="1" x14ac:dyDescent="0.15">
      <c r="B12" s="251" t="s">
        <v>125</v>
      </c>
      <c r="C12" s="219"/>
      <c r="D12" s="219"/>
    </row>
    <row r="13" spans="2:5" ht="12.75" customHeight="1" x14ac:dyDescent="0.2"/>
    <row r="14" spans="2:5" x14ac:dyDescent="0.2">
      <c r="B14" s="101" t="s">
        <v>22</v>
      </c>
    </row>
    <row r="31" spans="2:2" ht="12.75" customHeight="1" x14ac:dyDescent="0.2"/>
    <row r="32" spans="2:2" x14ac:dyDescent="0.2">
      <c r="B32" s="217"/>
    </row>
  </sheetData>
  <mergeCells count="1">
    <mergeCell ref="B1:E1"/>
  </mergeCells>
  <hyperlinks>
    <hyperlink ref="B14" location="Contents!A1" display="(Back to contents)"/>
  </hyperlinks>
  <printOptions horizontalCentered="1"/>
  <pageMargins left="0.27559055118110237" right="0.27559055118110237" top="0.6692913385826772" bottom="0.6692913385826772" header="0" footer="0"/>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T1"/>
    </sheetView>
  </sheetViews>
  <sheetFormatPr defaultRowHeight="12.75" x14ac:dyDescent="0.2"/>
  <cols>
    <col min="1" max="1" width="6.7109375" style="2" customWidth="1"/>
    <col min="2" max="2" width="46.140625" style="2" customWidth="1"/>
    <col min="3" max="20" width="9" style="2" customWidth="1"/>
    <col min="21" max="16384" width="9.140625" style="2"/>
  </cols>
  <sheetData>
    <row r="1" spans="2:20" ht="30" customHeight="1" x14ac:dyDescent="0.2">
      <c r="B1" s="265" t="s">
        <v>154</v>
      </c>
      <c r="C1" s="265"/>
      <c r="D1" s="265"/>
      <c r="E1" s="265"/>
      <c r="F1" s="265"/>
      <c r="G1" s="265"/>
      <c r="H1" s="265"/>
      <c r="I1" s="265"/>
      <c r="J1" s="265"/>
      <c r="K1" s="265"/>
      <c r="L1" s="265"/>
      <c r="M1" s="265"/>
      <c r="N1" s="265"/>
      <c r="O1" s="265"/>
      <c r="P1" s="265"/>
      <c r="Q1" s="265"/>
      <c r="R1" s="265"/>
      <c r="S1" s="265"/>
      <c r="T1" s="265"/>
    </row>
    <row r="2" spans="2:20" ht="21" customHeight="1" x14ac:dyDescent="0.2">
      <c r="B2" s="252" t="s">
        <v>52</v>
      </c>
      <c r="C2" s="110"/>
      <c r="D2" s="110"/>
      <c r="E2" s="110"/>
      <c r="F2" s="110"/>
      <c r="G2" s="110"/>
      <c r="H2" s="110"/>
      <c r="I2" s="110"/>
      <c r="J2" s="110"/>
      <c r="K2" s="110"/>
      <c r="L2" s="111"/>
      <c r="M2" s="111"/>
      <c r="N2" s="111"/>
      <c r="O2" s="111"/>
      <c r="P2" s="111"/>
      <c r="Q2" s="111"/>
      <c r="R2" s="111"/>
      <c r="S2" s="252"/>
    </row>
    <row r="3" spans="2:20" s="4" customFormat="1" ht="31.5" customHeight="1" x14ac:dyDescent="0.2">
      <c r="B3" s="104"/>
      <c r="C3" s="258">
        <v>2000</v>
      </c>
      <c r="D3" s="258">
        <v>2001</v>
      </c>
      <c r="E3" s="258">
        <v>2002</v>
      </c>
      <c r="F3" s="258">
        <v>2003</v>
      </c>
      <c r="G3" s="258">
        <v>2004</v>
      </c>
      <c r="H3" s="258">
        <v>2005</v>
      </c>
      <c r="I3" s="258">
        <v>2006</v>
      </c>
      <c r="J3" s="258">
        <v>2007</v>
      </c>
      <c r="K3" s="258">
        <v>2008</v>
      </c>
      <c r="L3" s="258">
        <v>2009</v>
      </c>
      <c r="M3" s="258">
        <v>2010</v>
      </c>
      <c r="N3" s="258">
        <v>2011</v>
      </c>
      <c r="O3" s="258">
        <v>2012</v>
      </c>
      <c r="P3" s="258">
        <v>2013</v>
      </c>
      <c r="Q3" s="258">
        <v>2014</v>
      </c>
      <c r="R3" s="258">
        <v>2015</v>
      </c>
      <c r="S3" s="258">
        <v>2016</v>
      </c>
      <c r="T3" s="258" t="s">
        <v>124</v>
      </c>
    </row>
    <row r="4" spans="2:20" s="4" customFormat="1" ht="9" customHeight="1" x14ac:dyDescent="0.2">
      <c r="B4" s="13"/>
      <c r="C4" s="254"/>
      <c r="D4" s="254"/>
      <c r="E4" s="254"/>
      <c r="F4" s="254"/>
      <c r="G4" s="254"/>
      <c r="H4" s="254"/>
      <c r="I4" s="254"/>
      <c r="J4" s="254"/>
      <c r="K4" s="254"/>
      <c r="L4" s="254"/>
      <c r="M4" s="254"/>
      <c r="N4" s="254"/>
      <c r="O4" s="254"/>
      <c r="P4" s="254"/>
      <c r="Q4" s="254"/>
      <c r="R4" s="254"/>
      <c r="S4" s="254"/>
      <c r="T4" s="254"/>
    </row>
    <row r="5" spans="2:20" s="4" customFormat="1" ht="19.5" customHeight="1" x14ac:dyDescent="0.2">
      <c r="B5" s="5" t="s">
        <v>0</v>
      </c>
      <c r="C5" s="43">
        <v>2402.2049999999999</v>
      </c>
      <c r="D5" s="43">
        <v>2488.9650000000001</v>
      </c>
      <c r="E5" s="43">
        <v>2843.7910000000002</v>
      </c>
      <c r="F5" s="43">
        <v>2974.1419999999998</v>
      </c>
      <c r="G5" s="43">
        <v>3233.3440000000001</v>
      </c>
      <c r="H5" s="43">
        <v>3400.0160000000001</v>
      </c>
      <c r="I5" s="43">
        <v>3577.75</v>
      </c>
      <c r="J5" s="43">
        <v>3767.9650000000001</v>
      </c>
      <c r="K5" s="43">
        <v>3915.0210000000002</v>
      </c>
      <c r="L5" s="43">
        <v>3875.317</v>
      </c>
      <c r="M5" s="43">
        <v>3915.3159999999998</v>
      </c>
      <c r="N5" s="43">
        <v>3852.8229999999999</v>
      </c>
      <c r="O5" s="43">
        <v>3491.3040000000001</v>
      </c>
      <c r="P5" s="43">
        <v>3562.1959999999999</v>
      </c>
      <c r="Q5" s="43">
        <v>3627.6640000000002</v>
      </c>
      <c r="R5" s="43">
        <v>3714.556</v>
      </c>
      <c r="S5" s="43">
        <v>3854.0149999999999</v>
      </c>
      <c r="T5" s="43">
        <v>4023.9850000000001</v>
      </c>
    </row>
    <row r="6" spans="2:20" ht="19.5" customHeight="1" x14ac:dyDescent="0.2">
      <c r="B6" s="26" t="s">
        <v>43</v>
      </c>
      <c r="C6" s="32">
        <v>61.372</v>
      </c>
      <c r="D6" s="32">
        <v>63.243000000000002</v>
      </c>
      <c r="E6" s="32">
        <v>70.328999999999994</v>
      </c>
      <c r="F6" s="32">
        <v>72.566000000000003</v>
      </c>
      <c r="G6" s="32">
        <v>80.599000000000004</v>
      </c>
      <c r="H6" s="32">
        <v>78.254000000000005</v>
      </c>
      <c r="I6" s="32">
        <v>87.191999999999993</v>
      </c>
      <c r="J6" s="32">
        <v>85.427000000000007</v>
      </c>
      <c r="K6" s="32">
        <v>82.528000000000006</v>
      </c>
      <c r="L6" s="32">
        <v>80.343999999999994</v>
      </c>
      <c r="M6" s="32">
        <v>81.903999999999996</v>
      </c>
      <c r="N6" s="32">
        <v>75.233999999999995</v>
      </c>
      <c r="O6" s="32">
        <v>79.087999999999994</v>
      </c>
      <c r="P6" s="32">
        <v>81.236999999999995</v>
      </c>
      <c r="Q6" s="32">
        <v>76.16</v>
      </c>
      <c r="R6" s="32">
        <v>81.503</v>
      </c>
      <c r="S6" s="32">
        <v>80.826999999999998</v>
      </c>
      <c r="T6" s="32">
        <v>82.224000000000004</v>
      </c>
    </row>
    <row r="7" spans="2:20" ht="51" customHeight="1" x14ac:dyDescent="0.2">
      <c r="B7" s="26" t="s">
        <v>44</v>
      </c>
      <c r="C7" s="33">
        <v>497.52800000000002</v>
      </c>
      <c r="D7" s="33">
        <v>514.78300000000002</v>
      </c>
      <c r="E7" s="33">
        <v>530.1</v>
      </c>
      <c r="F7" s="33">
        <v>572.11699999999996</v>
      </c>
      <c r="G7" s="33">
        <v>632.66300000000001</v>
      </c>
      <c r="H7" s="33">
        <v>637.01300000000003</v>
      </c>
      <c r="I7" s="33">
        <v>667.96199999999999</v>
      </c>
      <c r="J7" s="33">
        <v>700.97900000000004</v>
      </c>
      <c r="K7" s="33">
        <v>657.81700000000001</v>
      </c>
      <c r="L7" s="33">
        <v>616.82100000000003</v>
      </c>
      <c r="M7" s="33">
        <v>586.88900000000001</v>
      </c>
      <c r="N7" s="33">
        <v>546.87699999999995</v>
      </c>
      <c r="O7" s="33">
        <v>489.81599999999997</v>
      </c>
      <c r="P7" s="33">
        <v>472.56200000000001</v>
      </c>
      <c r="Q7" s="33">
        <v>465.57600000000002</v>
      </c>
      <c r="R7" s="33">
        <v>479.63099999999997</v>
      </c>
      <c r="S7" s="33">
        <v>496.81900000000002</v>
      </c>
      <c r="T7" s="33">
        <v>523.53300000000002</v>
      </c>
    </row>
    <row r="8" spans="2:20" ht="19.5" customHeight="1" x14ac:dyDescent="0.2">
      <c r="B8" s="26" t="s">
        <v>45</v>
      </c>
      <c r="C8" s="32">
        <v>1843.3050000000001</v>
      </c>
      <c r="D8" s="32">
        <v>1910.9390000000001</v>
      </c>
      <c r="E8" s="32">
        <v>2243.3620000000001</v>
      </c>
      <c r="F8" s="32">
        <v>2329.4580000000001</v>
      </c>
      <c r="G8" s="32">
        <v>2520.0819999999999</v>
      </c>
      <c r="H8" s="32">
        <v>2684.7489999999998</v>
      </c>
      <c r="I8" s="32">
        <v>2822.5949999999998</v>
      </c>
      <c r="J8" s="32">
        <v>2981.5590000000002</v>
      </c>
      <c r="K8" s="32">
        <v>3174.6759999999999</v>
      </c>
      <c r="L8" s="32">
        <v>3178.1529999999998</v>
      </c>
      <c r="M8" s="32">
        <v>3246.5230000000001</v>
      </c>
      <c r="N8" s="32">
        <v>3230.712</v>
      </c>
      <c r="O8" s="32">
        <v>2922.4009999999998</v>
      </c>
      <c r="P8" s="32">
        <v>3008.3960000000002</v>
      </c>
      <c r="Q8" s="32">
        <v>3085.9270000000001</v>
      </c>
      <c r="R8" s="32">
        <v>3153.4209999999998</v>
      </c>
      <c r="S8" s="32">
        <v>3276.3690000000001</v>
      </c>
      <c r="T8" s="32">
        <v>3418.2280000000001</v>
      </c>
    </row>
    <row r="9" spans="2:20" ht="9" customHeight="1" x14ac:dyDescent="0.2">
      <c r="B9" s="6"/>
      <c r="C9" s="7"/>
      <c r="D9" s="7"/>
      <c r="E9" s="7"/>
      <c r="F9" s="7"/>
      <c r="G9" s="7"/>
      <c r="H9" s="7"/>
      <c r="I9" s="238"/>
      <c r="J9" s="238"/>
      <c r="K9" s="238"/>
      <c r="L9" s="238"/>
      <c r="M9" s="238"/>
      <c r="N9" s="238"/>
      <c r="O9" s="238"/>
      <c r="P9" s="238"/>
      <c r="Q9" s="238"/>
      <c r="R9" s="238"/>
      <c r="S9" s="238"/>
      <c r="T9" s="238"/>
    </row>
    <row r="10" spans="2:20" ht="3" customHeight="1" x14ac:dyDescent="0.2">
      <c r="B10" s="107"/>
      <c r="C10" s="108"/>
      <c r="D10" s="108"/>
      <c r="E10" s="108"/>
      <c r="F10" s="108"/>
      <c r="G10" s="108"/>
      <c r="H10" s="108"/>
      <c r="I10" s="245"/>
      <c r="J10" s="245"/>
      <c r="K10" s="245"/>
      <c r="L10" s="245"/>
      <c r="M10" s="245"/>
      <c r="N10" s="245"/>
      <c r="O10" s="245"/>
      <c r="P10" s="245"/>
      <c r="Q10" s="245"/>
      <c r="R10" s="245"/>
      <c r="S10" s="245"/>
      <c r="T10" s="245"/>
    </row>
    <row r="11" spans="2:20" ht="6" customHeight="1" x14ac:dyDescent="0.2">
      <c r="B11" s="58"/>
      <c r="C11" s="59"/>
      <c r="D11" s="59"/>
      <c r="E11" s="59"/>
      <c r="F11" s="59"/>
      <c r="G11" s="59"/>
      <c r="H11" s="59"/>
      <c r="I11" s="162"/>
      <c r="J11" s="162"/>
      <c r="K11" s="162"/>
      <c r="L11" s="162"/>
      <c r="M11" s="238"/>
      <c r="N11" s="238"/>
      <c r="O11" s="238"/>
      <c r="P11" s="238"/>
      <c r="Q11" s="238"/>
      <c r="R11" s="238"/>
      <c r="S11" s="238"/>
      <c r="T11" s="238"/>
    </row>
    <row r="12" spans="2:20" s="217" customFormat="1" ht="12.75" customHeight="1" x14ac:dyDescent="0.15">
      <c r="B12" s="218" t="s">
        <v>81</v>
      </c>
      <c r="C12" s="218"/>
      <c r="D12" s="218"/>
      <c r="E12" s="218"/>
      <c r="F12" s="218"/>
      <c r="G12" s="218"/>
      <c r="H12" s="218"/>
      <c r="I12" s="218"/>
      <c r="J12" s="218"/>
      <c r="K12" s="218"/>
      <c r="L12" s="218"/>
      <c r="M12" s="218"/>
      <c r="N12" s="218"/>
      <c r="O12" s="218"/>
      <c r="P12" s="218"/>
      <c r="Q12" s="218"/>
      <c r="R12" s="218"/>
      <c r="S12" s="218"/>
      <c r="T12" s="251"/>
    </row>
    <row r="13" spans="2:20" ht="6" customHeight="1" x14ac:dyDescent="0.2">
      <c r="B13" s="253"/>
      <c r="C13" s="253"/>
      <c r="D13" s="253"/>
      <c r="E13" s="253"/>
      <c r="F13" s="253"/>
      <c r="G13" s="253"/>
      <c r="H13" s="253"/>
      <c r="I13" s="253"/>
      <c r="J13" s="253"/>
      <c r="K13" s="253"/>
      <c r="L13" s="253"/>
      <c r="M13" s="253"/>
      <c r="N13" s="253"/>
      <c r="O13" s="253"/>
      <c r="P13" s="253"/>
      <c r="Q13" s="253"/>
      <c r="R13" s="253"/>
      <c r="S13" s="253"/>
    </row>
    <row r="14" spans="2:20" s="217" customFormat="1" ht="12.75" customHeight="1" x14ac:dyDescent="0.15">
      <c r="B14" s="243" t="s">
        <v>32</v>
      </c>
      <c r="C14" s="218"/>
      <c r="D14" s="218"/>
      <c r="E14" s="218"/>
      <c r="F14" s="218"/>
      <c r="G14" s="218"/>
      <c r="H14" s="218"/>
      <c r="I14" s="218"/>
      <c r="J14" s="218"/>
      <c r="K14" s="218"/>
      <c r="L14" s="218"/>
      <c r="M14" s="218"/>
      <c r="N14" s="218"/>
      <c r="O14" s="218"/>
      <c r="P14" s="218"/>
      <c r="Q14" s="218"/>
      <c r="R14" s="218"/>
      <c r="S14" s="218"/>
    </row>
    <row r="15" spans="2:20" s="217" customFormat="1" ht="12.75" customHeight="1" x14ac:dyDescent="0.15">
      <c r="B15" s="251" t="s">
        <v>125</v>
      </c>
      <c r="C15" s="219"/>
      <c r="D15" s="219"/>
      <c r="E15" s="219"/>
      <c r="F15" s="219"/>
      <c r="G15" s="219"/>
      <c r="H15" s="219"/>
      <c r="I15" s="219"/>
      <c r="J15" s="219"/>
      <c r="K15" s="219"/>
      <c r="L15" s="219"/>
      <c r="M15" s="219"/>
      <c r="N15" s="219"/>
      <c r="O15" s="219"/>
      <c r="P15" s="219"/>
      <c r="Q15" s="219"/>
      <c r="R15" s="219"/>
      <c r="S15" s="219"/>
    </row>
    <row r="16" spans="2:20" ht="12.75" customHeight="1" x14ac:dyDescent="0.2"/>
    <row r="17" spans="2:12" x14ac:dyDescent="0.2">
      <c r="B17" s="101" t="s">
        <v>22</v>
      </c>
    </row>
    <row r="31" spans="2:12" ht="12.75" customHeight="1" x14ac:dyDescent="0.2"/>
    <row r="32" spans="2:12" x14ac:dyDescent="0.2">
      <c r="B32" s="217"/>
      <c r="C32" s="217"/>
      <c r="D32" s="217"/>
      <c r="E32" s="217"/>
      <c r="F32" s="217"/>
      <c r="G32" s="217"/>
      <c r="H32" s="217"/>
      <c r="I32" s="217"/>
      <c r="J32" s="217"/>
      <c r="K32" s="217"/>
      <c r="L32" s="217"/>
    </row>
  </sheetData>
  <mergeCells count="1">
    <mergeCell ref="B1:T1"/>
  </mergeCells>
  <hyperlinks>
    <hyperlink ref="B17" location="Contents!A1" display="(Back to contents)"/>
  </hyperlinks>
  <printOptions horizontalCentered="1"/>
  <pageMargins left="0.27559055118110237" right="0.27559055118110237" top="0.6692913385826772" bottom="0.6692913385826772" header="0" footer="0"/>
  <pageSetup paperSize="9"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2"/>
  <sheetViews>
    <sheetView showGridLines="0" workbookViewId="0">
      <selection activeCell="B1" sqref="B1:E1"/>
    </sheetView>
  </sheetViews>
  <sheetFormatPr defaultRowHeight="12.75" x14ac:dyDescent="0.2"/>
  <cols>
    <col min="1" max="1" width="6.7109375" style="2" customWidth="1"/>
    <col min="2" max="2" width="46.140625" style="2" customWidth="1"/>
    <col min="3" max="5" width="13" style="2" customWidth="1"/>
    <col min="6" max="16384" width="9.140625" style="2"/>
  </cols>
  <sheetData>
    <row r="1" spans="2:5" ht="30" customHeight="1" x14ac:dyDescent="0.2">
      <c r="B1" s="265" t="s">
        <v>155</v>
      </c>
      <c r="C1" s="265"/>
      <c r="D1" s="265"/>
      <c r="E1" s="265"/>
    </row>
    <row r="2" spans="2:5" ht="21" customHeight="1" x14ac:dyDescent="0.2">
      <c r="B2" s="90" t="s">
        <v>52</v>
      </c>
      <c r="C2" s="111"/>
      <c r="D2" s="90"/>
    </row>
    <row r="3" spans="2:5" s="4" customFormat="1" ht="31.5" customHeight="1" x14ac:dyDescent="0.2">
      <c r="B3" s="104"/>
      <c r="C3" s="149">
        <v>2016</v>
      </c>
      <c r="D3" s="149">
        <v>2017</v>
      </c>
      <c r="E3" s="149" t="s">
        <v>156</v>
      </c>
    </row>
    <row r="4" spans="2:5" s="4" customFormat="1" ht="9" customHeight="1" x14ac:dyDescent="0.2">
      <c r="B4" s="13"/>
      <c r="C4" s="14"/>
      <c r="D4" s="14"/>
      <c r="E4" s="14"/>
    </row>
    <row r="5" spans="2:5" s="4" customFormat="1" ht="19.5" customHeight="1" x14ac:dyDescent="0.2">
      <c r="B5" s="5" t="s">
        <v>0</v>
      </c>
      <c r="C5" s="260">
        <v>3922.0250000000001</v>
      </c>
      <c r="D5" s="260">
        <v>4183.326</v>
      </c>
      <c r="E5" s="260">
        <v>4267.1980000000003</v>
      </c>
    </row>
    <row r="6" spans="2:5" ht="19.5" customHeight="1" x14ac:dyDescent="0.2">
      <c r="B6" s="26" t="s">
        <v>43</v>
      </c>
      <c r="C6" s="261">
        <v>75.314999999999998</v>
      </c>
      <c r="D6" s="261">
        <v>80.337999999999994</v>
      </c>
      <c r="E6" s="261">
        <v>84.733999999999995</v>
      </c>
    </row>
    <row r="7" spans="2:5" ht="51" customHeight="1" x14ac:dyDescent="0.2">
      <c r="B7" s="26" t="s">
        <v>44</v>
      </c>
      <c r="C7" s="262">
        <v>459.548</v>
      </c>
      <c r="D7" s="262">
        <v>473.45699999999999</v>
      </c>
      <c r="E7" s="262">
        <v>502.40899999999999</v>
      </c>
    </row>
    <row r="8" spans="2:5" ht="19.5" customHeight="1" x14ac:dyDescent="0.2">
      <c r="B8" s="26" t="s">
        <v>45</v>
      </c>
      <c r="C8" s="261">
        <v>3387.1619999999998</v>
      </c>
      <c r="D8" s="261">
        <v>3629.5309999999999</v>
      </c>
      <c r="E8" s="261">
        <v>3680.0549999999998</v>
      </c>
    </row>
    <row r="9" spans="2:5" ht="9" customHeight="1" x14ac:dyDescent="0.2">
      <c r="B9" s="6"/>
      <c r="C9" s="8"/>
      <c r="D9" s="8"/>
      <c r="E9" s="8"/>
    </row>
    <row r="10" spans="2:5" ht="3" customHeight="1" x14ac:dyDescent="0.2">
      <c r="B10" s="107"/>
      <c r="C10" s="109"/>
      <c r="D10" s="109"/>
      <c r="E10" s="109"/>
    </row>
    <row r="11" spans="2:5" ht="6" customHeight="1" x14ac:dyDescent="0.2">
      <c r="B11" s="58"/>
      <c r="C11" s="8"/>
      <c r="D11" s="8"/>
      <c r="E11" s="8"/>
    </row>
    <row r="12" spans="2:5" s="57" customFormat="1" ht="12.75" customHeight="1" x14ac:dyDescent="0.15">
      <c r="B12" s="62" t="s">
        <v>81</v>
      </c>
      <c r="C12" s="62"/>
      <c r="D12" s="62"/>
      <c r="E12" s="68"/>
    </row>
    <row r="13" spans="2:5" ht="6" customHeight="1" x14ac:dyDescent="0.2">
      <c r="B13" s="151"/>
      <c r="C13" s="151"/>
      <c r="D13" s="151"/>
    </row>
    <row r="14" spans="2:5" s="57" customFormat="1" ht="12.75" customHeight="1" x14ac:dyDescent="0.15">
      <c r="B14" s="81" t="s">
        <v>32</v>
      </c>
      <c r="C14" s="62"/>
      <c r="D14" s="62"/>
    </row>
    <row r="15" spans="2:5" s="57" customFormat="1" ht="12.75" customHeight="1" x14ac:dyDescent="0.15">
      <c r="B15" s="150" t="s">
        <v>125</v>
      </c>
      <c r="C15" s="63"/>
      <c r="D15" s="63"/>
    </row>
    <row r="16" spans="2:5" ht="12.75" customHeight="1" x14ac:dyDescent="0.2"/>
    <row r="17" spans="2:2" x14ac:dyDescent="0.2">
      <c r="B17" s="101" t="s">
        <v>22</v>
      </c>
    </row>
    <row r="31" spans="2:2" ht="12.75" customHeight="1" x14ac:dyDescent="0.2"/>
    <row r="32" spans="2:2" x14ac:dyDescent="0.2">
      <c r="B32" s="57"/>
    </row>
  </sheetData>
  <mergeCells count="1">
    <mergeCell ref="B1:E1"/>
  </mergeCells>
  <hyperlinks>
    <hyperlink ref="B17" location="Contents!A1" display="(Back to contents)"/>
  </hyperlinks>
  <printOptions horizontalCentered="1"/>
  <pageMargins left="0.27559055118110237" right="0.27559055118110237" top="0.6692913385826772" bottom="0.6692913385826772" header="0" footer="0"/>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3" style="2" customWidth="1"/>
    <col min="3" max="17" width="10.140625" style="2" customWidth="1"/>
    <col min="18" max="18" width="16.42578125" style="2" bestFit="1" customWidth="1"/>
    <col min="19" max="16384" width="9.140625" style="2"/>
  </cols>
  <sheetData>
    <row r="1" spans="2:17" ht="30" customHeight="1" x14ac:dyDescent="0.2">
      <c r="B1" s="266" t="s">
        <v>137</v>
      </c>
      <c r="C1" s="267"/>
      <c r="D1" s="267"/>
      <c r="E1" s="267"/>
      <c r="F1" s="267"/>
      <c r="G1" s="267"/>
      <c r="H1" s="267"/>
      <c r="I1" s="267"/>
      <c r="J1" s="267"/>
      <c r="K1" s="267"/>
      <c r="L1" s="267"/>
      <c r="M1" s="267"/>
      <c r="N1" s="267"/>
      <c r="O1" s="267"/>
      <c r="P1" s="267"/>
      <c r="Q1" s="267"/>
    </row>
    <row r="2" spans="2:17" ht="21" customHeight="1" x14ac:dyDescent="0.2">
      <c r="B2" s="90" t="s">
        <v>24</v>
      </c>
      <c r="C2" s="110"/>
      <c r="D2" s="110"/>
      <c r="E2" s="110"/>
      <c r="F2" s="110"/>
      <c r="G2" s="110"/>
      <c r="H2" s="110"/>
      <c r="I2" s="110"/>
      <c r="J2" s="110"/>
      <c r="K2" s="110"/>
      <c r="L2" s="111"/>
      <c r="M2" s="111"/>
      <c r="N2" s="90"/>
      <c r="O2" s="119"/>
      <c r="P2" s="156"/>
    </row>
    <row r="3" spans="2:17" s="4" customFormat="1" ht="31.5" customHeight="1" x14ac:dyDescent="0.2">
      <c r="B3" s="104"/>
      <c r="C3" s="105">
        <v>2004</v>
      </c>
      <c r="D3" s="105">
        <v>2005</v>
      </c>
      <c r="E3" s="105">
        <v>2006</v>
      </c>
      <c r="F3" s="105">
        <v>2007</v>
      </c>
      <c r="G3" s="105">
        <v>2008</v>
      </c>
      <c r="H3" s="105">
        <v>2009</v>
      </c>
      <c r="I3" s="105">
        <v>2010</v>
      </c>
      <c r="J3" s="105">
        <v>2011</v>
      </c>
      <c r="K3" s="105">
        <v>2012</v>
      </c>
      <c r="L3" s="105">
        <v>2013</v>
      </c>
      <c r="M3" s="166">
        <v>2014</v>
      </c>
      <c r="N3" s="166">
        <v>2015</v>
      </c>
      <c r="O3" s="167">
        <v>2016</v>
      </c>
      <c r="P3" s="167">
        <v>2017</v>
      </c>
      <c r="Q3" s="167">
        <v>2018</v>
      </c>
    </row>
    <row r="4" spans="2:17" s="4" customFormat="1" ht="9" customHeight="1" x14ac:dyDescent="0.2">
      <c r="B4" s="13"/>
      <c r="C4" s="14"/>
      <c r="D4" s="14"/>
      <c r="E4" s="14"/>
      <c r="F4" s="14"/>
      <c r="G4" s="14"/>
      <c r="H4" s="14"/>
      <c r="I4" s="14"/>
      <c r="J4" s="14"/>
      <c r="K4" s="14"/>
      <c r="L4" s="14"/>
      <c r="M4" s="159"/>
      <c r="N4" s="159"/>
      <c r="O4" s="159"/>
      <c r="P4" s="159"/>
      <c r="Q4" s="159"/>
    </row>
    <row r="5" spans="2:17" ht="29.25" customHeight="1" x14ac:dyDescent="0.2">
      <c r="B5" s="31" t="s">
        <v>53</v>
      </c>
      <c r="C5" s="34">
        <v>0</v>
      </c>
      <c r="D5" s="34">
        <v>0</v>
      </c>
      <c r="E5" s="34">
        <v>0</v>
      </c>
      <c r="F5" s="34">
        <v>0</v>
      </c>
      <c r="G5" s="34">
        <v>0</v>
      </c>
      <c r="H5" s="34">
        <v>0</v>
      </c>
      <c r="I5" s="34">
        <v>0</v>
      </c>
      <c r="J5" s="34">
        <v>0</v>
      </c>
      <c r="K5" s="34">
        <v>0.08</v>
      </c>
      <c r="L5" s="34">
        <v>0.13</v>
      </c>
      <c r="M5" s="160">
        <v>0</v>
      </c>
      <c r="N5" s="160">
        <v>0.28000000000000003</v>
      </c>
      <c r="O5" s="160">
        <v>0.43</v>
      </c>
      <c r="P5" s="160">
        <v>0</v>
      </c>
      <c r="Q5" s="160">
        <v>0.2</v>
      </c>
    </row>
    <row r="6" spans="2:17" ht="9" customHeight="1" x14ac:dyDescent="0.2">
      <c r="B6" s="6"/>
      <c r="C6" s="7"/>
      <c r="D6" s="7"/>
      <c r="E6" s="7"/>
      <c r="F6" s="7"/>
      <c r="G6" s="8"/>
      <c r="H6" s="8"/>
      <c r="I6" s="8"/>
      <c r="J6" s="8"/>
      <c r="K6" s="8"/>
      <c r="L6" s="8"/>
      <c r="M6" s="8"/>
      <c r="N6" s="8"/>
      <c r="O6" s="8"/>
      <c r="P6" s="8"/>
      <c r="Q6" s="8"/>
    </row>
    <row r="7" spans="2:17" ht="3" customHeight="1" x14ac:dyDescent="0.2">
      <c r="B7" s="107"/>
      <c r="C7" s="108"/>
      <c r="D7" s="108"/>
      <c r="E7" s="108"/>
      <c r="F7" s="108"/>
      <c r="G7" s="109"/>
      <c r="H7" s="109"/>
      <c r="I7" s="109"/>
      <c r="J7" s="109"/>
      <c r="K7" s="109"/>
      <c r="L7" s="109"/>
      <c r="M7" s="109"/>
      <c r="N7" s="109"/>
      <c r="O7" s="109"/>
      <c r="P7" s="109"/>
      <c r="Q7" s="109"/>
    </row>
    <row r="8" spans="2:17" s="57" customFormat="1" ht="6" customHeight="1" x14ac:dyDescent="0.15">
      <c r="B8" s="58"/>
      <c r="C8" s="59"/>
      <c r="D8" s="59"/>
      <c r="E8" s="59"/>
      <c r="F8" s="59"/>
      <c r="G8" s="60"/>
      <c r="H8" s="60"/>
      <c r="I8" s="60"/>
      <c r="J8" s="60"/>
      <c r="K8" s="60"/>
      <c r="L8" s="60"/>
      <c r="M8" s="60"/>
      <c r="N8" s="60"/>
      <c r="O8" s="60"/>
      <c r="P8" s="60"/>
      <c r="Q8" s="60"/>
    </row>
    <row r="9" spans="2:17" s="57" customFormat="1" ht="12.75" customHeight="1" x14ac:dyDescent="0.15">
      <c r="B9" s="264" t="s">
        <v>82</v>
      </c>
      <c r="C9" s="264"/>
      <c r="D9" s="264"/>
      <c r="E9" s="264"/>
      <c r="F9" s="61"/>
      <c r="G9" s="61"/>
      <c r="H9" s="61"/>
      <c r="I9" s="61"/>
      <c r="J9" s="61"/>
      <c r="K9" s="61"/>
      <c r="L9" s="61"/>
      <c r="M9" s="61"/>
      <c r="N9" s="61"/>
      <c r="O9" s="61"/>
      <c r="P9" s="61"/>
      <c r="Q9" s="61"/>
    </row>
    <row r="10" spans="2:17" s="57" customFormat="1" ht="18" customHeight="1" x14ac:dyDescent="0.15">
      <c r="B10" s="277" t="s">
        <v>34</v>
      </c>
      <c r="C10" s="277"/>
    </row>
    <row r="11" spans="2:17" s="57" customFormat="1" ht="12.75" customHeight="1" x14ac:dyDescent="0.15">
      <c r="B11" s="264" t="s">
        <v>136</v>
      </c>
      <c r="C11" s="264"/>
      <c r="D11" s="264"/>
      <c r="E11" s="264"/>
    </row>
    <row r="12" spans="2:17" s="57" customFormat="1" ht="12.75" customHeight="1" x14ac:dyDescent="0.15">
      <c r="B12" s="264" t="s">
        <v>113</v>
      </c>
      <c r="C12" s="264"/>
      <c r="D12" s="264"/>
      <c r="E12" s="264"/>
      <c r="F12" s="278"/>
      <c r="G12" s="278"/>
      <c r="H12" s="278"/>
      <c r="I12" s="278"/>
      <c r="J12" s="278"/>
      <c r="K12" s="278"/>
      <c r="L12" s="278"/>
      <c r="M12" s="278"/>
      <c r="N12" s="88"/>
      <c r="O12" s="121"/>
      <c r="P12" s="157"/>
      <c r="Q12" s="89"/>
    </row>
    <row r="13" spans="2:17" ht="12.75" customHeight="1" x14ac:dyDescent="0.2"/>
    <row r="14" spans="2:17" x14ac:dyDescent="0.2">
      <c r="B14" s="101" t="s">
        <v>22</v>
      </c>
    </row>
    <row r="15" spans="2:17" x14ac:dyDescent="0.2">
      <c r="B15" s="64"/>
    </row>
    <row r="32" ht="12.75" customHeight="1" x14ac:dyDescent="0.2"/>
    <row r="33" spans="2:13" x14ac:dyDescent="0.2">
      <c r="B33" s="57"/>
      <c r="C33" s="57"/>
      <c r="D33" s="57"/>
      <c r="E33" s="57"/>
      <c r="F33" s="57"/>
      <c r="G33" s="57"/>
      <c r="H33" s="57"/>
      <c r="I33" s="57"/>
      <c r="J33" s="57"/>
      <c r="K33" s="57"/>
      <c r="L33" s="57"/>
      <c r="M33" s="57"/>
    </row>
  </sheetData>
  <mergeCells count="7">
    <mergeCell ref="B1:Q1"/>
    <mergeCell ref="B10:C10"/>
    <mergeCell ref="B11:E11"/>
    <mergeCell ref="B12:E12"/>
    <mergeCell ref="F12:I12"/>
    <mergeCell ref="J12:M12"/>
    <mergeCell ref="B9:E9"/>
  </mergeCells>
  <hyperlinks>
    <hyperlink ref="B14" location="Contents!A1" display="(Back to contents)"/>
  </hyperlinks>
  <printOptions horizontalCentered="1"/>
  <pageMargins left="0.47244094488188981" right="0.47244094488188981" top="0.6692913385826772" bottom="0.6692913385826772" header="0" footer="0"/>
  <pageSetup paperSize="9" scale="7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N1"/>
    </sheetView>
  </sheetViews>
  <sheetFormatPr defaultRowHeight="12.75" x14ac:dyDescent="0.2"/>
  <cols>
    <col min="1" max="1" width="6.7109375" style="2" customWidth="1"/>
    <col min="2" max="2" width="34" style="2" customWidth="1"/>
    <col min="3" max="14" width="10.140625" style="2" customWidth="1"/>
    <col min="15" max="15" width="16.42578125" style="2" bestFit="1" customWidth="1"/>
    <col min="16" max="16384" width="9.140625" style="2"/>
  </cols>
  <sheetData>
    <row r="1" spans="2:14" ht="30" customHeight="1" x14ac:dyDescent="0.2">
      <c r="B1" s="266" t="s">
        <v>99</v>
      </c>
      <c r="C1" s="267"/>
      <c r="D1" s="267"/>
      <c r="E1" s="267"/>
      <c r="F1" s="267"/>
      <c r="G1" s="267"/>
      <c r="H1" s="267"/>
      <c r="I1" s="267"/>
      <c r="J1" s="267"/>
      <c r="K1" s="267"/>
      <c r="L1" s="267"/>
      <c r="M1" s="267"/>
      <c r="N1" s="267"/>
    </row>
    <row r="2" spans="2:14" ht="21" customHeight="1" x14ac:dyDescent="0.2">
      <c r="B2" s="90" t="s">
        <v>24</v>
      </c>
      <c r="C2" s="110"/>
      <c r="D2" s="110"/>
      <c r="E2" s="110"/>
      <c r="F2" s="110"/>
      <c r="G2" s="110"/>
      <c r="H2" s="110"/>
      <c r="I2" s="110"/>
      <c r="J2" s="110"/>
      <c r="K2" s="110"/>
      <c r="L2" s="111"/>
      <c r="M2" s="111"/>
    </row>
    <row r="3" spans="2:14" s="4" customFormat="1" ht="31.5" customHeight="1" x14ac:dyDescent="0.2">
      <c r="B3" s="104"/>
      <c r="C3" s="105">
        <v>2004</v>
      </c>
      <c r="D3" s="105">
        <v>2005</v>
      </c>
      <c r="E3" s="105">
        <v>2006</v>
      </c>
      <c r="F3" s="105">
        <v>2007</v>
      </c>
      <c r="G3" s="105">
        <v>2008</v>
      </c>
      <c r="H3" s="105">
        <v>2009</v>
      </c>
      <c r="I3" s="105">
        <v>2010</v>
      </c>
      <c r="J3" s="105">
        <v>2011</v>
      </c>
      <c r="K3" s="105">
        <v>2012</v>
      </c>
      <c r="L3" s="105">
        <v>2013</v>
      </c>
      <c r="M3" s="105">
        <v>2014</v>
      </c>
      <c r="N3" s="106">
        <v>2015</v>
      </c>
    </row>
    <row r="4" spans="2:14" s="4" customFormat="1" ht="9" customHeight="1" x14ac:dyDescent="0.2">
      <c r="B4" s="13"/>
      <c r="C4" s="14"/>
      <c r="D4" s="14"/>
      <c r="E4" s="14"/>
      <c r="F4" s="14"/>
      <c r="G4" s="14"/>
      <c r="H4" s="14"/>
      <c r="I4" s="14"/>
      <c r="J4" s="14"/>
      <c r="K4" s="14"/>
      <c r="L4" s="14"/>
      <c r="M4" s="14"/>
      <c r="N4" s="14"/>
    </row>
    <row r="5" spans="2:14" ht="29.25" customHeight="1" x14ac:dyDescent="0.2">
      <c r="B5" s="31" t="s">
        <v>54</v>
      </c>
      <c r="C5" s="34">
        <v>57.08</v>
      </c>
      <c r="D5" s="34">
        <v>54.59</v>
      </c>
      <c r="E5" s="34">
        <v>54.59</v>
      </c>
      <c r="F5" s="34">
        <v>54.59</v>
      </c>
      <c r="G5" s="34">
        <v>54.59</v>
      </c>
      <c r="H5" s="34">
        <v>54.59</v>
      </c>
      <c r="I5" s="34">
        <v>54.59</v>
      </c>
      <c r="J5" s="34" t="s">
        <v>17</v>
      </c>
      <c r="K5" s="34">
        <v>50.6</v>
      </c>
      <c r="L5" s="34">
        <v>50.6</v>
      </c>
      <c r="M5" s="34">
        <v>50.6</v>
      </c>
      <c r="N5" s="34">
        <v>50.6</v>
      </c>
    </row>
    <row r="6" spans="2:14" ht="9" customHeight="1" x14ac:dyDescent="0.2">
      <c r="B6" s="6"/>
      <c r="C6" s="7"/>
      <c r="D6" s="7"/>
      <c r="E6" s="7"/>
      <c r="F6" s="7"/>
      <c r="G6" s="8"/>
      <c r="H6" s="8"/>
      <c r="I6" s="8"/>
      <c r="J6" s="8"/>
      <c r="K6" s="8"/>
      <c r="L6" s="8"/>
      <c r="M6" s="8"/>
      <c r="N6" s="8"/>
    </row>
    <row r="7" spans="2:14" ht="3" customHeight="1" x14ac:dyDescent="0.2">
      <c r="B7" s="107"/>
      <c r="C7" s="108"/>
      <c r="D7" s="108"/>
      <c r="E7" s="108"/>
      <c r="F7" s="108"/>
      <c r="G7" s="109"/>
      <c r="H7" s="109"/>
      <c r="I7" s="109"/>
      <c r="J7" s="109"/>
      <c r="K7" s="109"/>
      <c r="L7" s="109"/>
      <c r="M7" s="109"/>
      <c r="N7" s="109"/>
    </row>
    <row r="8" spans="2:14" ht="6" customHeight="1" x14ac:dyDescent="0.2">
      <c r="B8" s="6"/>
      <c r="C8" s="7"/>
      <c r="D8" s="7"/>
      <c r="E8" s="7"/>
      <c r="F8" s="7"/>
      <c r="G8" s="8"/>
      <c r="H8" s="8"/>
      <c r="I8" s="8"/>
      <c r="J8" s="8"/>
      <c r="K8" s="8"/>
      <c r="L8" s="8"/>
      <c r="M8" s="8"/>
      <c r="N8" s="8"/>
    </row>
    <row r="9" spans="2:14" s="57" customFormat="1" ht="12.75" customHeight="1" x14ac:dyDescent="0.15">
      <c r="B9" s="275" t="s">
        <v>83</v>
      </c>
      <c r="C9" s="275"/>
      <c r="D9" s="275"/>
      <c r="E9" s="275"/>
      <c r="F9" s="275"/>
      <c r="G9" s="275"/>
      <c r="H9" s="275"/>
      <c r="I9" s="275"/>
      <c r="J9" s="61"/>
      <c r="K9" s="61"/>
      <c r="L9" s="61"/>
      <c r="M9" s="61"/>
      <c r="N9" s="61"/>
    </row>
    <row r="10" spans="2:14" s="57" customFormat="1" ht="24" customHeight="1" x14ac:dyDescent="0.15">
      <c r="B10" s="279" t="s">
        <v>107</v>
      </c>
      <c r="C10" s="279"/>
      <c r="D10" s="279"/>
      <c r="E10" s="279"/>
      <c r="F10" s="279"/>
      <c r="G10" s="279"/>
      <c r="H10" s="279"/>
      <c r="I10" s="279"/>
      <c r="J10" s="279"/>
      <c r="K10" s="279"/>
      <c r="L10" s="279"/>
      <c r="M10" s="279"/>
      <c r="N10" s="279"/>
    </row>
    <row r="11" spans="2:14" s="57" customFormat="1" ht="6" customHeight="1" x14ac:dyDescent="0.15">
      <c r="B11" s="70"/>
      <c r="C11" s="71"/>
      <c r="D11" s="71"/>
      <c r="E11" s="71"/>
      <c r="F11" s="71"/>
      <c r="G11" s="71"/>
      <c r="H11" s="71"/>
      <c r="I11" s="71"/>
      <c r="J11" s="71"/>
      <c r="K11" s="71"/>
      <c r="L11" s="71"/>
      <c r="M11" s="71"/>
    </row>
    <row r="12" spans="2:14" s="57" customFormat="1" ht="12.75" customHeight="1" x14ac:dyDescent="0.15">
      <c r="B12" s="277" t="s">
        <v>103</v>
      </c>
      <c r="C12" s="277"/>
      <c r="D12" s="61"/>
      <c r="E12" s="61"/>
      <c r="F12" s="61"/>
      <c r="G12" s="61"/>
      <c r="H12" s="61"/>
      <c r="I12" s="61"/>
      <c r="J12" s="61"/>
      <c r="K12" s="61"/>
      <c r="L12" s="61"/>
      <c r="M12" s="61"/>
      <c r="N12" s="67"/>
    </row>
    <row r="14" spans="2:14" x14ac:dyDescent="0.2">
      <c r="B14" s="101" t="s">
        <v>22</v>
      </c>
    </row>
    <row r="29" spans="2:13" ht="12.75" customHeight="1" x14ac:dyDescent="0.2"/>
    <row r="30" spans="2:13" x14ac:dyDescent="0.2">
      <c r="B30" s="57"/>
      <c r="C30" s="57"/>
      <c r="D30" s="57"/>
      <c r="E30" s="57"/>
      <c r="F30" s="57"/>
      <c r="G30" s="57"/>
      <c r="H30" s="57"/>
      <c r="I30" s="57"/>
      <c r="J30" s="57"/>
      <c r="K30" s="57"/>
      <c r="L30" s="57"/>
      <c r="M30" s="57"/>
    </row>
  </sheetData>
  <mergeCells count="4">
    <mergeCell ref="B12:C12"/>
    <mergeCell ref="B9:I9"/>
    <mergeCell ref="B1:N1"/>
    <mergeCell ref="B10:N10"/>
  </mergeCells>
  <hyperlinks>
    <hyperlink ref="B14" location="Contents!A1" display="(Back to contents)"/>
  </hyperlinks>
  <printOptions horizontalCentered="1"/>
  <pageMargins left="0.47244094488188981" right="0.47244094488188981" top="0.6692913385826772" bottom="0.6692913385826772" header="0" footer="0"/>
  <pageSetup paperSize="9" scale="8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workbookViewId="0">
      <pane xSplit="2" ySplit="3" topLeftCell="C4" activePane="bottomRight" state="frozen"/>
      <selection activeCell="E17" sqref="E17"/>
      <selection pane="topRight" activeCell="E17" sqref="E17"/>
      <selection pane="bottomLeft" activeCell="E17" sqref="E17"/>
      <selection pane="bottomRight" activeCell="B1" sqref="B1:Q1"/>
    </sheetView>
  </sheetViews>
  <sheetFormatPr defaultRowHeight="12.75" x14ac:dyDescent="0.2"/>
  <cols>
    <col min="1" max="1" width="6.7109375" style="73" customWidth="1"/>
    <col min="2" max="2" width="29.140625" style="73" customWidth="1"/>
    <col min="3" max="17" width="10.140625" style="73" customWidth="1"/>
    <col min="18" max="18" width="16.42578125" style="73" bestFit="1" customWidth="1"/>
    <col min="19" max="16384" width="9.140625" style="73"/>
  </cols>
  <sheetData>
    <row r="1" spans="2:17" ht="30" customHeight="1" x14ac:dyDescent="0.2">
      <c r="B1" s="265" t="s">
        <v>129</v>
      </c>
      <c r="C1" s="265"/>
      <c r="D1" s="265"/>
      <c r="E1" s="265"/>
      <c r="F1" s="265"/>
      <c r="G1" s="265"/>
      <c r="H1" s="265"/>
      <c r="I1" s="265"/>
      <c r="J1" s="265"/>
      <c r="K1" s="265"/>
      <c r="L1" s="265"/>
      <c r="M1" s="265"/>
      <c r="N1" s="265"/>
      <c r="O1" s="265"/>
      <c r="P1" s="265"/>
      <c r="Q1" s="265"/>
    </row>
    <row r="2" spans="2:17" ht="21" customHeight="1" x14ac:dyDescent="0.2">
      <c r="B2" s="90" t="s">
        <v>19</v>
      </c>
      <c r="C2" s="102"/>
      <c r="D2" s="102"/>
      <c r="E2" s="102"/>
      <c r="F2" s="102"/>
      <c r="G2" s="102"/>
      <c r="H2" s="102"/>
      <c r="I2" s="102"/>
      <c r="J2" s="103"/>
      <c r="K2" s="103"/>
      <c r="L2" s="103"/>
      <c r="M2" s="103"/>
      <c r="N2" s="90"/>
      <c r="O2" s="119"/>
      <c r="P2" s="155"/>
    </row>
    <row r="3" spans="2:17" s="4" customFormat="1" ht="31.5" customHeight="1" x14ac:dyDescent="0.2">
      <c r="B3" s="104"/>
      <c r="C3" s="105" t="s">
        <v>3</v>
      </c>
      <c r="D3" s="105" t="s">
        <v>4</v>
      </c>
      <c r="E3" s="105" t="s">
        <v>5</v>
      </c>
      <c r="F3" s="105" t="s">
        <v>6</v>
      </c>
      <c r="G3" s="105" t="s">
        <v>7</v>
      </c>
      <c r="H3" s="105" t="s">
        <v>8</v>
      </c>
      <c r="I3" s="105" t="s">
        <v>9</v>
      </c>
      <c r="J3" s="105" t="s">
        <v>10</v>
      </c>
      <c r="K3" s="105" t="s">
        <v>11</v>
      </c>
      <c r="L3" s="105" t="s">
        <v>12</v>
      </c>
      <c r="M3" s="105" t="s">
        <v>70</v>
      </c>
      <c r="N3" s="105" t="s">
        <v>71</v>
      </c>
      <c r="O3" s="120" t="s">
        <v>72</v>
      </c>
      <c r="P3" s="148" t="s">
        <v>87</v>
      </c>
      <c r="Q3" s="148" t="s">
        <v>114</v>
      </c>
    </row>
    <row r="4" spans="2:17" s="4" customFormat="1" ht="9" customHeight="1" x14ac:dyDescent="0.2">
      <c r="B4" s="13"/>
      <c r="C4" s="14"/>
      <c r="D4" s="14"/>
      <c r="E4" s="14"/>
      <c r="F4" s="14"/>
      <c r="G4" s="14"/>
      <c r="H4" s="14"/>
      <c r="I4" s="14"/>
      <c r="J4" s="14"/>
      <c r="K4" s="14"/>
      <c r="L4" s="14"/>
      <c r="M4" s="14"/>
      <c r="N4" s="14"/>
      <c r="O4" s="14"/>
      <c r="P4" s="14"/>
      <c r="Q4" s="14"/>
    </row>
    <row r="5" spans="2:17" s="4" customFormat="1" ht="19.5" customHeight="1" x14ac:dyDescent="0.2">
      <c r="B5" s="28" t="s">
        <v>0</v>
      </c>
      <c r="C5" s="15"/>
      <c r="D5" s="15"/>
      <c r="E5" s="15"/>
      <c r="F5" s="15"/>
      <c r="G5" s="15"/>
      <c r="H5" s="15"/>
      <c r="I5" s="15"/>
      <c r="J5" s="15"/>
      <c r="K5" s="15"/>
      <c r="L5" s="15"/>
      <c r="M5" s="15"/>
      <c r="N5" s="15"/>
      <c r="O5" s="15"/>
      <c r="P5" s="15"/>
      <c r="Q5" s="15"/>
    </row>
    <row r="6" spans="2:17" s="4" customFormat="1" ht="19.5" customHeight="1" x14ac:dyDescent="0.2">
      <c r="B6" s="44" t="s">
        <v>0</v>
      </c>
      <c r="C6" s="41">
        <v>55069</v>
      </c>
      <c r="D6" s="41">
        <v>54922</v>
      </c>
      <c r="E6" s="41">
        <v>54991</v>
      </c>
      <c r="F6" s="41">
        <v>54934</v>
      </c>
      <c r="G6" s="41">
        <v>52616</v>
      </c>
      <c r="H6" s="41">
        <v>53206</v>
      </c>
      <c r="I6" s="41">
        <v>53509</v>
      </c>
      <c r="J6" s="41">
        <v>52578</v>
      </c>
      <c r="K6" s="41">
        <v>51605</v>
      </c>
      <c r="L6" s="41">
        <v>49960</v>
      </c>
      <c r="M6" s="41">
        <v>48501</v>
      </c>
      <c r="N6" s="41">
        <v>47426</v>
      </c>
      <c r="O6" s="41">
        <v>45637</v>
      </c>
      <c r="P6" s="41">
        <f t="shared" ref="P6:Q6" si="0">SUM(P7:P8)</f>
        <v>44113</v>
      </c>
      <c r="Q6" s="41">
        <f t="shared" si="0"/>
        <v>43211</v>
      </c>
    </row>
    <row r="7" spans="2:17" s="4" customFormat="1" ht="19.5" customHeight="1" x14ac:dyDescent="0.2">
      <c r="B7" s="44" t="s">
        <v>20</v>
      </c>
      <c r="C7" s="41">
        <v>45863</v>
      </c>
      <c r="D7" s="41">
        <v>45866</v>
      </c>
      <c r="E7" s="41">
        <v>46324</v>
      </c>
      <c r="F7" s="41">
        <v>46250</v>
      </c>
      <c r="G7" s="41">
        <v>44150</v>
      </c>
      <c r="H7" s="41">
        <v>44000</v>
      </c>
      <c r="I7" s="41">
        <v>44081</v>
      </c>
      <c r="J7" s="41">
        <v>42460</v>
      </c>
      <c r="K7" s="41">
        <v>41337</v>
      </c>
      <c r="L7" s="41">
        <v>40021</v>
      </c>
      <c r="M7" s="41">
        <v>39094</v>
      </c>
      <c r="N7" s="41">
        <v>38208</v>
      </c>
      <c r="O7" s="41">
        <v>36669</v>
      </c>
      <c r="P7" s="41">
        <f t="shared" ref="P7:Q8" si="1">SUM(P11,P15,P19,P23,P27)</f>
        <v>35333</v>
      </c>
      <c r="Q7" s="41">
        <f t="shared" si="1"/>
        <v>34661</v>
      </c>
    </row>
    <row r="8" spans="2:17" s="4" customFormat="1" ht="19.5" customHeight="1" x14ac:dyDescent="0.2">
      <c r="B8" s="44" t="s">
        <v>21</v>
      </c>
      <c r="C8" s="41">
        <v>9206</v>
      </c>
      <c r="D8" s="41">
        <v>9056</v>
      </c>
      <c r="E8" s="41">
        <v>8667</v>
      </c>
      <c r="F8" s="41">
        <v>8684</v>
      </c>
      <c r="G8" s="41">
        <v>8466</v>
      </c>
      <c r="H8" s="41">
        <v>9206</v>
      </c>
      <c r="I8" s="41">
        <v>9428</v>
      </c>
      <c r="J8" s="41">
        <v>10118</v>
      </c>
      <c r="K8" s="41">
        <v>10268</v>
      </c>
      <c r="L8" s="41">
        <v>9939</v>
      </c>
      <c r="M8" s="41">
        <v>9407</v>
      </c>
      <c r="N8" s="41">
        <v>9218</v>
      </c>
      <c r="O8" s="41">
        <v>8968</v>
      </c>
      <c r="P8" s="41">
        <f t="shared" si="1"/>
        <v>8780</v>
      </c>
      <c r="Q8" s="41">
        <f>SUM(Q12,Q16,Q20,Q24,Q28,Q32)</f>
        <v>8550</v>
      </c>
    </row>
    <row r="9" spans="2:17" s="4" customFormat="1" ht="19.5" customHeight="1" x14ac:dyDescent="0.2">
      <c r="B9" s="45" t="s">
        <v>26</v>
      </c>
      <c r="C9" s="15"/>
      <c r="D9" s="15"/>
      <c r="E9" s="15"/>
      <c r="F9" s="15"/>
      <c r="G9" s="15"/>
      <c r="H9" s="15"/>
      <c r="I9" s="15"/>
      <c r="J9" s="15"/>
      <c r="K9" s="15"/>
      <c r="L9" s="15"/>
      <c r="M9" s="15"/>
      <c r="N9" s="15"/>
      <c r="O9" s="15"/>
      <c r="P9" s="15"/>
      <c r="Q9" s="15"/>
    </row>
    <row r="10" spans="2:17" s="74" customFormat="1" ht="19.5" customHeight="1" x14ac:dyDescent="0.2">
      <c r="B10" s="29" t="s">
        <v>0</v>
      </c>
      <c r="C10" s="36">
        <v>7561</v>
      </c>
      <c r="D10" s="36">
        <v>7746</v>
      </c>
      <c r="E10" s="36">
        <v>8018</v>
      </c>
      <c r="F10" s="36">
        <v>8132</v>
      </c>
      <c r="G10" s="36">
        <v>7980</v>
      </c>
      <c r="H10" s="36">
        <v>7954</v>
      </c>
      <c r="I10" s="36">
        <v>7960</v>
      </c>
      <c r="J10" s="36">
        <v>7834</v>
      </c>
      <c r="K10" s="36">
        <v>7618</v>
      </c>
      <c r="L10" s="36">
        <v>7006</v>
      </c>
      <c r="M10" s="36">
        <v>6755</v>
      </c>
      <c r="N10" s="36">
        <v>6586</v>
      </c>
      <c r="O10" s="36">
        <v>6331</v>
      </c>
      <c r="P10" s="36">
        <v>5897</v>
      </c>
      <c r="Q10" s="36">
        <v>5581</v>
      </c>
    </row>
    <row r="11" spans="2:17" s="4" customFormat="1" ht="19.5" customHeight="1" x14ac:dyDescent="0.2">
      <c r="B11" s="29" t="s">
        <v>20</v>
      </c>
      <c r="C11" s="36">
        <v>4785</v>
      </c>
      <c r="D11" s="36">
        <v>4891</v>
      </c>
      <c r="E11" s="36">
        <v>5215</v>
      </c>
      <c r="F11" s="36">
        <v>5249</v>
      </c>
      <c r="G11" s="36">
        <v>5219</v>
      </c>
      <c r="H11" s="36">
        <v>5290</v>
      </c>
      <c r="I11" s="36">
        <v>5272</v>
      </c>
      <c r="J11" s="36">
        <v>5000</v>
      </c>
      <c r="K11" s="36">
        <v>4797</v>
      </c>
      <c r="L11" s="36">
        <v>4408</v>
      </c>
      <c r="M11" s="36">
        <v>4144</v>
      </c>
      <c r="N11" s="36">
        <v>3942</v>
      </c>
      <c r="O11" s="36">
        <v>3694</v>
      </c>
      <c r="P11" s="36">
        <v>3311</v>
      </c>
      <c r="Q11" s="36">
        <v>3032</v>
      </c>
    </row>
    <row r="12" spans="2:17" s="4" customFormat="1" ht="19.5" customHeight="1" x14ac:dyDescent="0.2">
      <c r="B12" s="29" t="s">
        <v>21</v>
      </c>
      <c r="C12" s="36">
        <v>2776</v>
      </c>
      <c r="D12" s="36">
        <v>2855</v>
      </c>
      <c r="E12" s="36">
        <v>2803</v>
      </c>
      <c r="F12" s="36">
        <v>2883</v>
      </c>
      <c r="G12" s="36">
        <v>2761</v>
      </c>
      <c r="H12" s="36">
        <v>2664</v>
      </c>
      <c r="I12" s="36">
        <v>2688</v>
      </c>
      <c r="J12" s="36">
        <v>2834</v>
      </c>
      <c r="K12" s="36">
        <v>2821</v>
      </c>
      <c r="L12" s="36">
        <v>2598</v>
      </c>
      <c r="M12" s="36">
        <v>2611</v>
      </c>
      <c r="N12" s="36">
        <v>2644</v>
      </c>
      <c r="O12" s="36">
        <v>2637</v>
      </c>
      <c r="P12" s="36">
        <v>2586</v>
      </c>
      <c r="Q12" s="36">
        <v>2549</v>
      </c>
    </row>
    <row r="13" spans="2:17" s="4" customFormat="1" ht="19.5" customHeight="1" x14ac:dyDescent="0.2">
      <c r="B13" s="46" t="s">
        <v>27</v>
      </c>
      <c r="C13" s="15"/>
      <c r="D13" s="15"/>
      <c r="E13" s="15"/>
      <c r="F13" s="15"/>
      <c r="G13" s="15"/>
      <c r="H13" s="15"/>
      <c r="I13" s="15"/>
      <c r="J13" s="15"/>
      <c r="K13" s="15"/>
      <c r="L13" s="15"/>
      <c r="M13" s="15"/>
      <c r="N13" s="15"/>
      <c r="O13" s="15"/>
      <c r="P13" s="15"/>
      <c r="Q13" s="15"/>
    </row>
    <row r="14" spans="2:17" s="4" customFormat="1" ht="19.5" customHeight="1" x14ac:dyDescent="0.2">
      <c r="B14" s="29" t="s">
        <v>0</v>
      </c>
      <c r="C14" s="36">
        <v>15984</v>
      </c>
      <c r="D14" s="36">
        <v>15878</v>
      </c>
      <c r="E14" s="36">
        <v>15016</v>
      </c>
      <c r="F14" s="36">
        <v>15509</v>
      </c>
      <c r="G14" s="36">
        <v>14896</v>
      </c>
      <c r="H14" s="36">
        <v>14362</v>
      </c>
      <c r="I14" s="36">
        <v>14156</v>
      </c>
      <c r="J14" s="36">
        <v>13647</v>
      </c>
      <c r="K14" s="36">
        <v>13220</v>
      </c>
      <c r="L14" s="36">
        <v>12590</v>
      </c>
      <c r="M14" s="36">
        <v>12000</v>
      </c>
      <c r="N14" s="36">
        <v>11705</v>
      </c>
      <c r="O14" s="36">
        <v>11179</v>
      </c>
      <c r="P14" s="36">
        <v>10836</v>
      </c>
      <c r="Q14" s="36">
        <v>10668</v>
      </c>
    </row>
    <row r="15" spans="2:17" s="4" customFormat="1" ht="19.5" customHeight="1" x14ac:dyDescent="0.2">
      <c r="B15" s="29" t="s">
        <v>20</v>
      </c>
      <c r="C15" s="36">
        <v>12958</v>
      </c>
      <c r="D15" s="36">
        <v>12888</v>
      </c>
      <c r="E15" s="36">
        <v>12177</v>
      </c>
      <c r="F15" s="36">
        <v>12550</v>
      </c>
      <c r="G15" s="36">
        <v>12057</v>
      </c>
      <c r="H15" s="36">
        <v>11491</v>
      </c>
      <c r="I15" s="36">
        <v>11326</v>
      </c>
      <c r="J15" s="36">
        <v>10859</v>
      </c>
      <c r="K15" s="36">
        <v>10513</v>
      </c>
      <c r="L15" s="36">
        <v>9913</v>
      </c>
      <c r="M15" s="36">
        <v>9407</v>
      </c>
      <c r="N15" s="36">
        <v>9117</v>
      </c>
      <c r="O15" s="36">
        <v>8663</v>
      </c>
      <c r="P15" s="36">
        <v>8316</v>
      </c>
      <c r="Q15" s="36">
        <v>8134</v>
      </c>
    </row>
    <row r="16" spans="2:17" s="4" customFormat="1" ht="19.5" customHeight="1" x14ac:dyDescent="0.2">
      <c r="B16" s="29" t="s">
        <v>21</v>
      </c>
      <c r="C16" s="36">
        <v>3026</v>
      </c>
      <c r="D16" s="36">
        <v>2990</v>
      </c>
      <c r="E16" s="36">
        <v>2839</v>
      </c>
      <c r="F16" s="36">
        <v>2959</v>
      </c>
      <c r="G16" s="36">
        <v>2839</v>
      </c>
      <c r="H16" s="36">
        <v>2871</v>
      </c>
      <c r="I16" s="36">
        <v>2830</v>
      </c>
      <c r="J16" s="36">
        <v>2788</v>
      </c>
      <c r="K16" s="36">
        <v>2707</v>
      </c>
      <c r="L16" s="36">
        <v>2677</v>
      </c>
      <c r="M16" s="36">
        <v>2593</v>
      </c>
      <c r="N16" s="36">
        <v>2588</v>
      </c>
      <c r="O16" s="36">
        <v>2516</v>
      </c>
      <c r="P16" s="36">
        <v>2520</v>
      </c>
      <c r="Q16" s="36">
        <v>2534</v>
      </c>
    </row>
    <row r="17" spans="2:17" s="4" customFormat="1" ht="19.5" customHeight="1" x14ac:dyDescent="0.2">
      <c r="B17" s="46" t="s">
        <v>28</v>
      </c>
      <c r="C17" s="15"/>
      <c r="D17" s="15"/>
      <c r="E17" s="35"/>
      <c r="F17" s="35"/>
      <c r="G17" s="35"/>
      <c r="H17" s="35"/>
      <c r="I17" s="35"/>
      <c r="J17" s="15"/>
      <c r="K17" s="15"/>
      <c r="L17" s="15"/>
      <c r="M17" s="15"/>
      <c r="N17" s="15"/>
      <c r="O17" s="15"/>
      <c r="P17" s="15"/>
      <c r="Q17" s="15"/>
    </row>
    <row r="18" spans="2:17" s="4" customFormat="1" ht="19.5" customHeight="1" x14ac:dyDescent="0.2">
      <c r="B18" s="29" t="s">
        <v>0</v>
      </c>
      <c r="C18" s="36">
        <v>8334</v>
      </c>
      <c r="D18" s="36">
        <v>8246</v>
      </c>
      <c r="E18" s="36">
        <v>8159</v>
      </c>
      <c r="F18" s="36">
        <v>8186</v>
      </c>
      <c r="G18" s="36">
        <v>7820</v>
      </c>
      <c r="H18" s="36">
        <v>7853</v>
      </c>
      <c r="I18" s="36">
        <v>7758</v>
      </c>
      <c r="J18" s="36">
        <v>7808</v>
      </c>
      <c r="K18" s="36">
        <v>7588</v>
      </c>
      <c r="L18" s="36">
        <v>7320</v>
      </c>
      <c r="M18" s="36">
        <v>7109</v>
      </c>
      <c r="N18" s="36">
        <v>6727</v>
      </c>
      <c r="O18" s="36">
        <v>6226</v>
      </c>
      <c r="P18" s="36">
        <v>6014</v>
      </c>
      <c r="Q18" s="36">
        <v>5908</v>
      </c>
    </row>
    <row r="19" spans="2:17" s="4" customFormat="1" ht="19.5" customHeight="1" x14ac:dyDescent="0.2">
      <c r="B19" s="29" t="s">
        <v>20</v>
      </c>
      <c r="C19" s="36">
        <v>7537</v>
      </c>
      <c r="D19" s="36">
        <v>7510</v>
      </c>
      <c r="E19" s="36">
        <v>7488</v>
      </c>
      <c r="F19" s="36">
        <v>7509</v>
      </c>
      <c r="G19" s="36">
        <v>7175</v>
      </c>
      <c r="H19" s="36">
        <v>7160</v>
      </c>
      <c r="I19" s="36">
        <v>7037</v>
      </c>
      <c r="J19" s="36">
        <v>7044</v>
      </c>
      <c r="K19" s="36">
        <v>6810</v>
      </c>
      <c r="L19" s="36">
        <v>6539</v>
      </c>
      <c r="M19" s="36">
        <v>6355</v>
      </c>
      <c r="N19" s="36">
        <v>5943</v>
      </c>
      <c r="O19" s="36">
        <v>5439</v>
      </c>
      <c r="P19" s="36">
        <v>5213</v>
      </c>
      <c r="Q19" s="36">
        <v>5129</v>
      </c>
    </row>
    <row r="20" spans="2:17" s="4" customFormat="1" ht="19.5" customHeight="1" x14ac:dyDescent="0.2">
      <c r="B20" s="29" t="s">
        <v>21</v>
      </c>
      <c r="C20" s="36">
        <v>797</v>
      </c>
      <c r="D20" s="36">
        <v>736</v>
      </c>
      <c r="E20" s="36">
        <v>671</v>
      </c>
      <c r="F20" s="36">
        <v>677</v>
      </c>
      <c r="G20" s="36">
        <v>645</v>
      </c>
      <c r="H20" s="36">
        <v>693</v>
      </c>
      <c r="I20" s="36">
        <v>721</v>
      </c>
      <c r="J20" s="36">
        <v>764</v>
      </c>
      <c r="K20" s="36">
        <v>778</v>
      </c>
      <c r="L20" s="36">
        <v>781</v>
      </c>
      <c r="M20" s="36">
        <v>754</v>
      </c>
      <c r="N20" s="36">
        <v>784</v>
      </c>
      <c r="O20" s="36">
        <v>787</v>
      </c>
      <c r="P20" s="36">
        <v>801</v>
      </c>
      <c r="Q20" s="36">
        <v>779</v>
      </c>
    </row>
    <row r="21" spans="2:17" s="4" customFormat="1" ht="19.5" customHeight="1" x14ac:dyDescent="0.2">
      <c r="B21" s="46" t="s">
        <v>29</v>
      </c>
      <c r="C21" s="15"/>
      <c r="D21" s="15"/>
      <c r="E21" s="15"/>
      <c r="F21" s="15"/>
      <c r="G21" s="15"/>
      <c r="H21" s="15"/>
      <c r="I21" s="15"/>
      <c r="J21" s="15"/>
      <c r="K21" s="15"/>
      <c r="L21" s="15"/>
      <c r="M21" s="15"/>
      <c r="N21" s="15"/>
      <c r="O21" s="15"/>
      <c r="P21" s="15"/>
      <c r="Q21" s="15"/>
    </row>
    <row r="22" spans="2:17" ht="19.5" customHeight="1" x14ac:dyDescent="0.2">
      <c r="B22" s="29" t="s">
        <v>0</v>
      </c>
      <c r="C22" s="36">
        <v>11783</v>
      </c>
      <c r="D22" s="36">
        <v>11288</v>
      </c>
      <c r="E22" s="36">
        <v>11866</v>
      </c>
      <c r="F22" s="36">
        <v>11922</v>
      </c>
      <c r="G22" s="36">
        <v>11835</v>
      </c>
      <c r="H22" s="36">
        <v>12211</v>
      </c>
      <c r="I22" s="36">
        <v>12401</v>
      </c>
      <c r="J22" s="36">
        <v>11874</v>
      </c>
      <c r="K22" s="36">
        <v>11855</v>
      </c>
      <c r="L22" s="36">
        <v>11886</v>
      </c>
      <c r="M22" s="36">
        <v>11392</v>
      </c>
      <c r="N22" s="36">
        <v>11039</v>
      </c>
      <c r="O22" s="36">
        <v>10923</v>
      </c>
      <c r="P22" s="36">
        <v>10512</v>
      </c>
      <c r="Q22" s="36">
        <v>10238</v>
      </c>
    </row>
    <row r="23" spans="2:17" ht="19.5" customHeight="1" x14ac:dyDescent="0.2">
      <c r="B23" s="29" t="s">
        <v>20</v>
      </c>
      <c r="C23" s="36">
        <v>10762</v>
      </c>
      <c r="D23" s="36">
        <v>10326</v>
      </c>
      <c r="E23" s="36">
        <v>10893</v>
      </c>
      <c r="F23" s="36">
        <v>11020</v>
      </c>
      <c r="G23" s="36">
        <v>10902</v>
      </c>
      <c r="H23" s="36">
        <v>10965</v>
      </c>
      <c r="I23" s="36">
        <v>11000</v>
      </c>
      <c r="J23" s="36">
        <v>10446</v>
      </c>
      <c r="K23" s="36">
        <v>10378</v>
      </c>
      <c r="L23" s="36">
        <v>10447</v>
      </c>
      <c r="M23" s="36">
        <v>10256</v>
      </c>
      <c r="N23" s="36">
        <v>10014</v>
      </c>
      <c r="O23" s="36">
        <v>9821</v>
      </c>
      <c r="P23" s="36">
        <v>9386</v>
      </c>
      <c r="Q23" s="36">
        <v>9056</v>
      </c>
    </row>
    <row r="24" spans="2:17" ht="19.5" customHeight="1" x14ac:dyDescent="0.2">
      <c r="B24" s="29" t="s">
        <v>21</v>
      </c>
      <c r="C24" s="36">
        <v>1021</v>
      </c>
      <c r="D24" s="36">
        <v>962</v>
      </c>
      <c r="E24" s="36">
        <v>973</v>
      </c>
      <c r="F24" s="36">
        <v>902</v>
      </c>
      <c r="G24" s="36">
        <v>933</v>
      </c>
      <c r="H24" s="36">
        <v>1246</v>
      </c>
      <c r="I24" s="36">
        <v>1401</v>
      </c>
      <c r="J24" s="36">
        <v>1428</v>
      </c>
      <c r="K24" s="36">
        <v>1477</v>
      </c>
      <c r="L24" s="36">
        <v>1439</v>
      </c>
      <c r="M24" s="36">
        <v>1136</v>
      </c>
      <c r="N24" s="36">
        <v>1025</v>
      </c>
      <c r="O24" s="36">
        <v>1102</v>
      </c>
      <c r="P24" s="36">
        <v>1126</v>
      </c>
      <c r="Q24" s="36">
        <v>1182</v>
      </c>
    </row>
    <row r="25" spans="2:17" ht="19.5" customHeight="1" x14ac:dyDescent="0.2">
      <c r="B25" s="46" t="s">
        <v>25</v>
      </c>
      <c r="C25" s="16"/>
      <c r="D25" s="16"/>
      <c r="E25" s="16"/>
      <c r="F25" s="16"/>
      <c r="G25" s="16"/>
      <c r="H25" s="16"/>
      <c r="I25" s="16"/>
      <c r="J25" s="16"/>
      <c r="K25" s="16"/>
      <c r="L25" s="16"/>
      <c r="M25" s="16"/>
      <c r="N25" s="16"/>
      <c r="O25" s="16"/>
      <c r="P25" s="16"/>
      <c r="Q25" s="16"/>
    </row>
    <row r="26" spans="2:17" ht="19.5" customHeight="1" x14ac:dyDescent="0.2">
      <c r="B26" s="29" t="s">
        <v>0</v>
      </c>
      <c r="C26" s="36">
        <v>11407</v>
      </c>
      <c r="D26" s="36">
        <v>11764</v>
      </c>
      <c r="E26" s="36">
        <v>11932</v>
      </c>
      <c r="F26" s="36">
        <v>11164</v>
      </c>
      <c r="G26" s="36">
        <v>10045</v>
      </c>
      <c r="H26" s="36">
        <v>10767</v>
      </c>
      <c r="I26" s="36">
        <v>11134</v>
      </c>
      <c r="J26" s="36">
        <v>11200</v>
      </c>
      <c r="K26" s="36">
        <v>11142</v>
      </c>
      <c r="L26" s="36">
        <v>10977</v>
      </c>
      <c r="M26" s="36">
        <v>10941</v>
      </c>
      <c r="N26" s="36">
        <v>11242</v>
      </c>
      <c r="O26" s="36">
        <v>10951</v>
      </c>
      <c r="P26" s="36">
        <v>10854</v>
      </c>
      <c r="Q26" s="36">
        <v>10776</v>
      </c>
    </row>
    <row r="27" spans="2:17" ht="19.5" customHeight="1" x14ac:dyDescent="0.2">
      <c r="B27" s="29" t="s">
        <v>20</v>
      </c>
      <c r="C27" s="36">
        <v>9821</v>
      </c>
      <c r="D27" s="36">
        <v>10251</v>
      </c>
      <c r="E27" s="36">
        <v>10551</v>
      </c>
      <c r="F27" s="36">
        <v>9922</v>
      </c>
      <c r="G27" s="36">
        <v>8757</v>
      </c>
      <c r="H27" s="36">
        <v>9094</v>
      </c>
      <c r="I27" s="36">
        <v>9388</v>
      </c>
      <c r="J27" s="36">
        <v>8943</v>
      </c>
      <c r="K27" s="36">
        <v>8697</v>
      </c>
      <c r="L27" s="36">
        <v>8576</v>
      </c>
      <c r="M27" s="36">
        <v>8816</v>
      </c>
      <c r="N27" s="36">
        <v>9142</v>
      </c>
      <c r="O27" s="36">
        <v>9048</v>
      </c>
      <c r="P27" s="36">
        <v>9107</v>
      </c>
      <c r="Q27" s="36">
        <v>9310</v>
      </c>
    </row>
    <row r="28" spans="2:17" ht="19.5" customHeight="1" x14ac:dyDescent="0.2">
      <c r="B28" s="29" t="s">
        <v>21</v>
      </c>
      <c r="C28" s="36">
        <v>1586</v>
      </c>
      <c r="D28" s="36">
        <v>1513</v>
      </c>
      <c r="E28" s="36">
        <v>1381</v>
      </c>
      <c r="F28" s="36">
        <v>1242</v>
      </c>
      <c r="G28" s="36">
        <v>1288</v>
      </c>
      <c r="H28" s="36">
        <v>1673</v>
      </c>
      <c r="I28" s="36">
        <v>1746</v>
      </c>
      <c r="J28" s="36">
        <v>2257</v>
      </c>
      <c r="K28" s="36">
        <v>2445</v>
      </c>
      <c r="L28" s="36">
        <v>2401</v>
      </c>
      <c r="M28" s="36">
        <v>2125</v>
      </c>
      <c r="N28" s="36">
        <v>2100</v>
      </c>
      <c r="O28" s="36">
        <v>1903</v>
      </c>
      <c r="P28" s="36">
        <v>1747</v>
      </c>
      <c r="Q28" s="36">
        <v>1466</v>
      </c>
    </row>
    <row r="29" spans="2:17" ht="19.5" customHeight="1" x14ac:dyDescent="0.2">
      <c r="B29" s="46" t="s">
        <v>109</v>
      </c>
      <c r="C29" s="51"/>
      <c r="D29" s="51"/>
      <c r="E29" s="51"/>
      <c r="F29" s="51"/>
      <c r="G29" s="51"/>
      <c r="H29" s="51"/>
      <c r="I29" s="51"/>
      <c r="J29" s="51"/>
      <c r="K29" s="51"/>
      <c r="L29" s="51"/>
      <c r="M29" s="51"/>
      <c r="N29" s="51"/>
      <c r="O29" s="51"/>
      <c r="P29" s="51"/>
      <c r="Q29" s="51"/>
    </row>
    <row r="30" spans="2:17" ht="19.5" customHeight="1" x14ac:dyDescent="0.2">
      <c r="B30" s="29" t="s">
        <v>0</v>
      </c>
      <c r="C30" s="122">
        <v>0</v>
      </c>
      <c r="D30" s="122">
        <v>0</v>
      </c>
      <c r="E30" s="122">
        <v>0</v>
      </c>
      <c r="F30" s="51">
        <v>21</v>
      </c>
      <c r="G30" s="51">
        <v>40</v>
      </c>
      <c r="H30" s="51">
        <v>59</v>
      </c>
      <c r="I30" s="51">
        <v>100</v>
      </c>
      <c r="J30" s="51">
        <v>215</v>
      </c>
      <c r="K30" s="51">
        <v>182</v>
      </c>
      <c r="L30" s="51">
        <v>181</v>
      </c>
      <c r="M30" s="51">
        <v>304</v>
      </c>
      <c r="N30" s="51">
        <v>127</v>
      </c>
      <c r="O30" s="51">
        <v>27</v>
      </c>
      <c r="P30" s="122">
        <v>0</v>
      </c>
      <c r="Q30" s="122">
        <v>40</v>
      </c>
    </row>
    <row r="31" spans="2:17" ht="19.5" customHeight="1" x14ac:dyDescent="0.2">
      <c r="B31" s="29" t="s">
        <v>20</v>
      </c>
      <c r="C31" s="122">
        <v>0</v>
      </c>
      <c r="D31" s="122">
        <v>0</v>
      </c>
      <c r="E31" s="122">
        <v>0</v>
      </c>
      <c r="F31" s="122">
        <v>0</v>
      </c>
      <c r="G31" s="51">
        <v>40</v>
      </c>
      <c r="H31" s="122">
        <v>0</v>
      </c>
      <c r="I31" s="51">
        <v>58</v>
      </c>
      <c r="J31" s="51">
        <v>168</v>
      </c>
      <c r="K31" s="51">
        <v>142</v>
      </c>
      <c r="L31" s="51">
        <v>138</v>
      </c>
      <c r="M31" s="51">
        <v>116</v>
      </c>
      <c r="N31" s="51">
        <v>50</v>
      </c>
      <c r="O31" s="51">
        <v>4</v>
      </c>
      <c r="P31" s="122">
        <v>0</v>
      </c>
      <c r="Q31" s="122">
        <v>0</v>
      </c>
    </row>
    <row r="32" spans="2:17" ht="19.5" customHeight="1" x14ac:dyDescent="0.2">
      <c r="B32" s="29" t="s">
        <v>21</v>
      </c>
      <c r="C32" s="122">
        <v>0</v>
      </c>
      <c r="D32" s="122">
        <v>0</v>
      </c>
      <c r="E32" s="122">
        <v>0</v>
      </c>
      <c r="F32" s="51">
        <v>21</v>
      </c>
      <c r="G32" s="122">
        <v>0</v>
      </c>
      <c r="H32" s="51">
        <v>59</v>
      </c>
      <c r="I32" s="51">
        <v>42</v>
      </c>
      <c r="J32" s="51">
        <v>47</v>
      </c>
      <c r="K32" s="51">
        <v>40</v>
      </c>
      <c r="L32" s="51">
        <v>43</v>
      </c>
      <c r="M32" s="51">
        <v>188</v>
      </c>
      <c r="N32" s="51">
        <v>77</v>
      </c>
      <c r="O32" s="51">
        <v>23</v>
      </c>
      <c r="P32" s="122">
        <v>0</v>
      </c>
      <c r="Q32" s="122">
        <v>40</v>
      </c>
    </row>
    <row r="33" spans="2:17" ht="9" customHeight="1" x14ac:dyDescent="0.2">
      <c r="B33" s="6"/>
      <c r="C33" s="7"/>
      <c r="D33" s="7"/>
      <c r="E33" s="7"/>
      <c r="F33" s="7"/>
      <c r="G33" s="8"/>
      <c r="H33" s="8"/>
      <c r="I33" s="8"/>
      <c r="J33" s="8"/>
      <c r="K33" s="8"/>
      <c r="L33" s="8"/>
      <c r="M33" s="8"/>
      <c r="N33" s="8"/>
      <c r="O33" s="8"/>
      <c r="P33" s="8"/>
      <c r="Q33" s="8"/>
    </row>
    <row r="34" spans="2:17" ht="3" customHeight="1" x14ac:dyDescent="0.2">
      <c r="B34" s="107"/>
      <c r="C34" s="108"/>
      <c r="D34" s="108"/>
      <c r="E34" s="108"/>
      <c r="F34" s="108"/>
      <c r="G34" s="109"/>
      <c r="H34" s="109"/>
      <c r="I34" s="109"/>
      <c r="J34" s="109"/>
      <c r="K34" s="109"/>
      <c r="L34" s="109"/>
      <c r="M34" s="109"/>
      <c r="N34" s="109"/>
      <c r="O34" s="109"/>
      <c r="P34" s="109"/>
      <c r="Q34" s="109"/>
    </row>
    <row r="35" spans="2:17" ht="6" customHeight="1" x14ac:dyDescent="0.2">
      <c r="B35" s="6"/>
      <c r="C35" s="7"/>
      <c r="D35" s="7"/>
      <c r="E35" s="7"/>
      <c r="F35" s="7"/>
      <c r="G35" s="8"/>
      <c r="H35" s="8"/>
      <c r="I35" s="8"/>
      <c r="J35" s="8"/>
      <c r="K35" s="8"/>
      <c r="L35" s="8"/>
      <c r="M35" s="8"/>
      <c r="N35" s="8"/>
      <c r="O35" s="8"/>
      <c r="P35" s="8"/>
      <c r="Q35" s="8"/>
    </row>
    <row r="36" spans="2:17" x14ac:dyDescent="0.2">
      <c r="B36" s="263" t="s">
        <v>127</v>
      </c>
      <c r="C36" s="264"/>
      <c r="D36" s="264"/>
      <c r="E36" s="264"/>
      <c r="F36" s="264"/>
      <c r="G36" s="264"/>
      <c r="H36" s="264"/>
      <c r="I36" s="264"/>
      <c r="J36" s="264"/>
      <c r="K36" s="264"/>
      <c r="L36" s="264"/>
      <c r="M36" s="264"/>
      <c r="N36" s="264"/>
      <c r="O36" s="118"/>
      <c r="P36" s="152"/>
    </row>
    <row r="38" spans="2:17" x14ac:dyDescent="0.2">
      <c r="B38" s="101" t="s">
        <v>22</v>
      </c>
    </row>
  </sheetData>
  <mergeCells count="2">
    <mergeCell ref="B36:N36"/>
    <mergeCell ref="B1:Q1"/>
  </mergeCells>
  <hyperlinks>
    <hyperlink ref="B38" location="Contents!A1" display="(Back to contents)"/>
  </hyperlinks>
  <printOptions horizontalCentered="1"/>
  <pageMargins left="0.47244094488188981" right="0.47244094488188981" top="0.6692913385826772" bottom="0.6692913385826772" header="0" footer="0"/>
  <pageSetup paperSize="9" scale="7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21.7109375" style="2" customWidth="1"/>
    <col min="3" max="17" width="10.140625" style="2" customWidth="1"/>
    <col min="18" max="18" width="16.42578125" style="2" bestFit="1" customWidth="1"/>
    <col min="19" max="16384" width="9.140625" style="2"/>
  </cols>
  <sheetData>
    <row r="1" spans="2:17" ht="30" customHeight="1" x14ac:dyDescent="0.2">
      <c r="B1" s="265" t="s">
        <v>140</v>
      </c>
      <c r="C1" s="265"/>
      <c r="D1" s="265"/>
      <c r="E1" s="265"/>
      <c r="F1" s="265"/>
      <c r="G1" s="265"/>
      <c r="H1" s="265"/>
      <c r="I1" s="265"/>
      <c r="J1" s="265"/>
      <c r="K1" s="265"/>
      <c r="L1" s="265"/>
      <c r="M1" s="265"/>
      <c r="N1" s="265"/>
      <c r="O1" s="265"/>
      <c r="P1" s="265"/>
      <c r="Q1" s="265"/>
    </row>
    <row r="2" spans="2:17" ht="21" customHeight="1" x14ac:dyDescent="0.2">
      <c r="B2" s="90" t="s">
        <v>19</v>
      </c>
      <c r="C2" s="110"/>
      <c r="D2" s="110"/>
      <c r="E2" s="110"/>
      <c r="F2" s="110"/>
      <c r="G2" s="110"/>
      <c r="H2" s="110"/>
      <c r="I2" s="110"/>
      <c r="J2" s="111"/>
      <c r="K2" s="111"/>
      <c r="L2" s="111"/>
      <c r="M2" s="111"/>
      <c r="N2" s="90"/>
      <c r="O2" s="128"/>
      <c r="P2" s="185"/>
    </row>
    <row r="3" spans="2:17" s="4" customFormat="1" ht="31.5" customHeight="1" x14ac:dyDescent="0.2">
      <c r="B3" s="104"/>
      <c r="C3" s="105" t="s">
        <v>3</v>
      </c>
      <c r="D3" s="105" t="s">
        <v>4</v>
      </c>
      <c r="E3" s="105" t="s">
        <v>5</v>
      </c>
      <c r="F3" s="105" t="s">
        <v>6</v>
      </c>
      <c r="G3" s="105" t="s">
        <v>7</v>
      </c>
      <c r="H3" s="105" t="s">
        <v>8</v>
      </c>
      <c r="I3" s="105" t="s">
        <v>9</v>
      </c>
      <c r="J3" s="105" t="s">
        <v>10</v>
      </c>
      <c r="K3" s="105" t="s">
        <v>11</v>
      </c>
      <c r="L3" s="105" t="s">
        <v>12</v>
      </c>
      <c r="M3" s="105" t="s">
        <v>70</v>
      </c>
      <c r="N3" s="105" t="s">
        <v>71</v>
      </c>
      <c r="O3" s="129" t="s">
        <v>72</v>
      </c>
      <c r="P3" s="188" t="s">
        <v>87</v>
      </c>
      <c r="Q3" s="203" t="s">
        <v>114</v>
      </c>
    </row>
    <row r="4" spans="2:17" s="4" customFormat="1" ht="9" customHeight="1" x14ac:dyDescent="0.2">
      <c r="B4" s="13"/>
      <c r="C4" s="14"/>
      <c r="D4" s="14"/>
      <c r="E4" s="14"/>
      <c r="F4" s="14"/>
      <c r="G4" s="14"/>
      <c r="H4" s="14"/>
      <c r="I4" s="14"/>
      <c r="J4" s="14"/>
      <c r="K4" s="14"/>
      <c r="L4" s="14"/>
      <c r="M4" s="14"/>
      <c r="N4" s="14"/>
      <c r="O4" s="14"/>
      <c r="P4" s="176"/>
      <c r="Q4" s="191"/>
    </row>
    <row r="5" spans="2:17" s="4" customFormat="1" ht="19.5" customHeight="1" x14ac:dyDescent="0.2">
      <c r="B5" s="28" t="s">
        <v>0</v>
      </c>
      <c r="C5" s="15"/>
      <c r="D5" s="15"/>
      <c r="E5" s="15"/>
      <c r="F5" s="15"/>
      <c r="G5" s="15"/>
      <c r="H5" s="15"/>
      <c r="I5" s="15"/>
      <c r="J5" s="15"/>
      <c r="K5" s="15"/>
      <c r="L5" s="15"/>
      <c r="M5" s="15"/>
      <c r="N5" s="15"/>
      <c r="O5" s="15"/>
      <c r="P5" s="177"/>
      <c r="Q5" s="192"/>
    </row>
    <row r="6" spans="2:17" s="4" customFormat="1" ht="19.5" customHeight="1" x14ac:dyDescent="0.2">
      <c r="B6" s="44" t="s">
        <v>0</v>
      </c>
      <c r="C6" s="41">
        <v>227</v>
      </c>
      <c r="D6" s="41">
        <v>224</v>
      </c>
      <c r="E6" s="41">
        <v>227</v>
      </c>
      <c r="F6" s="41">
        <v>219</v>
      </c>
      <c r="G6" s="41">
        <v>220</v>
      </c>
      <c r="H6" s="41">
        <v>222</v>
      </c>
      <c r="I6" s="41">
        <v>225</v>
      </c>
      <c r="J6" s="41">
        <v>219</v>
      </c>
      <c r="K6" s="41">
        <v>220</v>
      </c>
      <c r="L6" s="41">
        <v>209</v>
      </c>
      <c r="M6" s="41">
        <v>205</v>
      </c>
      <c r="N6" s="41">
        <v>201</v>
      </c>
      <c r="O6" s="41">
        <v>187</v>
      </c>
      <c r="P6" s="180">
        <v>167</v>
      </c>
      <c r="Q6" s="193">
        <v>162</v>
      </c>
    </row>
    <row r="7" spans="2:17" s="4" customFormat="1" ht="19.5" customHeight="1" x14ac:dyDescent="0.2">
      <c r="B7" s="44" t="s">
        <v>20</v>
      </c>
      <c r="C7" s="41">
        <v>171</v>
      </c>
      <c r="D7" s="41">
        <v>167</v>
      </c>
      <c r="E7" s="41">
        <v>166</v>
      </c>
      <c r="F7" s="41">
        <v>156</v>
      </c>
      <c r="G7" s="41">
        <v>154</v>
      </c>
      <c r="H7" s="41">
        <v>153</v>
      </c>
      <c r="I7" s="41">
        <v>155</v>
      </c>
      <c r="J7" s="41">
        <v>147</v>
      </c>
      <c r="K7" s="41">
        <v>147</v>
      </c>
      <c r="L7" s="41">
        <v>139</v>
      </c>
      <c r="M7" s="41">
        <v>136</v>
      </c>
      <c r="N7" s="41">
        <v>136</v>
      </c>
      <c r="O7" s="41">
        <v>123</v>
      </c>
      <c r="P7" s="180">
        <v>105</v>
      </c>
      <c r="Q7" s="193">
        <v>101</v>
      </c>
    </row>
    <row r="8" spans="2:17" s="4" customFormat="1" ht="19.5" customHeight="1" x14ac:dyDescent="0.2">
      <c r="B8" s="44" t="s">
        <v>21</v>
      </c>
      <c r="C8" s="41">
        <v>56</v>
      </c>
      <c r="D8" s="41">
        <v>57</v>
      </c>
      <c r="E8" s="41">
        <v>61</v>
      </c>
      <c r="F8" s="41">
        <v>63</v>
      </c>
      <c r="G8" s="41">
        <v>66</v>
      </c>
      <c r="H8" s="41">
        <v>69</v>
      </c>
      <c r="I8" s="41">
        <v>70</v>
      </c>
      <c r="J8" s="41">
        <v>72</v>
      </c>
      <c r="K8" s="41">
        <v>73</v>
      </c>
      <c r="L8" s="41">
        <v>70</v>
      </c>
      <c r="M8" s="41">
        <v>69</v>
      </c>
      <c r="N8" s="41">
        <v>65</v>
      </c>
      <c r="O8" s="41">
        <v>64</v>
      </c>
      <c r="P8" s="180">
        <v>62</v>
      </c>
      <c r="Q8" s="193">
        <v>61</v>
      </c>
    </row>
    <row r="9" spans="2:17" s="4" customFormat="1" ht="19.5" customHeight="1" x14ac:dyDescent="0.2">
      <c r="B9" s="45" t="s">
        <v>26</v>
      </c>
      <c r="C9" s="15"/>
      <c r="D9" s="15"/>
      <c r="E9" s="15"/>
      <c r="F9" s="15"/>
      <c r="G9" s="15"/>
      <c r="H9" s="15"/>
      <c r="I9" s="15"/>
      <c r="J9" s="15"/>
      <c r="K9" s="15"/>
      <c r="L9" s="15"/>
      <c r="M9" s="15"/>
      <c r="N9" s="15"/>
      <c r="O9" s="15"/>
      <c r="P9" s="177"/>
      <c r="Q9" s="192"/>
    </row>
    <row r="10" spans="2:17" s="74" customFormat="1" ht="19.5" customHeight="1" x14ac:dyDescent="0.2">
      <c r="B10" s="29" t="s">
        <v>0</v>
      </c>
      <c r="C10" s="36">
        <v>171</v>
      </c>
      <c r="D10" s="36">
        <v>167</v>
      </c>
      <c r="E10" s="36">
        <v>173</v>
      </c>
      <c r="F10" s="36">
        <v>170</v>
      </c>
      <c r="G10" s="36">
        <v>172</v>
      </c>
      <c r="H10" s="36">
        <v>175</v>
      </c>
      <c r="I10" s="36">
        <v>178</v>
      </c>
      <c r="J10" s="36">
        <v>174</v>
      </c>
      <c r="K10" s="36">
        <v>174</v>
      </c>
      <c r="L10" s="54">
        <v>163</v>
      </c>
      <c r="M10" s="54">
        <v>163</v>
      </c>
      <c r="N10" s="54">
        <v>164</v>
      </c>
      <c r="O10" s="54">
        <v>151</v>
      </c>
      <c r="P10" s="182">
        <v>129</v>
      </c>
      <c r="Q10" s="194">
        <v>125</v>
      </c>
    </row>
    <row r="11" spans="2:17" s="4" customFormat="1" ht="19.5" customHeight="1" x14ac:dyDescent="0.2">
      <c r="B11" s="29" t="s">
        <v>20</v>
      </c>
      <c r="C11" s="36">
        <v>128</v>
      </c>
      <c r="D11" s="36">
        <v>124</v>
      </c>
      <c r="E11" s="36">
        <v>126</v>
      </c>
      <c r="F11" s="36">
        <v>120</v>
      </c>
      <c r="G11" s="36">
        <v>119</v>
      </c>
      <c r="H11" s="36">
        <v>120</v>
      </c>
      <c r="I11" s="36">
        <v>120</v>
      </c>
      <c r="J11" s="36">
        <v>116</v>
      </c>
      <c r="K11" s="36">
        <v>115</v>
      </c>
      <c r="L11" s="54">
        <v>107</v>
      </c>
      <c r="M11" s="54">
        <v>107</v>
      </c>
      <c r="N11" s="54">
        <v>109</v>
      </c>
      <c r="O11" s="54">
        <v>97</v>
      </c>
      <c r="P11" s="182">
        <v>77</v>
      </c>
      <c r="Q11" s="194">
        <v>73</v>
      </c>
    </row>
    <row r="12" spans="2:17" s="4" customFormat="1" ht="19.5" customHeight="1" x14ac:dyDescent="0.2">
      <c r="B12" s="29" t="s">
        <v>21</v>
      </c>
      <c r="C12" s="36">
        <v>43</v>
      </c>
      <c r="D12" s="36">
        <v>43</v>
      </c>
      <c r="E12" s="36">
        <v>47</v>
      </c>
      <c r="F12" s="36">
        <v>50</v>
      </c>
      <c r="G12" s="36">
        <v>53</v>
      </c>
      <c r="H12" s="36">
        <v>55</v>
      </c>
      <c r="I12" s="36">
        <v>58</v>
      </c>
      <c r="J12" s="36">
        <v>58</v>
      </c>
      <c r="K12" s="36">
        <v>59</v>
      </c>
      <c r="L12" s="54">
        <v>56</v>
      </c>
      <c r="M12" s="54">
        <v>56</v>
      </c>
      <c r="N12" s="54">
        <v>55</v>
      </c>
      <c r="O12" s="54">
        <v>54</v>
      </c>
      <c r="P12" s="182">
        <v>52</v>
      </c>
      <c r="Q12" s="194">
        <v>52</v>
      </c>
    </row>
    <row r="13" spans="2:17" s="4" customFormat="1" ht="19.5" customHeight="1" x14ac:dyDescent="0.2">
      <c r="B13" s="46" t="s">
        <v>27</v>
      </c>
      <c r="C13" s="15"/>
      <c r="D13" s="15"/>
      <c r="E13" s="15"/>
      <c r="F13" s="15"/>
      <c r="G13" s="15"/>
      <c r="H13" s="15"/>
      <c r="I13" s="15"/>
      <c r="J13" s="15"/>
      <c r="K13" s="15"/>
      <c r="L13" s="54"/>
      <c r="M13" s="54"/>
      <c r="N13" s="54"/>
      <c r="O13" s="54"/>
      <c r="P13" s="182"/>
      <c r="Q13" s="194"/>
    </row>
    <row r="14" spans="2:17" s="4" customFormat="1" ht="19.5" customHeight="1" x14ac:dyDescent="0.2">
      <c r="B14" s="29" t="s">
        <v>0</v>
      </c>
      <c r="C14" s="36">
        <v>137</v>
      </c>
      <c r="D14" s="36">
        <v>135</v>
      </c>
      <c r="E14" s="36">
        <v>135</v>
      </c>
      <c r="F14" s="36">
        <v>130</v>
      </c>
      <c r="G14" s="36">
        <v>128</v>
      </c>
      <c r="H14" s="36">
        <v>127</v>
      </c>
      <c r="I14" s="36">
        <v>126</v>
      </c>
      <c r="J14" s="36">
        <v>124</v>
      </c>
      <c r="K14" s="36">
        <v>123</v>
      </c>
      <c r="L14" s="54">
        <v>119</v>
      </c>
      <c r="M14" s="54">
        <v>118</v>
      </c>
      <c r="N14" s="54">
        <v>118</v>
      </c>
      <c r="O14" s="54">
        <v>107</v>
      </c>
      <c r="P14" s="182">
        <v>96</v>
      </c>
      <c r="Q14" s="194">
        <v>96</v>
      </c>
    </row>
    <row r="15" spans="2:17" s="4" customFormat="1" ht="19.5" customHeight="1" x14ac:dyDescent="0.2">
      <c r="B15" s="29" t="s">
        <v>20</v>
      </c>
      <c r="C15" s="36">
        <v>113</v>
      </c>
      <c r="D15" s="36">
        <v>110</v>
      </c>
      <c r="E15" s="36">
        <v>110</v>
      </c>
      <c r="F15" s="36">
        <v>103</v>
      </c>
      <c r="G15" s="36">
        <v>103</v>
      </c>
      <c r="H15" s="36">
        <v>102</v>
      </c>
      <c r="I15" s="36">
        <v>103</v>
      </c>
      <c r="J15" s="36">
        <v>101</v>
      </c>
      <c r="K15" s="36">
        <v>100</v>
      </c>
      <c r="L15" s="54">
        <v>96</v>
      </c>
      <c r="M15" s="54">
        <v>95</v>
      </c>
      <c r="N15" s="54">
        <v>95</v>
      </c>
      <c r="O15" s="54">
        <v>85</v>
      </c>
      <c r="P15" s="182">
        <v>74</v>
      </c>
      <c r="Q15" s="194">
        <v>73</v>
      </c>
    </row>
    <row r="16" spans="2:17" s="4" customFormat="1" ht="19.5" customHeight="1" x14ac:dyDescent="0.2">
      <c r="B16" s="29" t="s">
        <v>21</v>
      </c>
      <c r="C16" s="36">
        <v>24</v>
      </c>
      <c r="D16" s="36">
        <v>25</v>
      </c>
      <c r="E16" s="36">
        <v>25</v>
      </c>
      <c r="F16" s="36">
        <v>27</v>
      </c>
      <c r="G16" s="36">
        <v>25</v>
      </c>
      <c r="H16" s="36">
        <v>25</v>
      </c>
      <c r="I16" s="36">
        <v>23</v>
      </c>
      <c r="J16" s="36">
        <v>23</v>
      </c>
      <c r="K16" s="36">
        <v>23</v>
      </c>
      <c r="L16" s="54">
        <v>23</v>
      </c>
      <c r="M16" s="54">
        <v>23</v>
      </c>
      <c r="N16" s="54">
        <v>23</v>
      </c>
      <c r="O16" s="54">
        <v>22</v>
      </c>
      <c r="P16" s="182">
        <v>22</v>
      </c>
      <c r="Q16" s="194">
        <v>23</v>
      </c>
    </row>
    <row r="17" spans="2:17" s="4" customFormat="1" ht="19.5" customHeight="1" x14ac:dyDescent="0.2">
      <c r="B17" s="46" t="s">
        <v>28</v>
      </c>
      <c r="C17" s="15"/>
      <c r="D17" s="15"/>
      <c r="E17" s="35"/>
      <c r="F17" s="35"/>
      <c r="G17" s="35"/>
      <c r="H17" s="35"/>
      <c r="I17" s="35"/>
      <c r="J17" s="15"/>
      <c r="K17" s="2"/>
      <c r="L17" s="54"/>
      <c r="M17" s="54"/>
      <c r="N17" s="54"/>
      <c r="O17" s="54"/>
      <c r="P17" s="182"/>
      <c r="Q17" s="194"/>
    </row>
    <row r="18" spans="2:17" s="4" customFormat="1" ht="19.5" customHeight="1" x14ac:dyDescent="0.2">
      <c r="B18" s="29" t="s">
        <v>0</v>
      </c>
      <c r="C18" s="36">
        <v>29</v>
      </c>
      <c r="D18" s="36">
        <v>31</v>
      </c>
      <c r="E18" s="36">
        <v>32</v>
      </c>
      <c r="F18" s="36">
        <v>33</v>
      </c>
      <c r="G18" s="36">
        <v>32</v>
      </c>
      <c r="H18" s="36">
        <v>32</v>
      </c>
      <c r="I18" s="36">
        <v>33</v>
      </c>
      <c r="J18" s="36">
        <v>33</v>
      </c>
      <c r="K18" s="53">
        <v>34</v>
      </c>
      <c r="L18" s="54">
        <v>33</v>
      </c>
      <c r="M18" s="54">
        <v>33</v>
      </c>
      <c r="N18" s="54">
        <v>34</v>
      </c>
      <c r="O18" s="54">
        <v>32</v>
      </c>
      <c r="P18" s="182">
        <v>32</v>
      </c>
      <c r="Q18" s="194">
        <v>32</v>
      </c>
    </row>
    <row r="19" spans="2:17" s="4" customFormat="1" ht="19.5" customHeight="1" x14ac:dyDescent="0.2">
      <c r="B19" s="29" t="s">
        <v>20</v>
      </c>
      <c r="C19" s="36">
        <v>24</v>
      </c>
      <c r="D19" s="36">
        <v>26</v>
      </c>
      <c r="E19" s="36">
        <v>27</v>
      </c>
      <c r="F19" s="36">
        <v>27</v>
      </c>
      <c r="G19" s="36">
        <v>27</v>
      </c>
      <c r="H19" s="36">
        <v>27</v>
      </c>
      <c r="I19" s="36">
        <v>28</v>
      </c>
      <c r="J19" s="36">
        <v>28</v>
      </c>
      <c r="K19" s="53">
        <v>28</v>
      </c>
      <c r="L19" s="54">
        <v>28</v>
      </c>
      <c r="M19" s="54">
        <v>28</v>
      </c>
      <c r="N19" s="54">
        <v>29</v>
      </c>
      <c r="O19" s="54">
        <v>27</v>
      </c>
      <c r="P19" s="182">
        <v>27</v>
      </c>
      <c r="Q19" s="194">
        <v>27</v>
      </c>
    </row>
    <row r="20" spans="2:17" s="4" customFormat="1" ht="19.5" customHeight="1" x14ac:dyDescent="0.2">
      <c r="B20" s="29" t="s">
        <v>21</v>
      </c>
      <c r="C20" s="36">
        <v>5</v>
      </c>
      <c r="D20" s="36">
        <v>5</v>
      </c>
      <c r="E20" s="36">
        <v>5</v>
      </c>
      <c r="F20" s="36">
        <v>6</v>
      </c>
      <c r="G20" s="36">
        <v>5</v>
      </c>
      <c r="H20" s="36">
        <v>5</v>
      </c>
      <c r="I20" s="36">
        <v>5</v>
      </c>
      <c r="J20" s="36">
        <v>5</v>
      </c>
      <c r="K20" s="53">
        <v>6</v>
      </c>
      <c r="L20" s="54">
        <v>5</v>
      </c>
      <c r="M20" s="54">
        <v>5</v>
      </c>
      <c r="N20" s="54">
        <v>5</v>
      </c>
      <c r="O20" s="54">
        <v>5</v>
      </c>
      <c r="P20" s="182">
        <v>5</v>
      </c>
      <c r="Q20" s="194">
        <v>5</v>
      </c>
    </row>
    <row r="21" spans="2:17" s="4" customFormat="1" ht="19.5" customHeight="1" x14ac:dyDescent="0.2">
      <c r="B21" s="46" t="s">
        <v>29</v>
      </c>
      <c r="C21" s="15"/>
      <c r="D21" s="15"/>
      <c r="E21" s="15"/>
      <c r="F21" s="15"/>
      <c r="G21" s="15"/>
      <c r="H21" s="15"/>
      <c r="I21" s="15"/>
      <c r="J21" s="15"/>
      <c r="K21" s="54"/>
      <c r="L21" s="54"/>
      <c r="M21" s="54"/>
      <c r="N21" s="54"/>
      <c r="O21" s="54"/>
      <c r="P21" s="182"/>
      <c r="Q21" s="194"/>
    </row>
    <row r="22" spans="2:17" ht="19.5" customHeight="1" x14ac:dyDescent="0.2">
      <c r="B22" s="29" t="s">
        <v>0</v>
      </c>
      <c r="C22" s="36">
        <v>31</v>
      </c>
      <c r="D22" s="36">
        <v>33</v>
      </c>
      <c r="E22" s="36">
        <v>32</v>
      </c>
      <c r="F22" s="36">
        <v>32</v>
      </c>
      <c r="G22" s="36">
        <v>31</v>
      </c>
      <c r="H22" s="36">
        <v>34</v>
      </c>
      <c r="I22" s="36">
        <v>38</v>
      </c>
      <c r="J22" s="36">
        <v>40</v>
      </c>
      <c r="K22" s="55">
        <v>41</v>
      </c>
      <c r="L22" s="55">
        <v>41</v>
      </c>
      <c r="M22" s="55">
        <v>36</v>
      </c>
      <c r="N22" s="55">
        <v>35</v>
      </c>
      <c r="O22" s="55">
        <v>34</v>
      </c>
      <c r="P22" s="183">
        <v>33</v>
      </c>
      <c r="Q22" s="195">
        <v>33</v>
      </c>
    </row>
    <row r="23" spans="2:17" ht="19.5" customHeight="1" x14ac:dyDescent="0.2">
      <c r="B23" s="29" t="s">
        <v>20</v>
      </c>
      <c r="C23" s="36">
        <v>27</v>
      </c>
      <c r="D23" s="36">
        <v>28</v>
      </c>
      <c r="E23" s="36">
        <v>28</v>
      </c>
      <c r="F23" s="36">
        <v>27</v>
      </c>
      <c r="G23" s="36">
        <v>26</v>
      </c>
      <c r="H23" s="36">
        <v>28</v>
      </c>
      <c r="I23" s="36">
        <v>29</v>
      </c>
      <c r="J23" s="36">
        <v>30</v>
      </c>
      <c r="K23" s="55">
        <v>29</v>
      </c>
      <c r="L23" s="55">
        <v>30</v>
      </c>
      <c r="M23" s="55">
        <v>30</v>
      </c>
      <c r="N23" s="55">
        <v>30</v>
      </c>
      <c r="O23" s="55">
        <v>29</v>
      </c>
      <c r="P23" s="183">
        <v>28</v>
      </c>
      <c r="Q23" s="195">
        <v>28</v>
      </c>
    </row>
    <row r="24" spans="2:17" ht="19.5" customHeight="1" x14ac:dyDescent="0.2">
      <c r="B24" s="29" t="s">
        <v>21</v>
      </c>
      <c r="C24" s="36">
        <v>4</v>
      </c>
      <c r="D24" s="36">
        <v>5</v>
      </c>
      <c r="E24" s="36">
        <v>4</v>
      </c>
      <c r="F24" s="36">
        <v>5</v>
      </c>
      <c r="G24" s="36">
        <v>5</v>
      </c>
      <c r="H24" s="36">
        <v>6</v>
      </c>
      <c r="I24" s="36">
        <v>9</v>
      </c>
      <c r="J24" s="36">
        <v>10</v>
      </c>
      <c r="K24" s="55">
        <v>12</v>
      </c>
      <c r="L24" s="55">
        <v>11</v>
      </c>
      <c r="M24" s="55">
        <v>6</v>
      </c>
      <c r="N24" s="55">
        <v>5</v>
      </c>
      <c r="O24" s="55">
        <v>5</v>
      </c>
      <c r="P24" s="183">
        <v>5</v>
      </c>
      <c r="Q24" s="195">
        <v>5</v>
      </c>
    </row>
    <row r="25" spans="2:17" ht="19.5" customHeight="1" x14ac:dyDescent="0.2">
      <c r="B25" s="46" t="s">
        <v>25</v>
      </c>
      <c r="C25" s="16"/>
      <c r="D25" s="16"/>
      <c r="E25" s="16"/>
      <c r="F25" s="16"/>
      <c r="G25" s="16"/>
      <c r="H25" s="16"/>
      <c r="I25" s="16"/>
      <c r="J25" s="16"/>
      <c r="K25" s="55"/>
      <c r="L25" s="55"/>
      <c r="M25" s="55"/>
      <c r="N25" s="55"/>
      <c r="O25" s="55"/>
      <c r="P25" s="183"/>
      <c r="Q25" s="195"/>
    </row>
    <row r="26" spans="2:17" ht="19.5" customHeight="1" x14ac:dyDescent="0.2">
      <c r="B26" s="29" t="s">
        <v>0</v>
      </c>
      <c r="C26" s="36">
        <v>25</v>
      </c>
      <c r="D26" s="36">
        <v>26</v>
      </c>
      <c r="E26" s="36">
        <v>26</v>
      </c>
      <c r="F26" s="36">
        <v>26</v>
      </c>
      <c r="G26" s="36">
        <v>26</v>
      </c>
      <c r="H26" s="36">
        <v>27</v>
      </c>
      <c r="I26" s="36">
        <v>36</v>
      </c>
      <c r="J26" s="36">
        <v>27</v>
      </c>
      <c r="K26" s="55">
        <v>28</v>
      </c>
      <c r="L26" s="55">
        <v>29</v>
      </c>
      <c r="M26" s="55">
        <v>28</v>
      </c>
      <c r="N26" s="55">
        <v>28</v>
      </c>
      <c r="O26" s="55">
        <v>27</v>
      </c>
      <c r="P26" s="183">
        <v>25</v>
      </c>
      <c r="Q26" s="195">
        <v>26</v>
      </c>
    </row>
    <row r="27" spans="2:17" ht="19.5" customHeight="1" x14ac:dyDescent="0.2">
      <c r="B27" s="29" t="s">
        <v>20</v>
      </c>
      <c r="C27" s="36">
        <v>20</v>
      </c>
      <c r="D27" s="36">
        <v>21</v>
      </c>
      <c r="E27" s="36">
        <v>21</v>
      </c>
      <c r="F27" s="36">
        <v>21</v>
      </c>
      <c r="G27" s="36">
        <v>21</v>
      </c>
      <c r="H27" s="36">
        <v>21</v>
      </c>
      <c r="I27" s="36">
        <v>25</v>
      </c>
      <c r="J27" s="36">
        <v>18</v>
      </c>
      <c r="K27" s="55">
        <v>20</v>
      </c>
      <c r="L27" s="55">
        <v>20</v>
      </c>
      <c r="M27" s="55">
        <v>20</v>
      </c>
      <c r="N27" s="55">
        <v>20</v>
      </c>
      <c r="O27" s="55">
        <v>20</v>
      </c>
      <c r="P27" s="183">
        <v>20</v>
      </c>
      <c r="Q27" s="195">
        <v>21</v>
      </c>
    </row>
    <row r="28" spans="2:17" ht="19.5" customHeight="1" x14ac:dyDescent="0.2">
      <c r="B28" s="29" t="s">
        <v>21</v>
      </c>
      <c r="C28" s="36">
        <v>5</v>
      </c>
      <c r="D28" s="36">
        <v>5</v>
      </c>
      <c r="E28" s="36">
        <v>5</v>
      </c>
      <c r="F28" s="36">
        <v>5</v>
      </c>
      <c r="G28" s="36">
        <v>5</v>
      </c>
      <c r="H28" s="36">
        <v>6</v>
      </c>
      <c r="I28" s="36">
        <v>11</v>
      </c>
      <c r="J28" s="36">
        <v>9</v>
      </c>
      <c r="K28" s="55">
        <v>8</v>
      </c>
      <c r="L28" s="55">
        <v>9</v>
      </c>
      <c r="M28" s="55">
        <v>8</v>
      </c>
      <c r="N28" s="55">
        <v>8</v>
      </c>
      <c r="O28" s="55">
        <v>7</v>
      </c>
      <c r="P28" s="183">
        <v>5</v>
      </c>
      <c r="Q28" s="195">
        <v>5</v>
      </c>
    </row>
    <row r="29" spans="2:17" ht="9" customHeight="1" x14ac:dyDescent="0.2">
      <c r="B29" s="6"/>
      <c r="C29" s="7"/>
      <c r="D29" s="7"/>
      <c r="E29" s="7"/>
      <c r="F29" s="7"/>
      <c r="G29" s="8"/>
      <c r="H29" s="8"/>
      <c r="I29" s="8"/>
      <c r="J29" s="8"/>
      <c r="K29" s="8"/>
      <c r="L29" s="8"/>
      <c r="M29" s="8"/>
      <c r="N29" s="8"/>
      <c r="O29" s="8"/>
      <c r="P29" s="175"/>
      <c r="Q29" s="8"/>
    </row>
    <row r="30" spans="2:17" ht="3" customHeight="1" x14ac:dyDescent="0.2">
      <c r="B30" s="107"/>
      <c r="C30" s="108"/>
      <c r="D30" s="108"/>
      <c r="E30" s="108"/>
      <c r="F30" s="108"/>
      <c r="G30" s="109"/>
      <c r="H30" s="109"/>
      <c r="I30" s="109"/>
      <c r="J30" s="109"/>
      <c r="K30" s="109"/>
      <c r="L30" s="109"/>
      <c r="M30" s="109"/>
      <c r="N30" s="109"/>
      <c r="O30" s="109"/>
      <c r="P30" s="187"/>
      <c r="Q30" s="109"/>
    </row>
    <row r="31" spans="2:17" ht="6" customHeight="1" x14ac:dyDescent="0.2">
      <c r="B31" s="6"/>
      <c r="C31" s="7"/>
      <c r="D31" s="7"/>
      <c r="E31" s="7"/>
      <c r="F31" s="7"/>
      <c r="G31" s="8"/>
      <c r="H31" s="8"/>
      <c r="I31" s="8"/>
      <c r="J31" s="8"/>
      <c r="K31" s="8"/>
      <c r="L31" s="8"/>
      <c r="M31" s="8"/>
      <c r="N31" s="8"/>
      <c r="O31" s="8"/>
      <c r="P31" s="175"/>
      <c r="Q31" s="8"/>
    </row>
    <row r="32" spans="2:17" s="57" customFormat="1" ht="12.75" customHeight="1" x14ac:dyDescent="0.15">
      <c r="B32" s="263" t="s">
        <v>89</v>
      </c>
      <c r="C32" s="264"/>
      <c r="D32" s="264"/>
      <c r="E32" s="264"/>
      <c r="F32" s="264"/>
      <c r="G32" s="264"/>
      <c r="H32" s="264"/>
      <c r="I32" s="264"/>
      <c r="J32" s="264"/>
      <c r="K32" s="264"/>
      <c r="L32" s="264"/>
      <c r="M32" s="264"/>
      <c r="N32" s="264"/>
      <c r="O32" s="126"/>
      <c r="P32" s="186"/>
      <c r="Q32" s="63"/>
    </row>
    <row r="33" spans="2:17" s="57" customFormat="1" ht="18" customHeight="1" x14ac:dyDescent="0.15">
      <c r="B33" s="270" t="s">
        <v>141</v>
      </c>
      <c r="C33" s="270"/>
      <c r="D33" s="270"/>
      <c r="E33" s="270"/>
      <c r="F33" s="270"/>
      <c r="G33" s="270"/>
      <c r="H33" s="270"/>
      <c r="I33" s="270"/>
      <c r="J33" s="270"/>
      <c r="K33" s="270"/>
      <c r="L33" s="270"/>
      <c r="M33" s="270"/>
      <c r="N33" s="270"/>
      <c r="O33" s="127"/>
      <c r="P33" s="189"/>
      <c r="Q33" s="62"/>
    </row>
    <row r="34" spans="2:17" s="57" customFormat="1" ht="12" customHeight="1" x14ac:dyDescent="0.15">
      <c r="P34" s="184"/>
    </row>
    <row r="35" spans="2:17" x14ac:dyDescent="0.2">
      <c r="B35" s="101" t="s">
        <v>22</v>
      </c>
    </row>
  </sheetData>
  <mergeCells count="3">
    <mergeCell ref="B32:N32"/>
    <mergeCell ref="B1:Q1"/>
    <mergeCell ref="B33:N33"/>
  </mergeCells>
  <hyperlinks>
    <hyperlink ref="B35" location="Contents!A1" display="(Back to contents)"/>
  </hyperlinks>
  <printOptions horizontalCentered="1"/>
  <pageMargins left="0.47244094488188981" right="0.47244094488188981" top="0.6692913385826772" bottom="0.6692913385826772" header="0" footer="0"/>
  <pageSetup paperSize="9" scale="8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R1"/>
    </sheetView>
  </sheetViews>
  <sheetFormatPr defaultRowHeight="12.75" x14ac:dyDescent="0.2"/>
  <cols>
    <col min="1" max="1" width="6.7109375" style="2" customWidth="1"/>
    <col min="2" max="2" width="21.7109375" style="2" customWidth="1"/>
    <col min="3" max="18" width="10.140625" style="2" customWidth="1"/>
    <col min="19" max="19" width="16.42578125" style="2" bestFit="1" customWidth="1"/>
    <col min="20" max="16384" width="9.140625" style="2"/>
  </cols>
  <sheetData>
    <row r="1" spans="2:18" ht="30" customHeight="1" x14ac:dyDescent="0.2">
      <c r="B1" s="265" t="s">
        <v>139</v>
      </c>
      <c r="C1" s="265"/>
      <c r="D1" s="265"/>
      <c r="E1" s="265"/>
      <c r="F1" s="265"/>
      <c r="G1" s="265"/>
      <c r="H1" s="265"/>
      <c r="I1" s="265"/>
      <c r="J1" s="265"/>
      <c r="K1" s="265"/>
      <c r="L1" s="265"/>
      <c r="M1" s="265"/>
      <c r="N1" s="265"/>
      <c r="O1" s="265"/>
      <c r="P1" s="265"/>
      <c r="Q1" s="265"/>
      <c r="R1" s="265"/>
    </row>
    <row r="2" spans="2:18" ht="21" customHeight="1" x14ac:dyDescent="0.2">
      <c r="B2" s="90" t="s">
        <v>19</v>
      </c>
      <c r="C2" s="110"/>
      <c r="D2" s="110"/>
      <c r="E2" s="110"/>
      <c r="F2" s="110"/>
      <c r="G2" s="110"/>
      <c r="H2" s="110"/>
      <c r="I2" s="110"/>
      <c r="J2" s="111"/>
      <c r="K2" s="111"/>
      <c r="L2" s="111"/>
      <c r="M2" s="111"/>
      <c r="N2" s="111"/>
      <c r="O2" s="90"/>
      <c r="P2" s="135"/>
      <c r="Q2" s="185"/>
    </row>
    <row r="3" spans="2:18" s="4" customFormat="1" ht="31.5" customHeight="1" x14ac:dyDescent="0.2">
      <c r="B3" s="104"/>
      <c r="C3" s="105" t="s">
        <v>3</v>
      </c>
      <c r="D3" s="105" t="s">
        <v>4</v>
      </c>
      <c r="E3" s="105" t="s">
        <v>5</v>
      </c>
      <c r="F3" s="105" t="s">
        <v>6</v>
      </c>
      <c r="G3" s="105" t="s">
        <v>7</v>
      </c>
      <c r="H3" s="105" t="s">
        <v>8</v>
      </c>
      <c r="I3" s="105" t="s">
        <v>9</v>
      </c>
      <c r="J3" s="105" t="s">
        <v>10</v>
      </c>
      <c r="K3" s="105" t="s">
        <v>11</v>
      </c>
      <c r="L3" s="105" t="s">
        <v>12</v>
      </c>
      <c r="M3" s="105" t="s">
        <v>70</v>
      </c>
      <c r="N3" s="105" t="s">
        <v>71</v>
      </c>
      <c r="O3" s="105" t="s">
        <v>72</v>
      </c>
      <c r="P3" s="136" t="s">
        <v>87</v>
      </c>
      <c r="Q3" s="188" t="s">
        <v>114</v>
      </c>
      <c r="R3" s="106" t="s">
        <v>130</v>
      </c>
    </row>
    <row r="4" spans="2:18" s="4" customFormat="1" ht="9" customHeight="1" x14ac:dyDescent="0.2">
      <c r="B4" s="13"/>
      <c r="C4" s="14"/>
      <c r="D4" s="14"/>
      <c r="E4" s="14"/>
      <c r="F4" s="14"/>
      <c r="G4" s="14"/>
      <c r="H4" s="14"/>
      <c r="I4" s="14"/>
      <c r="J4" s="14"/>
      <c r="K4" s="14"/>
      <c r="L4" s="14"/>
      <c r="M4" s="14"/>
      <c r="N4" s="14"/>
      <c r="O4" s="14"/>
      <c r="P4" s="14"/>
      <c r="Q4" s="176"/>
      <c r="R4" s="14"/>
    </row>
    <row r="5" spans="2:18" s="4" customFormat="1" ht="19.5" customHeight="1" x14ac:dyDescent="0.2">
      <c r="B5" s="28" t="s">
        <v>0</v>
      </c>
      <c r="C5" s="47">
        <v>4</v>
      </c>
      <c r="D5" s="47">
        <v>4</v>
      </c>
      <c r="E5" s="47">
        <v>4</v>
      </c>
      <c r="F5" s="47">
        <v>4</v>
      </c>
      <c r="G5" s="47">
        <v>4</v>
      </c>
      <c r="H5" s="47">
        <v>4</v>
      </c>
      <c r="I5" s="47">
        <v>4</v>
      </c>
      <c r="J5" s="47">
        <v>4</v>
      </c>
      <c r="K5" s="47">
        <v>4</v>
      </c>
      <c r="L5" s="47">
        <v>4</v>
      </c>
      <c r="M5" s="47">
        <v>4</v>
      </c>
      <c r="N5" s="47">
        <v>4</v>
      </c>
      <c r="O5" s="47">
        <v>5</v>
      </c>
      <c r="P5" s="47">
        <v>5</v>
      </c>
      <c r="Q5" s="181">
        <v>8</v>
      </c>
      <c r="R5" s="47">
        <v>8</v>
      </c>
    </row>
    <row r="6" spans="2:18" s="4" customFormat="1" ht="19.5" customHeight="1" x14ac:dyDescent="0.2">
      <c r="B6" s="29" t="s">
        <v>20</v>
      </c>
      <c r="C6" s="38">
        <v>2</v>
      </c>
      <c r="D6" s="38">
        <v>2</v>
      </c>
      <c r="E6" s="38">
        <v>2</v>
      </c>
      <c r="F6" s="38">
        <v>2</v>
      </c>
      <c r="G6" s="38">
        <v>2</v>
      </c>
      <c r="H6" s="38">
        <v>2</v>
      </c>
      <c r="I6" s="38">
        <v>2</v>
      </c>
      <c r="J6" s="38">
        <v>2</v>
      </c>
      <c r="K6" s="38">
        <v>2</v>
      </c>
      <c r="L6" s="38">
        <v>2</v>
      </c>
      <c r="M6" s="38">
        <v>2</v>
      </c>
      <c r="N6" s="38">
        <v>2</v>
      </c>
      <c r="O6" s="38">
        <v>3</v>
      </c>
      <c r="P6" s="38">
        <v>3</v>
      </c>
      <c r="Q6" s="179">
        <v>6</v>
      </c>
      <c r="R6" s="38">
        <v>6</v>
      </c>
    </row>
    <row r="7" spans="2:18" s="4" customFormat="1" ht="19.5" customHeight="1" x14ac:dyDescent="0.2">
      <c r="B7" s="29" t="s">
        <v>21</v>
      </c>
      <c r="C7" s="38">
        <v>2</v>
      </c>
      <c r="D7" s="38">
        <v>2</v>
      </c>
      <c r="E7" s="38">
        <v>2</v>
      </c>
      <c r="F7" s="38">
        <v>2</v>
      </c>
      <c r="G7" s="38">
        <v>2</v>
      </c>
      <c r="H7" s="38">
        <v>2</v>
      </c>
      <c r="I7" s="38">
        <v>2</v>
      </c>
      <c r="J7" s="38">
        <v>2</v>
      </c>
      <c r="K7" s="38">
        <v>2</v>
      </c>
      <c r="L7" s="38">
        <v>2</v>
      </c>
      <c r="M7" s="38">
        <v>2</v>
      </c>
      <c r="N7" s="38">
        <v>2</v>
      </c>
      <c r="O7" s="38">
        <v>2</v>
      </c>
      <c r="P7" s="38">
        <v>2</v>
      </c>
      <c r="Q7" s="179">
        <v>2</v>
      </c>
      <c r="R7" s="38">
        <v>2</v>
      </c>
    </row>
    <row r="8" spans="2:18" ht="9" customHeight="1" x14ac:dyDescent="0.2">
      <c r="B8" s="6"/>
      <c r="C8" s="7"/>
      <c r="D8" s="7"/>
      <c r="E8" s="7"/>
      <c r="F8" s="7"/>
      <c r="G8" s="8"/>
      <c r="H8" s="8"/>
      <c r="I8" s="8"/>
      <c r="J8" s="8"/>
      <c r="K8" s="8"/>
      <c r="L8" s="8"/>
      <c r="M8" s="8"/>
      <c r="N8" s="8"/>
      <c r="O8" s="8"/>
      <c r="P8" s="8"/>
      <c r="Q8" s="175"/>
      <c r="R8" s="8"/>
    </row>
    <row r="9" spans="2:18" ht="3" customHeight="1" x14ac:dyDescent="0.2">
      <c r="B9" s="107"/>
      <c r="C9" s="108"/>
      <c r="D9" s="108"/>
      <c r="E9" s="108"/>
      <c r="F9" s="108"/>
      <c r="G9" s="109"/>
      <c r="H9" s="109"/>
      <c r="I9" s="109"/>
      <c r="J9" s="109"/>
      <c r="K9" s="109"/>
      <c r="L9" s="109"/>
      <c r="M9" s="109"/>
      <c r="N9" s="109"/>
      <c r="O9" s="109"/>
      <c r="P9" s="109"/>
      <c r="Q9" s="187"/>
      <c r="R9" s="109"/>
    </row>
    <row r="10" spans="2:18" ht="6" customHeight="1" x14ac:dyDescent="0.2">
      <c r="B10" s="6"/>
      <c r="C10" s="7"/>
      <c r="D10" s="7"/>
      <c r="E10" s="7"/>
      <c r="F10" s="7"/>
      <c r="G10" s="8"/>
      <c r="H10" s="8"/>
      <c r="I10" s="8"/>
      <c r="J10" s="8"/>
      <c r="K10" s="8"/>
      <c r="L10" s="8"/>
      <c r="M10" s="8"/>
      <c r="N10" s="8"/>
      <c r="O10" s="8"/>
      <c r="P10" s="8"/>
      <c r="Q10" s="175"/>
      <c r="R10" s="8"/>
    </row>
    <row r="11" spans="2:18" x14ac:dyDescent="0.2">
      <c r="B11" s="263" t="s">
        <v>127</v>
      </c>
      <c r="C11" s="264"/>
      <c r="D11" s="264"/>
      <c r="E11" s="264"/>
      <c r="F11" s="264"/>
      <c r="G11" s="264"/>
      <c r="H11" s="264"/>
      <c r="I11" s="264"/>
      <c r="J11" s="264"/>
      <c r="K11" s="264"/>
      <c r="L11" s="264"/>
      <c r="M11" s="264"/>
      <c r="N11" s="264"/>
      <c r="O11" s="264"/>
      <c r="P11" s="133"/>
      <c r="Q11" s="186"/>
    </row>
    <row r="13" spans="2:18" x14ac:dyDescent="0.2">
      <c r="B13" s="101" t="s">
        <v>22</v>
      </c>
    </row>
    <row r="31" spans="2:18" ht="12.75" customHeight="1" x14ac:dyDescent="0.2"/>
    <row r="32" spans="2:18" x14ac:dyDescent="0.2">
      <c r="B32" s="57"/>
      <c r="C32" s="57"/>
      <c r="D32" s="57"/>
      <c r="E32" s="57"/>
      <c r="F32" s="57"/>
      <c r="G32" s="57"/>
      <c r="H32" s="57"/>
      <c r="I32" s="57"/>
      <c r="J32" s="57"/>
      <c r="K32" s="57"/>
      <c r="L32" s="57"/>
      <c r="M32" s="57"/>
      <c r="N32" s="57"/>
      <c r="O32" s="57"/>
      <c r="P32" s="57"/>
      <c r="Q32" s="184"/>
      <c r="R32" s="57"/>
    </row>
  </sheetData>
  <mergeCells count="2">
    <mergeCell ref="B11:O11"/>
    <mergeCell ref="B1:R1"/>
  </mergeCells>
  <hyperlinks>
    <hyperlink ref="B13" location="Contents!A1" display="(Back to contents)"/>
  </hyperlinks>
  <printOptions horizontalCentered="1"/>
  <pageMargins left="0.47244094488188981" right="0.47244094488188981" top="0.6692913385826772" bottom="0.6692913385826772" header="0" footer="0"/>
  <pageSetup paperSize="9" scale="76"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0"/>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21.7109375" style="2" customWidth="1"/>
    <col min="3" max="17" width="10.140625" style="2" customWidth="1"/>
    <col min="18" max="16384" width="9.140625" style="2"/>
  </cols>
  <sheetData>
    <row r="1" spans="2:17" ht="30" customHeight="1" x14ac:dyDescent="0.2">
      <c r="B1" s="265" t="s">
        <v>152</v>
      </c>
      <c r="C1" s="265"/>
      <c r="D1" s="265"/>
      <c r="E1" s="265"/>
      <c r="F1" s="265"/>
      <c r="G1" s="265"/>
      <c r="H1" s="265"/>
      <c r="I1" s="265"/>
      <c r="J1" s="265"/>
      <c r="K1" s="265"/>
      <c r="L1" s="265"/>
      <c r="M1" s="265"/>
      <c r="N1" s="265"/>
      <c r="O1" s="265"/>
      <c r="P1" s="265"/>
      <c r="Q1" s="265"/>
    </row>
    <row r="2" spans="2:17" ht="21" customHeight="1" x14ac:dyDescent="0.2">
      <c r="B2" s="90" t="s">
        <v>51</v>
      </c>
      <c r="C2" s="110"/>
      <c r="D2" s="110"/>
      <c r="E2" s="110"/>
      <c r="F2" s="110"/>
      <c r="G2" s="110"/>
      <c r="H2" s="110"/>
      <c r="I2" s="110"/>
      <c r="J2" s="110"/>
      <c r="K2" s="110"/>
      <c r="L2" s="110"/>
      <c r="M2" s="110"/>
      <c r="N2" s="90"/>
      <c r="O2" s="90"/>
      <c r="P2" s="242"/>
      <c r="Q2" s="90"/>
    </row>
    <row r="3" spans="2:17" s="4" customFormat="1" ht="31.5" customHeight="1" x14ac:dyDescent="0.2">
      <c r="B3" s="104"/>
      <c r="C3" s="105">
        <v>2002</v>
      </c>
      <c r="D3" s="105">
        <v>2003</v>
      </c>
      <c r="E3" s="105">
        <v>2004</v>
      </c>
      <c r="F3" s="105">
        <v>2005</v>
      </c>
      <c r="G3" s="105">
        <v>2006</v>
      </c>
      <c r="H3" s="105">
        <v>2007</v>
      </c>
      <c r="I3" s="105">
        <v>2008</v>
      </c>
      <c r="J3" s="105">
        <v>2009</v>
      </c>
      <c r="K3" s="105">
        <v>2010</v>
      </c>
      <c r="L3" s="105">
        <v>2011</v>
      </c>
      <c r="M3" s="258">
        <v>2012</v>
      </c>
      <c r="N3" s="258">
        <v>2013</v>
      </c>
      <c r="O3" s="258">
        <v>2014</v>
      </c>
      <c r="P3" s="258">
        <v>2015</v>
      </c>
      <c r="Q3" s="258">
        <v>2016</v>
      </c>
    </row>
    <row r="4" spans="2:17" s="4" customFormat="1" ht="9" customHeight="1" x14ac:dyDescent="0.2">
      <c r="B4" s="13"/>
      <c r="C4" s="14"/>
      <c r="D4" s="14"/>
      <c r="E4" s="14"/>
      <c r="F4" s="14"/>
      <c r="G4" s="14"/>
      <c r="H4" s="14"/>
      <c r="I4" s="14"/>
      <c r="J4" s="14"/>
      <c r="K4" s="14"/>
      <c r="L4" s="14"/>
      <c r="M4" s="254"/>
      <c r="N4" s="254"/>
      <c r="O4" s="254"/>
      <c r="P4" s="254"/>
      <c r="Q4" s="254"/>
    </row>
    <row r="5" spans="2:17" s="4" customFormat="1" ht="19.5" customHeight="1" x14ac:dyDescent="0.2">
      <c r="B5" s="28" t="s">
        <v>0</v>
      </c>
      <c r="C5" s="41">
        <v>750754582</v>
      </c>
      <c r="D5" s="41">
        <v>782110015</v>
      </c>
      <c r="E5" s="41">
        <v>865733613</v>
      </c>
      <c r="F5" s="41">
        <v>916372161</v>
      </c>
      <c r="G5" s="41">
        <v>946929613</v>
      </c>
      <c r="H5" s="41">
        <v>956933687</v>
      </c>
      <c r="I5" s="41">
        <v>994645136</v>
      </c>
      <c r="J5" s="41">
        <v>995755002</v>
      </c>
      <c r="K5" s="41">
        <v>975240965</v>
      </c>
      <c r="L5" s="41">
        <v>947414621</v>
      </c>
      <c r="M5" s="256">
        <v>910766610</v>
      </c>
      <c r="N5" s="256">
        <v>866229126</v>
      </c>
      <c r="O5" s="256">
        <v>875515974</v>
      </c>
      <c r="P5" s="256">
        <v>883585486</v>
      </c>
      <c r="Q5" s="256">
        <v>883824683</v>
      </c>
    </row>
    <row r="6" spans="2:17" s="4" customFormat="1" ht="19.5" customHeight="1" x14ac:dyDescent="0.2">
      <c r="B6" s="37" t="s">
        <v>55</v>
      </c>
      <c r="C6" s="36">
        <v>16648962</v>
      </c>
      <c r="D6" s="36">
        <v>18185524</v>
      </c>
      <c r="E6" s="36">
        <v>17633585</v>
      </c>
      <c r="F6" s="36">
        <v>17414631</v>
      </c>
      <c r="G6" s="36">
        <v>17196906</v>
      </c>
      <c r="H6" s="36">
        <v>14143914</v>
      </c>
      <c r="I6" s="36">
        <v>15267670</v>
      </c>
      <c r="J6" s="36">
        <v>39918134</v>
      </c>
      <c r="K6" s="36">
        <v>70142516</v>
      </c>
      <c r="L6" s="36">
        <v>72977381</v>
      </c>
      <c r="M6" s="255">
        <v>84171394</v>
      </c>
      <c r="N6" s="255">
        <v>83347916</v>
      </c>
      <c r="O6" s="255">
        <v>88723161</v>
      </c>
      <c r="P6" s="255">
        <v>76901829</v>
      </c>
      <c r="Q6" s="255">
        <v>85047653</v>
      </c>
    </row>
    <row r="7" spans="2:17" s="4" customFormat="1" ht="19.5" customHeight="1" x14ac:dyDescent="0.2">
      <c r="B7" s="37" t="s">
        <v>56</v>
      </c>
      <c r="C7" s="42" t="s">
        <v>2</v>
      </c>
      <c r="D7" s="42" t="s">
        <v>2</v>
      </c>
      <c r="E7" s="42" t="s">
        <v>2</v>
      </c>
      <c r="F7" s="42" t="s">
        <v>2</v>
      </c>
      <c r="G7" s="42" t="s">
        <v>2</v>
      </c>
      <c r="H7" s="42" t="s">
        <v>2</v>
      </c>
      <c r="I7" s="42" t="s">
        <v>2</v>
      </c>
      <c r="J7" s="42" t="s">
        <v>2</v>
      </c>
      <c r="K7" s="42" t="s">
        <v>2</v>
      </c>
      <c r="L7" s="42" t="s">
        <v>2</v>
      </c>
      <c r="M7" s="257" t="s">
        <v>2</v>
      </c>
      <c r="N7" s="257" t="s">
        <v>2</v>
      </c>
      <c r="O7" s="257" t="s">
        <v>2</v>
      </c>
      <c r="P7" s="257" t="s">
        <v>2</v>
      </c>
      <c r="Q7" s="257" t="s">
        <v>2</v>
      </c>
    </row>
    <row r="8" spans="2:17" s="4" customFormat="1" ht="19.5" customHeight="1" x14ac:dyDescent="0.2">
      <c r="B8" s="37" t="s">
        <v>57</v>
      </c>
      <c r="C8" s="36">
        <v>133298764</v>
      </c>
      <c r="D8" s="36">
        <v>130161956</v>
      </c>
      <c r="E8" s="36">
        <v>64418835</v>
      </c>
      <c r="F8" s="36">
        <v>86941203</v>
      </c>
      <c r="G8" s="36">
        <v>112856166</v>
      </c>
      <c r="H8" s="36">
        <v>66312624</v>
      </c>
      <c r="I8" s="36">
        <v>83699208</v>
      </c>
      <c r="J8" s="36">
        <v>140135191</v>
      </c>
      <c r="K8" s="36">
        <v>131692066</v>
      </c>
      <c r="L8" s="36">
        <v>121189539</v>
      </c>
      <c r="M8" s="255">
        <v>75101851</v>
      </c>
      <c r="N8" s="255">
        <v>76705792</v>
      </c>
      <c r="O8" s="255">
        <v>96731461</v>
      </c>
      <c r="P8" s="255">
        <v>67032431</v>
      </c>
      <c r="Q8" s="255">
        <v>105375945</v>
      </c>
    </row>
    <row r="9" spans="2:17" s="4" customFormat="1" ht="19.5" customHeight="1" x14ac:dyDescent="0.2">
      <c r="B9" s="37" t="s">
        <v>58</v>
      </c>
      <c r="C9" s="36">
        <v>600806856</v>
      </c>
      <c r="D9" s="36">
        <v>633762535</v>
      </c>
      <c r="E9" s="36">
        <v>783681193</v>
      </c>
      <c r="F9" s="36">
        <v>812016327</v>
      </c>
      <c r="G9" s="36">
        <v>816876541</v>
      </c>
      <c r="H9" s="36">
        <v>876477149</v>
      </c>
      <c r="I9" s="36">
        <v>895678258</v>
      </c>
      <c r="J9" s="36">
        <v>815701677</v>
      </c>
      <c r="K9" s="36">
        <v>770275049</v>
      </c>
      <c r="L9" s="36">
        <v>738438406</v>
      </c>
      <c r="M9" s="255">
        <v>724114819</v>
      </c>
      <c r="N9" s="255">
        <v>679068674</v>
      </c>
      <c r="O9" s="255">
        <v>663815164</v>
      </c>
      <c r="P9" s="255">
        <v>711595267</v>
      </c>
      <c r="Q9" s="255">
        <v>665543382</v>
      </c>
    </row>
    <row r="10" spans="2:17" s="74" customFormat="1" ht="19.5" customHeight="1" x14ac:dyDescent="0.2">
      <c r="B10" s="37" t="s">
        <v>59</v>
      </c>
      <c r="C10" s="42" t="s">
        <v>2</v>
      </c>
      <c r="D10" s="42" t="s">
        <v>2</v>
      </c>
      <c r="E10" s="42" t="s">
        <v>2</v>
      </c>
      <c r="F10" s="42" t="s">
        <v>2</v>
      </c>
      <c r="G10" s="42" t="s">
        <v>2</v>
      </c>
      <c r="H10" s="42" t="s">
        <v>2</v>
      </c>
      <c r="I10" s="42" t="s">
        <v>2</v>
      </c>
      <c r="J10" s="42" t="s">
        <v>2</v>
      </c>
      <c r="K10" s="36">
        <v>3131334</v>
      </c>
      <c r="L10" s="36">
        <v>14809295</v>
      </c>
      <c r="M10" s="255">
        <v>27378546</v>
      </c>
      <c r="N10" s="255">
        <v>27106744</v>
      </c>
      <c r="O10" s="255">
        <v>26246188</v>
      </c>
      <c r="P10" s="255">
        <v>28055959</v>
      </c>
      <c r="Q10" s="255">
        <v>27857703</v>
      </c>
    </row>
    <row r="11" spans="2:17" ht="9" customHeight="1" x14ac:dyDescent="0.2">
      <c r="B11" s="6"/>
      <c r="C11" s="7"/>
      <c r="D11" s="7"/>
      <c r="E11" s="7"/>
      <c r="F11" s="7"/>
      <c r="G11" s="7"/>
      <c r="H11" s="7"/>
      <c r="I11" s="8"/>
      <c r="J11" s="8"/>
      <c r="K11" s="8"/>
      <c r="L11" s="8"/>
      <c r="M11" s="8"/>
      <c r="N11" s="8"/>
      <c r="O11" s="8"/>
      <c r="P11" s="238"/>
    </row>
    <row r="12" spans="2:17" ht="3" customHeight="1" x14ac:dyDescent="0.2">
      <c r="B12" s="107"/>
      <c r="C12" s="108"/>
      <c r="D12" s="108"/>
      <c r="E12" s="108"/>
      <c r="F12" s="108"/>
      <c r="G12" s="108"/>
      <c r="H12" s="108"/>
      <c r="I12" s="109"/>
      <c r="J12" s="109"/>
      <c r="K12" s="109"/>
      <c r="L12" s="109"/>
      <c r="M12" s="109"/>
      <c r="N12" s="109"/>
      <c r="O12" s="109"/>
      <c r="P12" s="245"/>
      <c r="Q12" s="117"/>
    </row>
    <row r="13" spans="2:17" ht="6" customHeight="1" x14ac:dyDescent="0.2">
      <c r="B13" s="6"/>
      <c r="C13" s="7"/>
      <c r="D13" s="7"/>
      <c r="E13" s="7"/>
      <c r="F13" s="7"/>
      <c r="G13" s="7"/>
      <c r="H13" s="7"/>
      <c r="I13" s="8"/>
      <c r="J13" s="8"/>
      <c r="K13" s="8"/>
      <c r="L13" s="8"/>
      <c r="M13" s="8"/>
      <c r="N13" s="8"/>
      <c r="O13" s="8"/>
      <c r="P13" s="238"/>
    </row>
    <row r="14" spans="2:17" s="57" customFormat="1" ht="12.75" customHeight="1" x14ac:dyDescent="0.15">
      <c r="B14" s="264" t="s">
        <v>84</v>
      </c>
      <c r="C14" s="264"/>
      <c r="D14" s="264"/>
      <c r="E14" s="264"/>
      <c r="F14" s="264"/>
      <c r="G14" s="264"/>
      <c r="H14" s="264"/>
      <c r="I14" s="264"/>
      <c r="J14" s="264"/>
      <c r="K14" s="264"/>
      <c r="L14" s="264"/>
      <c r="M14" s="264"/>
      <c r="N14" s="264"/>
      <c r="P14" s="217"/>
    </row>
    <row r="15" spans="2:17" s="57" customFormat="1" ht="18" customHeight="1" x14ac:dyDescent="0.15">
      <c r="B15" s="277" t="s">
        <v>108</v>
      </c>
      <c r="C15" s="277"/>
      <c r="D15" s="277"/>
      <c r="E15" s="277"/>
      <c r="F15" s="277"/>
      <c r="G15" s="277"/>
      <c r="H15" s="277"/>
      <c r="I15" s="277"/>
      <c r="J15" s="277"/>
      <c r="K15" s="61"/>
      <c r="L15" s="61"/>
      <c r="P15" s="217"/>
    </row>
    <row r="16" spans="2:17" s="57" customFormat="1" ht="6" customHeight="1" x14ac:dyDescent="0.15">
      <c r="B16" s="65"/>
      <c r="C16" s="66"/>
      <c r="D16" s="66"/>
      <c r="E16" s="66"/>
      <c r="F16" s="66"/>
      <c r="G16" s="66"/>
      <c r="H16" s="66"/>
      <c r="I16" s="66"/>
      <c r="J16" s="66"/>
      <c r="K16" s="66"/>
      <c r="L16" s="66"/>
      <c r="M16" s="63"/>
      <c r="N16" s="63"/>
      <c r="O16" s="63"/>
      <c r="P16" s="219"/>
    </row>
    <row r="17" spans="2:16" s="57" customFormat="1" ht="12.75" customHeight="1" x14ac:dyDescent="0.15">
      <c r="B17" s="81" t="s">
        <v>32</v>
      </c>
      <c r="C17" s="62"/>
      <c r="D17" s="62"/>
      <c r="E17" s="62"/>
      <c r="F17" s="62"/>
      <c r="G17" s="62"/>
      <c r="H17" s="62"/>
      <c r="I17" s="62"/>
      <c r="J17" s="62"/>
      <c r="K17" s="62"/>
      <c r="L17" s="62"/>
      <c r="M17" s="72"/>
      <c r="N17" s="63"/>
      <c r="O17" s="63"/>
      <c r="P17" s="219"/>
    </row>
    <row r="18" spans="2:16" s="57" customFormat="1" ht="12.75" customHeight="1" x14ac:dyDescent="0.15">
      <c r="B18" s="116" t="s">
        <v>68</v>
      </c>
      <c r="C18" s="63"/>
      <c r="D18" s="63"/>
      <c r="E18" s="63"/>
      <c r="F18" s="63"/>
      <c r="G18" s="63"/>
      <c r="H18" s="63"/>
      <c r="I18" s="63"/>
      <c r="J18" s="63"/>
      <c r="K18" s="63"/>
      <c r="L18" s="63"/>
      <c r="M18" s="63"/>
      <c r="N18" s="63"/>
      <c r="O18" s="63"/>
      <c r="P18" s="219"/>
    </row>
    <row r="20" spans="2:16" x14ac:dyDescent="0.2">
      <c r="B20" s="101" t="s">
        <v>22</v>
      </c>
    </row>
    <row r="29" spans="2:16" ht="12.75" customHeight="1" x14ac:dyDescent="0.2"/>
    <row r="30" spans="2:16" x14ac:dyDescent="0.2">
      <c r="B30" s="57"/>
      <c r="C30" s="57"/>
      <c r="D30" s="57"/>
      <c r="E30" s="57"/>
      <c r="F30" s="57"/>
      <c r="G30" s="57"/>
      <c r="H30" s="57"/>
      <c r="I30" s="57"/>
      <c r="J30" s="57"/>
      <c r="K30" s="57"/>
      <c r="L30" s="57"/>
    </row>
  </sheetData>
  <mergeCells count="3">
    <mergeCell ref="B14:N14"/>
    <mergeCell ref="B15:J15"/>
    <mergeCell ref="B1:Q1"/>
  </mergeCells>
  <hyperlinks>
    <hyperlink ref="B20" location="Contents!A1" display="(Back to contents)"/>
  </hyperlinks>
  <printOptions horizontalCentered="1"/>
  <pageMargins left="0.47244094488188981" right="0.47244094488188981" top="0.6692913385826772" bottom="0.6692913385826772" header="0" footer="0"/>
  <pageSetup paperSize="9" scale="8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9"/>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21.7109375" style="2" customWidth="1"/>
    <col min="3" max="17" width="10.140625" style="2" customWidth="1"/>
    <col min="18" max="18" width="16.42578125" style="2" bestFit="1" customWidth="1"/>
    <col min="19" max="16384" width="9.140625" style="2"/>
  </cols>
  <sheetData>
    <row r="1" spans="2:17" ht="30" customHeight="1" x14ac:dyDescent="0.2">
      <c r="B1" s="265" t="s">
        <v>138</v>
      </c>
      <c r="C1" s="265"/>
      <c r="D1" s="265"/>
      <c r="E1" s="265"/>
      <c r="F1" s="265"/>
      <c r="G1" s="265"/>
      <c r="H1" s="265"/>
      <c r="I1" s="265"/>
      <c r="J1" s="265"/>
      <c r="K1" s="265"/>
      <c r="L1" s="265"/>
      <c r="M1" s="265"/>
      <c r="N1" s="265"/>
      <c r="O1" s="265"/>
      <c r="P1" s="265"/>
      <c r="Q1" s="265"/>
    </row>
    <row r="2" spans="2:17" ht="21" customHeight="1" x14ac:dyDescent="0.2">
      <c r="B2" s="90" t="s">
        <v>88</v>
      </c>
      <c r="C2" s="110"/>
      <c r="D2" s="110"/>
      <c r="E2" s="110"/>
      <c r="F2" s="110"/>
      <c r="G2" s="110"/>
      <c r="H2" s="110"/>
      <c r="I2" s="110"/>
      <c r="J2" s="110"/>
      <c r="K2" s="110"/>
      <c r="L2" s="111"/>
      <c r="M2" s="111"/>
      <c r="N2" s="90"/>
      <c r="O2" s="125"/>
      <c r="P2" s="163"/>
    </row>
    <row r="3" spans="2:17" s="4" customFormat="1" ht="31.5" customHeight="1" x14ac:dyDescent="0.2">
      <c r="B3" s="104"/>
      <c r="C3" s="105">
        <v>2004</v>
      </c>
      <c r="D3" s="105">
        <v>2005</v>
      </c>
      <c r="E3" s="105">
        <v>2006</v>
      </c>
      <c r="F3" s="105">
        <v>2007</v>
      </c>
      <c r="G3" s="105">
        <v>2008</v>
      </c>
      <c r="H3" s="105">
        <v>2009</v>
      </c>
      <c r="I3" s="105">
        <v>2010</v>
      </c>
      <c r="J3" s="173">
        <v>2011</v>
      </c>
      <c r="K3" s="173">
        <v>2012</v>
      </c>
      <c r="L3" s="173">
        <v>2013</v>
      </c>
      <c r="M3" s="173">
        <v>2014</v>
      </c>
      <c r="N3" s="173">
        <v>2015</v>
      </c>
      <c r="O3" s="174">
        <v>2016</v>
      </c>
      <c r="P3" s="174">
        <v>2017</v>
      </c>
      <c r="Q3" s="174">
        <v>2018</v>
      </c>
    </row>
    <row r="4" spans="2:17" s="4" customFormat="1" ht="9" customHeight="1" x14ac:dyDescent="0.2">
      <c r="B4" s="13"/>
      <c r="C4" s="14"/>
      <c r="D4" s="14"/>
      <c r="E4" s="14"/>
      <c r="F4" s="14"/>
      <c r="G4" s="14"/>
      <c r="H4" s="14"/>
      <c r="I4" s="14"/>
      <c r="J4" s="169"/>
      <c r="K4" s="169"/>
      <c r="L4" s="169"/>
      <c r="M4" s="169"/>
      <c r="N4" s="169"/>
      <c r="O4" s="169"/>
      <c r="P4" s="169"/>
      <c r="Q4" s="169"/>
    </row>
    <row r="5" spans="2:17" s="4" customFormat="1" ht="19.5" customHeight="1" x14ac:dyDescent="0.2">
      <c r="B5" s="28" t="s">
        <v>0</v>
      </c>
      <c r="C5" s="180">
        <v>582214</v>
      </c>
      <c r="D5" s="180">
        <v>738246</v>
      </c>
      <c r="E5" s="180">
        <v>714604</v>
      </c>
      <c r="F5" s="180">
        <v>738228</v>
      </c>
      <c r="G5" s="180">
        <v>546923</v>
      </c>
      <c r="H5" s="180">
        <v>434328</v>
      </c>
      <c r="I5" s="180">
        <v>400129</v>
      </c>
      <c r="J5" s="172">
        <v>232534</v>
      </c>
      <c r="K5" s="172">
        <v>132573</v>
      </c>
      <c r="L5" s="172">
        <v>214310</v>
      </c>
      <c r="M5" s="172">
        <v>82411</v>
      </c>
      <c r="N5" s="172">
        <v>54422</v>
      </c>
      <c r="O5" s="172">
        <v>67548</v>
      </c>
      <c r="P5" s="172">
        <v>53470</v>
      </c>
      <c r="Q5" s="172">
        <v>71651</v>
      </c>
    </row>
    <row r="6" spans="2:17" s="4" customFormat="1" ht="19.5" customHeight="1" x14ac:dyDescent="0.2">
      <c r="B6" s="37" t="s">
        <v>62</v>
      </c>
      <c r="C6" s="178">
        <v>582214</v>
      </c>
      <c r="D6" s="178">
        <v>738246</v>
      </c>
      <c r="E6" s="178">
        <v>714604</v>
      </c>
      <c r="F6" s="178">
        <v>738228</v>
      </c>
      <c r="G6" s="178">
        <v>546923</v>
      </c>
      <c r="H6" s="178">
        <v>434328</v>
      </c>
      <c r="I6" s="178">
        <v>400129</v>
      </c>
      <c r="J6" s="170">
        <v>232534</v>
      </c>
      <c r="K6" s="170">
        <v>132573</v>
      </c>
      <c r="L6" s="170">
        <v>214310</v>
      </c>
      <c r="M6" s="170">
        <v>82411</v>
      </c>
      <c r="N6" s="170">
        <v>54422</v>
      </c>
      <c r="O6" s="170">
        <v>67548</v>
      </c>
      <c r="P6" s="170">
        <v>53470</v>
      </c>
      <c r="Q6" s="170">
        <v>71651</v>
      </c>
    </row>
    <row r="7" spans="2:17" s="4" customFormat="1" ht="19.5" customHeight="1" x14ac:dyDescent="0.2">
      <c r="B7" s="52" t="s">
        <v>63</v>
      </c>
      <c r="C7" s="178">
        <v>538019</v>
      </c>
      <c r="D7" s="178">
        <v>679244</v>
      </c>
      <c r="E7" s="178">
        <v>642279</v>
      </c>
      <c r="F7" s="178">
        <v>691743</v>
      </c>
      <c r="G7" s="178">
        <v>507774</v>
      </c>
      <c r="H7" s="178">
        <v>406427</v>
      </c>
      <c r="I7" s="178">
        <v>381835</v>
      </c>
      <c r="J7" s="170">
        <v>204049</v>
      </c>
      <c r="K7" s="170">
        <v>107944</v>
      </c>
      <c r="L7" s="170">
        <v>191982</v>
      </c>
      <c r="M7" s="170">
        <v>61479</v>
      </c>
      <c r="N7" s="170">
        <v>44754</v>
      </c>
      <c r="O7" s="170">
        <v>43565</v>
      </c>
      <c r="P7" s="170">
        <v>41320</v>
      </c>
      <c r="Q7" s="170">
        <v>49933</v>
      </c>
    </row>
    <row r="8" spans="2:17" s="4" customFormat="1" ht="19.5" customHeight="1" x14ac:dyDescent="0.2">
      <c r="B8" s="52" t="s">
        <v>64</v>
      </c>
      <c r="C8" s="178">
        <v>42972</v>
      </c>
      <c r="D8" s="178">
        <v>59002</v>
      </c>
      <c r="E8" s="178">
        <v>71050</v>
      </c>
      <c r="F8" s="178">
        <v>46116</v>
      </c>
      <c r="G8" s="178">
        <v>38627</v>
      </c>
      <c r="H8" s="178">
        <v>27901</v>
      </c>
      <c r="I8" s="178">
        <v>18197</v>
      </c>
      <c r="J8" s="170">
        <v>28485</v>
      </c>
      <c r="K8" s="170">
        <v>24544</v>
      </c>
      <c r="L8" s="170">
        <v>22084</v>
      </c>
      <c r="M8" s="170">
        <v>20932</v>
      </c>
      <c r="N8" s="170">
        <v>9544</v>
      </c>
      <c r="O8" s="170">
        <v>23797</v>
      </c>
      <c r="P8" s="170">
        <v>12150</v>
      </c>
      <c r="Q8" s="170">
        <v>21618</v>
      </c>
    </row>
    <row r="9" spans="2:17" s="4" customFormat="1" ht="19.5" customHeight="1" x14ac:dyDescent="0.2">
      <c r="B9" s="52" t="s">
        <v>65</v>
      </c>
      <c r="C9" s="179">
        <v>0</v>
      </c>
      <c r="D9" s="179">
        <v>0</v>
      </c>
      <c r="E9" s="179">
        <v>0</v>
      </c>
      <c r="F9" s="179">
        <v>0</v>
      </c>
      <c r="G9" s="179">
        <v>0</v>
      </c>
      <c r="H9" s="179">
        <v>0</v>
      </c>
      <c r="I9" s="179">
        <v>0</v>
      </c>
      <c r="J9" s="171">
        <v>0</v>
      </c>
      <c r="K9" s="171">
        <v>0</v>
      </c>
      <c r="L9" s="171">
        <v>0</v>
      </c>
      <c r="M9" s="171">
        <v>0</v>
      </c>
      <c r="N9" s="171">
        <v>0</v>
      </c>
      <c r="O9" s="171">
        <v>0</v>
      </c>
      <c r="P9" s="171">
        <v>0</v>
      </c>
      <c r="Q9" s="171">
        <v>0</v>
      </c>
    </row>
    <row r="10" spans="2:17" s="74" customFormat="1" ht="19.5" customHeight="1" x14ac:dyDescent="0.2">
      <c r="B10" s="52" t="s">
        <v>66</v>
      </c>
      <c r="C10" s="178">
        <v>1223</v>
      </c>
      <c r="D10" s="179">
        <v>0</v>
      </c>
      <c r="E10" s="178">
        <v>1275</v>
      </c>
      <c r="F10" s="178">
        <v>369</v>
      </c>
      <c r="G10" s="178">
        <v>522</v>
      </c>
      <c r="H10" s="179">
        <v>0</v>
      </c>
      <c r="I10" s="178">
        <v>97</v>
      </c>
      <c r="J10" s="171">
        <v>0</v>
      </c>
      <c r="K10" s="170">
        <v>85</v>
      </c>
      <c r="L10" s="170">
        <v>244</v>
      </c>
      <c r="M10" s="171">
        <v>0</v>
      </c>
      <c r="N10" s="170">
        <v>124</v>
      </c>
      <c r="O10" s="170">
        <v>186</v>
      </c>
      <c r="P10" s="171">
        <v>0</v>
      </c>
      <c r="Q10" s="170">
        <v>100</v>
      </c>
    </row>
    <row r="11" spans="2:17" s="4" customFormat="1" ht="19.5" customHeight="1" x14ac:dyDescent="0.2">
      <c r="B11" s="37" t="s">
        <v>60</v>
      </c>
      <c r="C11" s="179">
        <v>0</v>
      </c>
      <c r="D11" s="179">
        <v>0</v>
      </c>
      <c r="E11" s="179">
        <v>0</v>
      </c>
      <c r="F11" s="179">
        <v>0</v>
      </c>
      <c r="G11" s="179">
        <v>0</v>
      </c>
      <c r="H11" s="179">
        <v>0</v>
      </c>
      <c r="I11" s="179">
        <v>0</v>
      </c>
      <c r="J11" s="171">
        <v>0</v>
      </c>
      <c r="K11" s="171">
        <v>0</v>
      </c>
      <c r="L11" s="171">
        <v>0</v>
      </c>
      <c r="M11" s="171">
        <v>0</v>
      </c>
      <c r="N11" s="171">
        <v>0</v>
      </c>
      <c r="O11" s="171">
        <v>0</v>
      </c>
      <c r="P11" s="171">
        <v>0</v>
      </c>
      <c r="Q11" s="171">
        <v>0</v>
      </c>
    </row>
    <row r="12" spans="2:17" s="4" customFormat="1" ht="19.5" customHeight="1" x14ac:dyDescent="0.2">
      <c r="B12" s="52" t="s">
        <v>61</v>
      </c>
      <c r="C12" s="179">
        <v>0</v>
      </c>
      <c r="D12" s="179">
        <v>0</v>
      </c>
      <c r="E12" s="179">
        <v>0</v>
      </c>
      <c r="F12" s="179">
        <v>0</v>
      </c>
      <c r="G12" s="179">
        <v>0</v>
      </c>
      <c r="H12" s="179">
        <v>0</v>
      </c>
      <c r="I12" s="179">
        <v>0</v>
      </c>
      <c r="J12" s="171">
        <v>0</v>
      </c>
      <c r="K12" s="171">
        <v>0</v>
      </c>
      <c r="L12" s="171">
        <v>0</v>
      </c>
      <c r="M12" s="171">
        <v>0</v>
      </c>
      <c r="N12" s="171">
        <v>0</v>
      </c>
      <c r="O12" s="171">
        <v>0</v>
      </c>
      <c r="P12" s="171">
        <v>0</v>
      </c>
      <c r="Q12" s="171">
        <v>0</v>
      </c>
    </row>
    <row r="13" spans="2:17" ht="9" customHeight="1" x14ac:dyDescent="0.2">
      <c r="B13" s="9"/>
      <c r="C13" s="10"/>
      <c r="D13" s="10"/>
      <c r="E13" s="10"/>
      <c r="F13" s="10"/>
      <c r="G13" s="11"/>
      <c r="H13" s="11"/>
      <c r="I13" s="11"/>
      <c r="J13" s="11"/>
      <c r="K13" s="11"/>
      <c r="L13" s="11"/>
      <c r="M13" s="11"/>
      <c r="N13" s="11"/>
      <c r="O13" s="11"/>
      <c r="P13" s="158"/>
      <c r="Q13" s="11"/>
    </row>
    <row r="14" spans="2:17" ht="3" customHeight="1" x14ac:dyDescent="0.2">
      <c r="B14" s="107"/>
      <c r="C14" s="108"/>
      <c r="D14" s="108"/>
      <c r="E14" s="108"/>
      <c r="F14" s="108"/>
      <c r="G14" s="109"/>
      <c r="H14" s="109"/>
      <c r="I14" s="109"/>
      <c r="J14" s="109"/>
      <c r="K14" s="109"/>
      <c r="L14" s="109"/>
      <c r="M14" s="109"/>
      <c r="N14" s="109"/>
      <c r="O14" s="109"/>
      <c r="P14" s="165"/>
      <c r="Q14" s="109"/>
    </row>
    <row r="15" spans="2:17" s="57" customFormat="1" ht="6" customHeight="1" x14ac:dyDescent="0.15">
      <c r="B15" s="58"/>
      <c r="C15" s="59"/>
      <c r="D15" s="59"/>
      <c r="E15" s="59"/>
      <c r="F15" s="59"/>
      <c r="G15" s="60"/>
      <c r="H15" s="60"/>
      <c r="I15" s="60"/>
      <c r="J15" s="60"/>
      <c r="K15" s="60"/>
      <c r="L15" s="60"/>
      <c r="M15" s="60"/>
      <c r="N15" s="60"/>
      <c r="O15" s="60"/>
      <c r="P15" s="162"/>
      <c r="Q15" s="60"/>
    </row>
    <row r="16" spans="2:17" s="57" customFormat="1" ht="12.75" customHeight="1" x14ac:dyDescent="0.15">
      <c r="B16" s="264" t="s">
        <v>85</v>
      </c>
      <c r="C16" s="264"/>
      <c r="D16" s="264"/>
      <c r="E16" s="264"/>
      <c r="F16" s="264"/>
      <c r="G16" s="264"/>
      <c r="H16" s="264"/>
      <c r="I16" s="264"/>
      <c r="J16" s="264"/>
      <c r="K16" s="264"/>
      <c r="L16" s="264"/>
      <c r="M16" s="264"/>
      <c r="N16" s="264"/>
      <c r="O16" s="123"/>
      <c r="P16" s="164"/>
    </row>
    <row r="17" spans="2:16" s="57" customFormat="1" ht="18" customHeight="1" x14ac:dyDescent="0.15">
      <c r="B17" s="86" t="s">
        <v>34</v>
      </c>
      <c r="C17" s="86"/>
      <c r="P17" s="161"/>
    </row>
    <row r="18" spans="2:16" s="57" customFormat="1" ht="12.75" customHeight="1" x14ac:dyDescent="0.15">
      <c r="B18" s="270" t="s">
        <v>136</v>
      </c>
      <c r="C18" s="270"/>
      <c r="D18" s="270"/>
      <c r="E18" s="270"/>
      <c r="F18" s="270"/>
      <c r="G18" s="270"/>
      <c r="H18" s="270"/>
      <c r="I18" s="270"/>
      <c r="J18" s="270"/>
      <c r="K18" s="270"/>
      <c r="L18" s="270"/>
      <c r="M18" s="270"/>
      <c r="N18" s="270"/>
      <c r="O18" s="124"/>
      <c r="P18" s="168"/>
    </row>
    <row r="19" spans="2:16" s="57" customFormat="1" ht="12.75" customHeight="1" x14ac:dyDescent="0.15">
      <c r="B19" s="270" t="s">
        <v>113</v>
      </c>
      <c r="C19" s="270"/>
      <c r="D19" s="270"/>
      <c r="E19" s="270"/>
      <c r="F19" s="270"/>
      <c r="G19" s="270"/>
      <c r="H19" s="270"/>
      <c r="I19" s="270"/>
      <c r="J19" s="270"/>
      <c r="K19" s="270"/>
      <c r="L19" s="270"/>
      <c r="M19" s="270"/>
      <c r="N19" s="270"/>
      <c r="O19" s="124"/>
      <c r="P19" s="168"/>
    </row>
    <row r="21" spans="2:16" x14ac:dyDescent="0.2">
      <c r="B21" s="101" t="s">
        <v>22</v>
      </c>
    </row>
    <row r="28" spans="2:16" ht="12.75" customHeight="1" x14ac:dyDescent="0.2"/>
    <row r="29" spans="2:16" x14ac:dyDescent="0.2">
      <c r="B29" s="57"/>
      <c r="C29" s="57"/>
      <c r="D29" s="57"/>
      <c r="E29" s="57"/>
      <c r="F29" s="57"/>
      <c r="G29" s="57"/>
      <c r="H29" s="57"/>
      <c r="I29" s="57"/>
      <c r="J29" s="57"/>
      <c r="K29" s="57"/>
      <c r="L29" s="57"/>
      <c r="M29" s="57"/>
    </row>
  </sheetData>
  <mergeCells count="4">
    <mergeCell ref="B16:N16"/>
    <mergeCell ref="B19:N19"/>
    <mergeCell ref="B18:N18"/>
    <mergeCell ref="B1:Q1"/>
  </mergeCells>
  <hyperlinks>
    <hyperlink ref="B21" location="Contents!A1" display="(Back to contents)"/>
  </hyperlinks>
  <printOptions horizontalCentered="1"/>
  <pageMargins left="0.47244094488188981" right="0.47244094488188981" top="0.6692913385826772" bottom="0.6692913385826772" header="0" footer="0"/>
  <pageSetup paperSize="9"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3" style="2" customWidth="1"/>
    <col min="3" max="17" width="10.140625" style="2" customWidth="1"/>
    <col min="18" max="18" width="16.42578125" style="2" bestFit="1" customWidth="1"/>
    <col min="19" max="16384" width="9.140625" style="2"/>
  </cols>
  <sheetData>
    <row r="1" spans="2:17" ht="30" customHeight="1" x14ac:dyDescent="0.2">
      <c r="B1" s="266" t="s">
        <v>135</v>
      </c>
      <c r="C1" s="267"/>
      <c r="D1" s="267"/>
      <c r="E1" s="267"/>
      <c r="F1" s="267"/>
      <c r="G1" s="267"/>
      <c r="H1" s="267"/>
      <c r="I1" s="267"/>
      <c r="J1" s="267"/>
      <c r="K1" s="267"/>
      <c r="L1" s="267"/>
      <c r="M1" s="267"/>
      <c r="N1" s="267"/>
      <c r="O1" s="267"/>
      <c r="P1" s="267"/>
      <c r="Q1" s="267"/>
    </row>
    <row r="2" spans="2:17" ht="21" customHeight="1" x14ac:dyDescent="0.2">
      <c r="B2" s="90" t="s">
        <v>24</v>
      </c>
      <c r="C2" s="110"/>
      <c r="D2" s="110"/>
      <c r="E2" s="110"/>
      <c r="F2" s="110"/>
      <c r="G2" s="110"/>
      <c r="H2" s="110"/>
      <c r="I2" s="110"/>
      <c r="J2" s="110"/>
      <c r="K2" s="110"/>
      <c r="L2" s="111"/>
      <c r="M2" s="111"/>
      <c r="N2" s="111"/>
      <c r="O2" s="111"/>
      <c r="P2" s="111"/>
    </row>
    <row r="3" spans="2:17" s="4" customFormat="1" ht="31.5" customHeight="1" x14ac:dyDescent="0.2">
      <c r="B3" s="104"/>
      <c r="C3" s="105">
        <v>2004</v>
      </c>
      <c r="D3" s="105">
        <v>2005</v>
      </c>
      <c r="E3" s="105">
        <v>2006</v>
      </c>
      <c r="F3" s="105">
        <v>2007</v>
      </c>
      <c r="G3" s="105">
        <v>2008</v>
      </c>
      <c r="H3" s="105">
        <v>2009</v>
      </c>
      <c r="I3" s="105">
        <v>2010</v>
      </c>
      <c r="J3" s="105">
        <v>2011</v>
      </c>
      <c r="K3" s="105">
        <v>2012</v>
      </c>
      <c r="L3" s="105">
        <v>2013</v>
      </c>
      <c r="M3" s="105">
        <v>2014</v>
      </c>
      <c r="N3" s="148">
        <v>2015</v>
      </c>
      <c r="O3" s="148">
        <v>2016</v>
      </c>
      <c r="P3" s="148">
        <v>2017</v>
      </c>
      <c r="Q3" s="106">
        <v>2018</v>
      </c>
    </row>
    <row r="4" spans="2:17" s="4" customFormat="1" ht="9" customHeight="1" x14ac:dyDescent="0.2">
      <c r="B4" s="13"/>
      <c r="C4" s="14"/>
      <c r="D4" s="14"/>
      <c r="E4" s="14"/>
      <c r="F4" s="14"/>
      <c r="G4" s="14"/>
      <c r="H4" s="14"/>
      <c r="I4" s="14"/>
      <c r="J4" s="14"/>
      <c r="K4" s="14"/>
      <c r="L4" s="14"/>
      <c r="M4" s="14"/>
      <c r="N4" s="14"/>
      <c r="O4" s="14"/>
      <c r="P4" s="14"/>
      <c r="Q4" s="14"/>
    </row>
    <row r="5" spans="2:17" ht="29.25" customHeight="1" x14ac:dyDescent="0.2">
      <c r="B5" s="31" t="s">
        <v>23</v>
      </c>
      <c r="C5" s="34">
        <v>9.09</v>
      </c>
      <c r="D5" s="34">
        <v>9.09</v>
      </c>
      <c r="E5" s="34">
        <v>9.09</v>
      </c>
      <c r="F5" s="34">
        <v>9.09</v>
      </c>
      <c r="G5" s="34">
        <v>9.09</v>
      </c>
      <c r="H5" s="34">
        <v>9.09</v>
      </c>
      <c r="I5" s="34">
        <v>9.09</v>
      </c>
      <c r="J5" s="34">
        <v>9.09</v>
      </c>
      <c r="K5" s="34">
        <v>9.09</v>
      </c>
      <c r="L5" s="34">
        <v>9.09</v>
      </c>
      <c r="M5" s="34">
        <v>9.09</v>
      </c>
      <c r="N5" s="34">
        <v>9.09</v>
      </c>
      <c r="O5" s="34">
        <v>9.09</v>
      </c>
      <c r="P5" s="34">
        <v>9.09</v>
      </c>
      <c r="Q5" s="34">
        <v>9.09</v>
      </c>
    </row>
    <row r="6" spans="2:17" ht="9" customHeight="1" x14ac:dyDescent="0.2">
      <c r="B6" s="6"/>
      <c r="C6" s="7"/>
      <c r="D6" s="7"/>
      <c r="E6" s="7"/>
      <c r="F6" s="7"/>
      <c r="G6" s="8"/>
      <c r="H6" s="8"/>
      <c r="I6" s="8"/>
      <c r="J6" s="8"/>
      <c r="K6" s="8"/>
      <c r="L6" s="8"/>
      <c r="M6" s="8"/>
      <c r="N6" s="8"/>
      <c r="O6" s="8"/>
      <c r="P6" s="8"/>
      <c r="Q6" s="8"/>
    </row>
    <row r="7" spans="2:17" ht="3" customHeight="1" x14ac:dyDescent="0.2">
      <c r="B7" s="107"/>
      <c r="C7" s="108"/>
      <c r="D7" s="108"/>
      <c r="E7" s="108"/>
      <c r="F7" s="108"/>
      <c r="G7" s="109"/>
      <c r="H7" s="109"/>
      <c r="I7" s="109"/>
      <c r="J7" s="109"/>
      <c r="K7" s="109"/>
      <c r="L7" s="109"/>
      <c r="M7" s="109"/>
      <c r="N7" s="109"/>
      <c r="O7" s="109"/>
      <c r="P7" s="109"/>
      <c r="Q7" s="109"/>
    </row>
    <row r="8" spans="2:17" ht="6" customHeight="1" x14ac:dyDescent="0.2">
      <c r="B8" s="6"/>
      <c r="C8" s="7"/>
      <c r="D8" s="7"/>
      <c r="E8" s="7"/>
      <c r="F8" s="7"/>
      <c r="G8" s="8"/>
      <c r="H8" s="8"/>
      <c r="I8" s="8"/>
      <c r="J8" s="8"/>
      <c r="K8" s="8"/>
      <c r="L8" s="8"/>
      <c r="M8" s="8"/>
      <c r="N8" s="8"/>
      <c r="O8" s="8"/>
      <c r="P8" s="8"/>
      <c r="Q8" s="8"/>
    </row>
    <row r="9" spans="2:17" x14ac:dyDescent="0.2">
      <c r="B9" s="264" t="s">
        <v>86</v>
      </c>
      <c r="C9" s="264"/>
      <c r="D9" s="264"/>
      <c r="E9" s="264"/>
      <c r="F9" s="264"/>
      <c r="G9" s="264"/>
      <c r="H9" s="264"/>
      <c r="I9" s="264"/>
      <c r="J9" s="22"/>
      <c r="K9" s="22"/>
      <c r="L9" s="22"/>
      <c r="M9" s="22"/>
      <c r="N9" s="22"/>
      <c r="O9" s="22"/>
      <c r="P9" s="22"/>
      <c r="Q9" s="22"/>
    </row>
    <row r="10" spans="2:17" ht="12.75" customHeight="1" x14ac:dyDescent="0.2"/>
    <row r="11" spans="2:17" x14ac:dyDescent="0.2">
      <c r="B11" s="101" t="s">
        <v>22</v>
      </c>
      <c r="C11" s="57"/>
      <c r="D11" s="57"/>
      <c r="E11" s="57"/>
      <c r="F11" s="57"/>
      <c r="G11" s="57"/>
      <c r="H11" s="57"/>
      <c r="I11" s="57"/>
      <c r="J11" s="57"/>
      <c r="K11" s="57"/>
      <c r="L11" s="57"/>
      <c r="M11" s="57"/>
      <c r="N11" s="57"/>
      <c r="O11" s="57"/>
      <c r="P11" s="57"/>
    </row>
    <row r="31" spans="2:16" ht="12.75" customHeight="1" x14ac:dyDescent="0.2"/>
    <row r="32" spans="2:16" x14ac:dyDescent="0.2">
      <c r="B32" s="57"/>
      <c r="C32" s="57"/>
      <c r="D32" s="57"/>
      <c r="E32" s="57"/>
      <c r="F32" s="57"/>
      <c r="G32" s="57"/>
      <c r="H32" s="57"/>
      <c r="I32" s="57"/>
      <c r="J32" s="57"/>
      <c r="K32" s="57"/>
      <c r="L32" s="57"/>
      <c r="M32" s="57"/>
      <c r="N32" s="57"/>
      <c r="O32" s="57"/>
      <c r="P32" s="57"/>
    </row>
  </sheetData>
  <mergeCells count="2">
    <mergeCell ref="B9:I9"/>
    <mergeCell ref="B1:Q1"/>
  </mergeCells>
  <hyperlinks>
    <hyperlink ref="B11" location="Contents!A1" display="(Back to contents)"/>
  </hyperlinks>
  <printOptions horizontalCentered="1"/>
  <pageMargins left="0.47244094488188981" right="0.47244094488188981" top="0.6692913385826772" bottom="0.6692913385826772"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R1"/>
    </sheetView>
  </sheetViews>
  <sheetFormatPr defaultRowHeight="12.75" x14ac:dyDescent="0.2"/>
  <cols>
    <col min="1" max="1" width="6.7109375" style="2" customWidth="1"/>
    <col min="2" max="2" width="21.7109375" style="2" customWidth="1"/>
    <col min="3" max="18" width="10.140625" style="2" customWidth="1"/>
    <col min="19" max="19" width="16.42578125" style="2" bestFit="1" customWidth="1"/>
    <col min="20" max="16384" width="9.140625" style="2"/>
  </cols>
  <sheetData>
    <row r="1" spans="2:18" ht="30" customHeight="1" x14ac:dyDescent="0.2">
      <c r="B1" s="265" t="s">
        <v>131</v>
      </c>
      <c r="C1" s="265"/>
      <c r="D1" s="265"/>
      <c r="E1" s="265"/>
      <c r="F1" s="265"/>
      <c r="G1" s="265"/>
      <c r="H1" s="265"/>
      <c r="I1" s="265"/>
      <c r="J1" s="265"/>
      <c r="K1" s="265"/>
      <c r="L1" s="265"/>
      <c r="M1" s="265"/>
      <c r="N1" s="265"/>
      <c r="O1" s="265"/>
      <c r="P1" s="265"/>
      <c r="Q1" s="265"/>
      <c r="R1" s="265"/>
    </row>
    <row r="2" spans="2:18" ht="21" customHeight="1" x14ac:dyDescent="0.2">
      <c r="B2" s="90" t="s">
        <v>19</v>
      </c>
      <c r="C2" s="110"/>
      <c r="D2" s="110"/>
      <c r="E2" s="110"/>
      <c r="F2" s="110"/>
      <c r="G2" s="110"/>
      <c r="H2" s="110"/>
      <c r="I2" s="110"/>
      <c r="J2" s="111"/>
      <c r="K2" s="111"/>
      <c r="L2" s="111"/>
      <c r="M2" s="111"/>
      <c r="N2" s="111"/>
      <c r="O2" s="90"/>
      <c r="P2" s="155"/>
      <c r="Q2" s="155"/>
      <c r="R2" s="90"/>
    </row>
    <row r="3" spans="2:18" s="4" customFormat="1" ht="31.5" customHeight="1" x14ac:dyDescent="0.2">
      <c r="B3" s="104"/>
      <c r="C3" s="105" t="s">
        <v>3</v>
      </c>
      <c r="D3" s="105" t="s">
        <v>4</v>
      </c>
      <c r="E3" s="105" t="s">
        <v>5</v>
      </c>
      <c r="F3" s="105" t="s">
        <v>6</v>
      </c>
      <c r="G3" s="105" t="s">
        <v>7</v>
      </c>
      <c r="H3" s="105" t="s">
        <v>8</v>
      </c>
      <c r="I3" s="105" t="s">
        <v>9</v>
      </c>
      <c r="J3" s="105" t="s">
        <v>10</v>
      </c>
      <c r="K3" s="105" t="s">
        <v>11</v>
      </c>
      <c r="L3" s="105" t="s">
        <v>12</v>
      </c>
      <c r="M3" s="105" t="s">
        <v>70</v>
      </c>
      <c r="N3" s="105" t="s">
        <v>71</v>
      </c>
      <c r="O3" s="154" t="s">
        <v>72</v>
      </c>
      <c r="P3" s="148" t="s">
        <v>87</v>
      </c>
      <c r="Q3" s="148" t="s">
        <v>114</v>
      </c>
      <c r="R3" s="148" t="s">
        <v>130</v>
      </c>
    </row>
    <row r="4" spans="2:18" s="4" customFormat="1" ht="9" customHeight="1" x14ac:dyDescent="0.2">
      <c r="B4" s="13"/>
      <c r="C4" s="14"/>
      <c r="D4" s="14"/>
      <c r="E4" s="14"/>
      <c r="F4" s="14"/>
      <c r="G4" s="14"/>
      <c r="H4" s="14"/>
      <c r="I4" s="14"/>
      <c r="J4" s="14"/>
      <c r="K4" s="14"/>
      <c r="L4" s="14"/>
      <c r="M4" s="14"/>
      <c r="N4" s="14"/>
      <c r="O4" s="14"/>
      <c r="P4" s="14"/>
      <c r="Q4" s="14"/>
      <c r="R4" s="14"/>
    </row>
    <row r="5" spans="2:18" s="4" customFormat="1" ht="19.5" customHeight="1" x14ac:dyDescent="0.2">
      <c r="B5" s="28" t="s">
        <v>0</v>
      </c>
      <c r="C5" s="41">
        <v>3012</v>
      </c>
      <c r="D5" s="41">
        <v>3202</v>
      </c>
      <c r="E5" s="41">
        <v>3247</v>
      </c>
      <c r="F5" s="41">
        <v>3248</v>
      </c>
      <c r="G5" s="41">
        <v>3761</v>
      </c>
      <c r="H5" s="41">
        <v>3636</v>
      </c>
      <c r="I5" s="41">
        <v>3574</v>
      </c>
      <c r="J5" s="41">
        <v>3551</v>
      </c>
      <c r="K5" s="41">
        <v>3410</v>
      </c>
      <c r="L5" s="41">
        <v>3098</v>
      </c>
      <c r="M5" s="41">
        <v>3171</v>
      </c>
      <c r="N5" s="41">
        <v>3136</v>
      </c>
      <c r="O5" s="41">
        <v>3266</v>
      </c>
      <c r="P5" s="41">
        <v>3250</v>
      </c>
      <c r="Q5" s="41">
        <v>3207</v>
      </c>
      <c r="R5" s="41">
        <v>3237</v>
      </c>
    </row>
    <row r="6" spans="2:18" s="4" customFormat="1" ht="19.5" customHeight="1" x14ac:dyDescent="0.2">
      <c r="B6" s="29" t="s">
        <v>20</v>
      </c>
      <c r="C6" s="36">
        <v>2572</v>
      </c>
      <c r="D6" s="36">
        <v>2735</v>
      </c>
      <c r="E6" s="36">
        <v>2747</v>
      </c>
      <c r="F6" s="36">
        <v>2773</v>
      </c>
      <c r="G6" s="36">
        <v>3178</v>
      </c>
      <c r="H6" s="36">
        <v>3112</v>
      </c>
      <c r="I6" s="36">
        <v>3111</v>
      </c>
      <c r="J6" s="36">
        <v>3123</v>
      </c>
      <c r="K6" s="36">
        <v>3102</v>
      </c>
      <c r="L6" s="36">
        <v>2829</v>
      </c>
      <c r="M6" s="36">
        <v>2915</v>
      </c>
      <c r="N6" s="36">
        <v>3806</v>
      </c>
      <c r="O6" s="36">
        <v>2840</v>
      </c>
      <c r="P6" s="36">
        <v>2806</v>
      </c>
      <c r="Q6" s="36">
        <v>2700</v>
      </c>
      <c r="R6" s="36">
        <v>2727</v>
      </c>
    </row>
    <row r="7" spans="2:18" s="4" customFormat="1" ht="19.5" customHeight="1" x14ac:dyDescent="0.2">
      <c r="B7" s="29" t="s">
        <v>21</v>
      </c>
      <c r="C7" s="36">
        <v>440</v>
      </c>
      <c r="D7" s="36">
        <v>467</v>
      </c>
      <c r="E7" s="36">
        <v>500</v>
      </c>
      <c r="F7" s="36">
        <v>475</v>
      </c>
      <c r="G7" s="36">
        <v>583</v>
      </c>
      <c r="H7" s="36">
        <v>524</v>
      </c>
      <c r="I7" s="36">
        <v>463</v>
      </c>
      <c r="J7" s="36">
        <v>428</v>
      </c>
      <c r="K7" s="36">
        <v>308</v>
      </c>
      <c r="L7" s="36">
        <v>269</v>
      </c>
      <c r="M7" s="36">
        <v>256</v>
      </c>
      <c r="N7" s="36">
        <v>330</v>
      </c>
      <c r="O7" s="36">
        <v>426</v>
      </c>
      <c r="P7" s="36">
        <v>444</v>
      </c>
      <c r="Q7" s="36">
        <v>507</v>
      </c>
      <c r="R7" s="36">
        <v>510</v>
      </c>
    </row>
    <row r="8" spans="2:18" ht="9" customHeight="1" x14ac:dyDescent="0.2">
      <c r="B8" s="6"/>
      <c r="C8" s="7"/>
      <c r="D8" s="7"/>
      <c r="E8" s="7"/>
      <c r="F8" s="7"/>
      <c r="G8" s="8"/>
      <c r="H8" s="8"/>
      <c r="I8" s="8"/>
      <c r="J8" s="8"/>
      <c r="K8" s="8"/>
      <c r="L8" s="8"/>
      <c r="M8" s="8"/>
      <c r="N8" s="8"/>
      <c r="O8" s="8"/>
      <c r="P8" s="8"/>
      <c r="Q8" s="8"/>
      <c r="R8" s="8"/>
    </row>
    <row r="9" spans="2:18" ht="3" customHeight="1" x14ac:dyDescent="0.2">
      <c r="B9" s="107"/>
      <c r="C9" s="108"/>
      <c r="D9" s="108"/>
      <c r="E9" s="108"/>
      <c r="F9" s="108"/>
      <c r="G9" s="109"/>
      <c r="H9" s="109"/>
      <c r="I9" s="109"/>
      <c r="J9" s="109"/>
      <c r="K9" s="109"/>
      <c r="L9" s="109"/>
      <c r="M9" s="109"/>
      <c r="N9" s="109"/>
      <c r="O9" s="109"/>
      <c r="P9" s="109"/>
      <c r="Q9" s="109"/>
      <c r="R9" s="109"/>
    </row>
    <row r="10" spans="2:18" ht="6" customHeight="1" x14ac:dyDescent="0.2">
      <c r="B10" s="6"/>
      <c r="C10" s="7"/>
      <c r="D10" s="7"/>
      <c r="E10" s="7"/>
      <c r="F10" s="7"/>
      <c r="G10" s="8"/>
      <c r="H10" s="8"/>
      <c r="I10" s="8"/>
      <c r="J10" s="8"/>
      <c r="K10" s="8"/>
      <c r="L10" s="8"/>
      <c r="M10" s="8"/>
      <c r="N10" s="8"/>
      <c r="O10" s="8"/>
      <c r="P10" s="8"/>
      <c r="Q10" s="8"/>
      <c r="R10" s="8"/>
    </row>
    <row r="11" spans="2:18" x14ac:dyDescent="0.2">
      <c r="B11" s="264" t="s">
        <v>128</v>
      </c>
      <c r="C11" s="264"/>
      <c r="D11" s="264"/>
      <c r="E11" s="264"/>
      <c r="F11" s="264"/>
      <c r="G11" s="264"/>
      <c r="H11" s="264"/>
      <c r="I11" s="264"/>
      <c r="J11" s="264"/>
      <c r="K11" s="264"/>
      <c r="L11" s="264"/>
      <c r="M11" s="264"/>
      <c r="N11" s="264"/>
      <c r="O11" s="264"/>
      <c r="P11" s="152"/>
      <c r="Q11" s="152"/>
    </row>
    <row r="13" spans="2:18" x14ac:dyDescent="0.2">
      <c r="B13" s="101" t="s">
        <v>22</v>
      </c>
    </row>
    <row r="31" spans="2:18" ht="12.75" customHeight="1" x14ac:dyDescent="0.2"/>
    <row r="32" spans="2:18" x14ac:dyDescent="0.2">
      <c r="B32" s="57"/>
      <c r="C32" s="57"/>
      <c r="D32" s="57"/>
      <c r="E32" s="57"/>
      <c r="F32" s="57"/>
      <c r="G32" s="57"/>
      <c r="H32" s="57"/>
      <c r="I32" s="57"/>
      <c r="J32" s="57"/>
      <c r="K32" s="57"/>
      <c r="L32" s="57"/>
      <c r="M32" s="57"/>
      <c r="N32" s="57"/>
      <c r="O32" s="57"/>
      <c r="P32" s="57"/>
      <c r="Q32" s="57"/>
      <c r="R32" s="57"/>
    </row>
  </sheetData>
  <mergeCells count="2">
    <mergeCell ref="B11:O11"/>
    <mergeCell ref="B1:R1"/>
  </mergeCells>
  <hyperlinks>
    <hyperlink ref="B13" location="Contents!A1" display="(Back to contents)"/>
  </hyperlinks>
  <printOptions horizontalCentered="1"/>
  <pageMargins left="0.47244094488188981" right="0.47244094488188981" top="0.6692913385826772" bottom="0.6692913385826772" header="0" footer="0"/>
  <pageSetup paperSize="9" scale="7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3" style="2" customWidth="1"/>
    <col min="3" max="17" width="10.140625" style="2" customWidth="1"/>
    <col min="18" max="18" width="16.42578125" style="2" bestFit="1" customWidth="1"/>
    <col min="19" max="16384" width="9.140625" style="2"/>
  </cols>
  <sheetData>
    <row r="1" spans="2:17" ht="30" customHeight="1" x14ac:dyDescent="0.2">
      <c r="B1" s="266" t="s">
        <v>132</v>
      </c>
      <c r="C1" s="267"/>
      <c r="D1" s="267"/>
      <c r="E1" s="267"/>
      <c r="F1" s="267"/>
      <c r="G1" s="267"/>
      <c r="H1" s="267"/>
      <c r="I1" s="267"/>
      <c r="J1" s="267"/>
      <c r="K1" s="267"/>
      <c r="L1" s="267"/>
      <c r="M1" s="267"/>
      <c r="N1" s="267"/>
      <c r="O1" s="267"/>
      <c r="P1" s="267"/>
      <c r="Q1" s="267"/>
    </row>
    <row r="2" spans="2:17" ht="21" customHeight="1" x14ac:dyDescent="0.2">
      <c r="B2" s="90" t="s">
        <v>19</v>
      </c>
      <c r="C2" s="110"/>
      <c r="D2" s="110"/>
      <c r="E2" s="110"/>
      <c r="F2" s="110"/>
      <c r="G2" s="110"/>
      <c r="H2" s="110"/>
      <c r="I2" s="110"/>
      <c r="J2" s="110"/>
      <c r="K2" s="110"/>
      <c r="L2" s="110"/>
      <c r="M2" s="110"/>
      <c r="N2" s="110"/>
      <c r="O2" s="110"/>
      <c r="P2" s="110"/>
    </row>
    <row r="3" spans="2:17" s="4" customFormat="1" ht="31.5" customHeight="1" x14ac:dyDescent="0.2">
      <c r="B3" s="104"/>
      <c r="C3" s="154" t="s">
        <v>3</v>
      </c>
      <c r="D3" s="154" t="s">
        <v>4</v>
      </c>
      <c r="E3" s="154" t="s">
        <v>5</v>
      </c>
      <c r="F3" s="154" t="s">
        <v>6</v>
      </c>
      <c r="G3" s="154" t="s">
        <v>7</v>
      </c>
      <c r="H3" s="154" t="s">
        <v>8</v>
      </c>
      <c r="I3" s="154" t="s">
        <v>9</v>
      </c>
      <c r="J3" s="154" t="s">
        <v>10</v>
      </c>
      <c r="K3" s="154" t="s">
        <v>11</v>
      </c>
      <c r="L3" s="154" t="s">
        <v>12</v>
      </c>
      <c r="M3" s="154" t="s">
        <v>70</v>
      </c>
      <c r="N3" s="148" t="s">
        <v>71</v>
      </c>
      <c r="O3" s="148" t="s">
        <v>72</v>
      </c>
      <c r="P3" s="148" t="s">
        <v>87</v>
      </c>
      <c r="Q3" s="148" t="s">
        <v>114</v>
      </c>
    </row>
    <row r="4" spans="2:17" s="4" customFormat="1" ht="9" customHeight="1" x14ac:dyDescent="0.2">
      <c r="B4" s="13"/>
      <c r="C4" s="14"/>
      <c r="D4" s="14"/>
      <c r="E4" s="14"/>
      <c r="F4" s="14"/>
      <c r="G4" s="14"/>
      <c r="H4" s="14"/>
      <c r="I4" s="14"/>
      <c r="J4" s="14"/>
      <c r="K4" s="14"/>
      <c r="L4" s="14"/>
      <c r="M4" s="14"/>
      <c r="N4" s="14"/>
      <c r="O4" s="14"/>
      <c r="P4" s="14"/>
      <c r="Q4" s="14"/>
    </row>
    <row r="5" spans="2:17" ht="29.25" customHeight="1" x14ac:dyDescent="0.2">
      <c r="B5" s="31" t="s">
        <v>30</v>
      </c>
      <c r="C5" s="17">
        <v>89</v>
      </c>
      <c r="D5" s="17">
        <v>79</v>
      </c>
      <c r="E5" s="17">
        <v>85</v>
      </c>
      <c r="F5" s="17">
        <v>90</v>
      </c>
      <c r="G5" s="17">
        <v>216</v>
      </c>
      <c r="H5" s="17">
        <v>182</v>
      </c>
      <c r="I5" s="17">
        <v>194</v>
      </c>
      <c r="J5" s="17">
        <v>183</v>
      </c>
      <c r="K5" s="17">
        <v>157</v>
      </c>
      <c r="L5" s="17">
        <v>157</v>
      </c>
      <c r="M5" s="17">
        <v>150</v>
      </c>
      <c r="N5" s="17">
        <v>136</v>
      </c>
      <c r="O5" s="17">
        <v>155</v>
      </c>
      <c r="P5" s="17">
        <v>132</v>
      </c>
      <c r="Q5" s="17">
        <v>135</v>
      </c>
    </row>
    <row r="6" spans="2:17" ht="9" customHeight="1" x14ac:dyDescent="0.2">
      <c r="B6" s="6"/>
      <c r="C6" s="7"/>
      <c r="D6" s="7"/>
      <c r="E6" s="7"/>
      <c r="F6" s="7"/>
      <c r="G6" s="7"/>
      <c r="H6" s="7"/>
      <c r="I6" s="8"/>
      <c r="J6" s="8"/>
      <c r="K6" s="8"/>
      <c r="L6" s="8"/>
      <c r="M6" s="8"/>
      <c r="N6" s="8"/>
      <c r="O6" s="8"/>
      <c r="P6" s="8"/>
      <c r="Q6" s="8"/>
    </row>
    <row r="7" spans="2:17" ht="3" customHeight="1" x14ac:dyDescent="0.2">
      <c r="B7" s="107"/>
      <c r="C7" s="108"/>
      <c r="D7" s="108"/>
      <c r="E7" s="108"/>
      <c r="F7" s="108"/>
      <c r="G7" s="108"/>
      <c r="H7" s="108"/>
      <c r="I7" s="109"/>
      <c r="J7" s="109"/>
      <c r="K7" s="109"/>
      <c r="L7" s="109"/>
      <c r="M7" s="109"/>
      <c r="N7" s="109"/>
      <c r="O7" s="109"/>
      <c r="P7" s="109"/>
      <c r="Q7" s="109"/>
    </row>
    <row r="8" spans="2:17" ht="6" customHeight="1" x14ac:dyDescent="0.2">
      <c r="B8" s="6"/>
      <c r="C8" s="7"/>
      <c r="D8" s="7"/>
      <c r="E8" s="7"/>
      <c r="F8" s="7"/>
      <c r="G8" s="7"/>
      <c r="H8" s="7"/>
      <c r="I8" s="8"/>
      <c r="J8" s="8"/>
      <c r="K8" s="8"/>
      <c r="L8" s="8"/>
      <c r="M8" s="8"/>
      <c r="N8" s="8"/>
      <c r="O8" s="8"/>
      <c r="P8" s="8"/>
      <c r="Q8" s="8"/>
    </row>
    <row r="9" spans="2:17" x14ac:dyDescent="0.2">
      <c r="B9" s="264" t="s">
        <v>128</v>
      </c>
      <c r="C9" s="264"/>
      <c r="D9" s="264"/>
      <c r="E9" s="264"/>
      <c r="F9" s="264"/>
      <c r="G9" s="264"/>
      <c r="H9" s="264"/>
      <c r="I9" s="264"/>
      <c r="J9" s="264"/>
      <c r="K9" s="264"/>
      <c r="L9" s="264"/>
      <c r="M9" s="264"/>
      <c r="N9" s="264"/>
      <c r="O9" s="264"/>
      <c r="P9" s="264"/>
      <c r="Q9" s="264"/>
    </row>
    <row r="10" spans="2:17" ht="12.75" customHeight="1" x14ac:dyDescent="0.2"/>
    <row r="11" spans="2:17" x14ac:dyDescent="0.2">
      <c r="B11" s="101" t="s">
        <v>22</v>
      </c>
      <c r="C11" s="57"/>
      <c r="D11" s="57"/>
      <c r="E11" s="57"/>
      <c r="F11" s="57"/>
      <c r="G11" s="57"/>
      <c r="H11" s="57"/>
      <c r="I11" s="57"/>
      <c r="J11" s="57"/>
      <c r="K11" s="57"/>
      <c r="L11" s="57"/>
      <c r="M11" s="57"/>
      <c r="N11" s="57"/>
      <c r="O11" s="57"/>
      <c r="P11" s="57"/>
      <c r="Q11" s="57"/>
    </row>
    <row r="31" spans="2:17" ht="12.75" customHeight="1" x14ac:dyDescent="0.2"/>
    <row r="32" spans="2:17" x14ac:dyDescent="0.2">
      <c r="B32" s="57"/>
      <c r="C32" s="57"/>
      <c r="D32" s="57"/>
      <c r="E32" s="57"/>
      <c r="F32" s="57"/>
      <c r="G32" s="57"/>
      <c r="H32" s="57"/>
      <c r="I32" s="57"/>
      <c r="J32" s="57"/>
      <c r="K32" s="57"/>
      <c r="L32" s="57"/>
      <c r="M32" s="57"/>
      <c r="N32" s="57"/>
      <c r="O32" s="57"/>
      <c r="P32" s="57"/>
      <c r="Q32" s="57"/>
    </row>
  </sheetData>
  <mergeCells count="2">
    <mergeCell ref="B9:Q9"/>
    <mergeCell ref="B1:Q1"/>
  </mergeCells>
  <hyperlinks>
    <hyperlink ref="B11" location="Contents!A1" display="(Back to contents)"/>
  </hyperlinks>
  <printOptions horizontalCentered="1"/>
  <pageMargins left="0.47244094488188981" right="0.47244094488188981" top="0.6692913385826772" bottom="0.6692913385826772" header="0" footer="0"/>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2"/>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29.5703125" style="2" customWidth="1"/>
    <col min="3" max="17" width="11.140625" style="2" customWidth="1"/>
    <col min="18" max="18" width="16.42578125" style="2" bestFit="1" customWidth="1"/>
    <col min="19" max="16384" width="9.140625" style="2"/>
  </cols>
  <sheetData>
    <row r="1" spans="2:17" ht="30" customHeight="1" x14ac:dyDescent="0.2">
      <c r="B1" s="266" t="s">
        <v>133</v>
      </c>
      <c r="C1" s="267"/>
      <c r="D1" s="267"/>
      <c r="E1" s="267"/>
      <c r="F1" s="267"/>
      <c r="G1" s="267"/>
      <c r="H1" s="267"/>
      <c r="I1" s="267"/>
      <c r="J1" s="267"/>
      <c r="K1" s="267"/>
      <c r="L1" s="267"/>
      <c r="M1" s="267"/>
      <c r="N1" s="267"/>
      <c r="O1" s="267"/>
      <c r="P1" s="267"/>
      <c r="Q1" s="267"/>
    </row>
    <row r="2" spans="2:17" ht="21" customHeight="1" x14ac:dyDescent="0.2">
      <c r="B2" s="90" t="s">
        <v>19</v>
      </c>
      <c r="C2" s="110"/>
      <c r="D2" s="110"/>
      <c r="E2" s="110"/>
      <c r="F2" s="110"/>
      <c r="G2" s="110"/>
      <c r="H2" s="110"/>
      <c r="I2" s="110"/>
      <c r="J2" s="111"/>
      <c r="K2" s="111"/>
      <c r="L2" s="111"/>
      <c r="M2" s="111"/>
      <c r="N2" s="111"/>
      <c r="O2" s="111"/>
      <c r="P2" s="111"/>
    </row>
    <row r="3" spans="2:17" s="4" customFormat="1" ht="31.5" customHeight="1" x14ac:dyDescent="0.2">
      <c r="B3" s="104"/>
      <c r="C3" s="154" t="s">
        <v>3</v>
      </c>
      <c r="D3" s="154" t="s">
        <v>4</v>
      </c>
      <c r="E3" s="154" t="s">
        <v>5</v>
      </c>
      <c r="F3" s="154" t="s">
        <v>6</v>
      </c>
      <c r="G3" s="154" t="s">
        <v>7</v>
      </c>
      <c r="H3" s="154" t="s">
        <v>8</v>
      </c>
      <c r="I3" s="154" t="s">
        <v>9</v>
      </c>
      <c r="J3" s="154" t="s">
        <v>10</v>
      </c>
      <c r="K3" s="154" t="s">
        <v>11</v>
      </c>
      <c r="L3" s="154" t="s">
        <v>12</v>
      </c>
      <c r="M3" s="154" t="s">
        <v>70</v>
      </c>
      <c r="N3" s="148" t="s">
        <v>71</v>
      </c>
      <c r="O3" s="148" t="s">
        <v>72</v>
      </c>
      <c r="P3" s="148" t="s">
        <v>87</v>
      </c>
      <c r="Q3" s="148" t="s">
        <v>114</v>
      </c>
    </row>
    <row r="4" spans="2:17" s="4" customFormat="1" ht="9" customHeight="1" x14ac:dyDescent="0.2">
      <c r="B4" s="13"/>
      <c r="C4" s="14"/>
      <c r="D4" s="14"/>
      <c r="E4" s="14"/>
      <c r="F4" s="14"/>
      <c r="G4" s="14"/>
      <c r="H4" s="14"/>
      <c r="I4" s="14"/>
      <c r="J4" s="14"/>
      <c r="K4" s="14"/>
      <c r="L4" s="14"/>
      <c r="M4" s="14"/>
      <c r="N4" s="14"/>
      <c r="O4" s="14"/>
      <c r="P4" s="14"/>
      <c r="Q4" s="14"/>
    </row>
    <row r="5" spans="2:17" ht="29.25" customHeight="1" x14ac:dyDescent="0.2">
      <c r="B5" s="25" t="s">
        <v>67</v>
      </c>
      <c r="C5" s="17">
        <v>15</v>
      </c>
      <c r="D5" s="17">
        <v>10</v>
      </c>
      <c r="E5" s="17">
        <v>8</v>
      </c>
      <c r="F5" s="17">
        <v>17</v>
      </c>
      <c r="G5" s="17">
        <v>9</v>
      </c>
      <c r="H5" s="17">
        <v>9</v>
      </c>
      <c r="I5" s="17">
        <v>2</v>
      </c>
      <c r="J5" s="17">
        <v>18</v>
      </c>
      <c r="K5" s="17">
        <v>8</v>
      </c>
      <c r="L5" s="17">
        <v>19</v>
      </c>
      <c r="M5" s="17">
        <v>18</v>
      </c>
      <c r="N5" s="17">
        <v>9</v>
      </c>
      <c r="O5" s="17">
        <v>7</v>
      </c>
      <c r="P5" s="17">
        <v>7</v>
      </c>
      <c r="Q5" s="17">
        <v>7</v>
      </c>
    </row>
    <row r="6" spans="2:17" ht="9" customHeight="1" x14ac:dyDescent="0.2">
      <c r="B6" s="6"/>
      <c r="C6" s="7"/>
      <c r="D6" s="7"/>
      <c r="E6" s="7"/>
      <c r="F6" s="7"/>
      <c r="G6" s="8"/>
      <c r="H6" s="8"/>
      <c r="I6" s="8"/>
      <c r="J6" s="8"/>
      <c r="K6" s="8"/>
      <c r="L6" s="8"/>
      <c r="M6" s="8"/>
      <c r="N6" s="8"/>
      <c r="O6" s="8"/>
      <c r="P6" s="8"/>
      <c r="Q6" s="8"/>
    </row>
    <row r="7" spans="2:17" ht="3" customHeight="1" x14ac:dyDescent="0.2">
      <c r="B7" s="107"/>
      <c r="C7" s="108"/>
      <c r="D7" s="108"/>
      <c r="E7" s="108"/>
      <c r="F7" s="108"/>
      <c r="G7" s="109"/>
      <c r="H7" s="109"/>
      <c r="I7" s="109"/>
      <c r="J7" s="109"/>
      <c r="K7" s="109"/>
      <c r="L7" s="109"/>
      <c r="M7" s="109"/>
      <c r="N7" s="109"/>
      <c r="O7" s="109"/>
      <c r="P7" s="109"/>
      <c r="Q7" s="109"/>
    </row>
    <row r="8" spans="2:17" ht="6" customHeight="1" x14ac:dyDescent="0.2">
      <c r="B8" s="6"/>
      <c r="C8" s="7"/>
      <c r="D8" s="7"/>
      <c r="E8" s="7"/>
      <c r="F8" s="7"/>
      <c r="G8" s="8"/>
      <c r="H8" s="8"/>
      <c r="I8" s="8"/>
      <c r="J8" s="8"/>
      <c r="K8" s="8"/>
      <c r="L8" s="8"/>
      <c r="M8" s="8"/>
      <c r="N8" s="8"/>
      <c r="O8" s="8"/>
      <c r="P8" s="8"/>
      <c r="Q8" s="8"/>
    </row>
    <row r="9" spans="2:17" x14ac:dyDescent="0.2">
      <c r="B9" s="263" t="s">
        <v>127</v>
      </c>
      <c r="C9" s="264"/>
      <c r="D9" s="264"/>
      <c r="E9" s="264"/>
      <c r="F9" s="264"/>
      <c r="G9" s="264"/>
      <c r="H9" s="264"/>
      <c r="I9" s="264"/>
      <c r="J9" s="264"/>
      <c r="K9" s="264"/>
      <c r="L9" s="264"/>
      <c r="M9" s="264"/>
      <c r="N9" s="264"/>
      <c r="O9" s="264"/>
      <c r="P9" s="264"/>
      <c r="Q9" s="264"/>
    </row>
    <row r="10" spans="2:17" ht="12.75" customHeight="1" x14ac:dyDescent="0.2"/>
    <row r="11" spans="2:17" x14ac:dyDescent="0.2">
      <c r="B11" s="101" t="s">
        <v>22</v>
      </c>
      <c r="C11" s="57"/>
      <c r="D11" s="57"/>
      <c r="E11" s="57"/>
      <c r="F11" s="57"/>
      <c r="G11" s="57"/>
      <c r="H11" s="57"/>
      <c r="I11" s="57"/>
      <c r="J11" s="57"/>
      <c r="K11" s="57"/>
      <c r="L11" s="57"/>
      <c r="M11" s="57"/>
      <c r="N11" s="57"/>
      <c r="O11" s="57"/>
      <c r="P11" s="57"/>
      <c r="Q11" s="57"/>
    </row>
    <row r="31" spans="2:17" ht="12.75" customHeight="1" x14ac:dyDescent="0.2"/>
    <row r="32" spans="2:17" x14ac:dyDescent="0.2">
      <c r="B32" s="57"/>
      <c r="C32" s="57"/>
      <c r="D32" s="57"/>
      <c r="E32" s="57"/>
      <c r="F32" s="57"/>
      <c r="G32" s="57"/>
      <c r="H32" s="57"/>
      <c r="I32" s="57"/>
      <c r="J32" s="57"/>
      <c r="K32" s="57"/>
      <c r="L32" s="57"/>
      <c r="M32" s="57"/>
      <c r="N32" s="57"/>
      <c r="O32" s="57"/>
      <c r="P32" s="57"/>
      <c r="Q32" s="57"/>
    </row>
  </sheetData>
  <mergeCells count="2">
    <mergeCell ref="B9:Q9"/>
    <mergeCell ref="B1:Q1"/>
  </mergeCells>
  <hyperlinks>
    <hyperlink ref="B11" location="Contents!A1" display="(Back to contents)"/>
  </hyperlinks>
  <printOptions horizontalCentered="1"/>
  <pageMargins left="0.47244094488188981" right="0.47244094488188981" top="0.6692913385826772" bottom="0.6692913385826772" header="0" footer="0"/>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9"/>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1.42578125" style="2" customWidth="1"/>
    <col min="3" max="17" width="11.140625" style="2" customWidth="1"/>
    <col min="18" max="18" width="16.42578125" style="2" bestFit="1" customWidth="1"/>
    <col min="19" max="16384" width="9.140625" style="2"/>
  </cols>
  <sheetData>
    <row r="1" spans="2:17" ht="30" customHeight="1" x14ac:dyDescent="0.2">
      <c r="B1" s="266" t="s">
        <v>146</v>
      </c>
      <c r="C1" s="267"/>
      <c r="D1" s="267"/>
      <c r="E1" s="267"/>
      <c r="F1" s="267"/>
      <c r="G1" s="267"/>
      <c r="H1" s="267"/>
      <c r="I1" s="267"/>
      <c r="J1" s="267"/>
      <c r="K1" s="267"/>
      <c r="L1" s="267"/>
      <c r="M1" s="267"/>
      <c r="N1" s="267"/>
      <c r="O1" s="267"/>
      <c r="P1" s="267"/>
      <c r="Q1" s="267"/>
    </row>
    <row r="2" spans="2:17" ht="21" customHeight="1" x14ac:dyDescent="0.2">
      <c r="B2" s="90" t="s">
        <v>19</v>
      </c>
      <c r="C2" s="110"/>
      <c r="D2" s="110"/>
      <c r="E2" s="110"/>
      <c r="F2" s="110"/>
      <c r="G2" s="110"/>
      <c r="H2" s="110"/>
      <c r="I2" s="110"/>
      <c r="J2" s="110"/>
      <c r="K2" s="110"/>
      <c r="L2" s="110"/>
      <c r="M2" s="110"/>
      <c r="N2" s="110"/>
      <c r="O2" s="110"/>
      <c r="P2" s="110"/>
    </row>
    <row r="3" spans="2:17" s="4" customFormat="1" ht="31.5" customHeight="1" x14ac:dyDescent="0.2">
      <c r="B3" s="104"/>
      <c r="C3" s="236" t="s">
        <v>3</v>
      </c>
      <c r="D3" s="236" t="s">
        <v>4</v>
      </c>
      <c r="E3" s="236" t="s">
        <v>5</v>
      </c>
      <c r="F3" s="236" t="s">
        <v>6</v>
      </c>
      <c r="G3" s="236" t="s">
        <v>7</v>
      </c>
      <c r="H3" s="236" t="s">
        <v>8</v>
      </c>
      <c r="I3" s="236" t="s">
        <v>9</v>
      </c>
      <c r="J3" s="236" t="s">
        <v>10</v>
      </c>
      <c r="K3" s="236" t="s">
        <v>11</v>
      </c>
      <c r="L3" s="236" t="s">
        <v>12</v>
      </c>
      <c r="M3" s="236" t="s">
        <v>70</v>
      </c>
      <c r="N3" s="237" t="s">
        <v>71</v>
      </c>
      <c r="O3" s="237" t="s">
        <v>72</v>
      </c>
      <c r="P3" s="237" t="s">
        <v>87</v>
      </c>
      <c r="Q3" s="237" t="s">
        <v>114</v>
      </c>
    </row>
    <row r="4" spans="2:17" s="4" customFormat="1" ht="9" customHeight="1" x14ac:dyDescent="0.2">
      <c r="B4" s="13"/>
      <c r="C4" s="234"/>
      <c r="D4" s="234"/>
      <c r="E4" s="234"/>
      <c r="F4" s="234"/>
      <c r="G4" s="234"/>
      <c r="H4" s="234"/>
      <c r="I4" s="234"/>
      <c r="J4" s="234"/>
      <c r="K4" s="234"/>
      <c r="L4" s="234"/>
      <c r="M4" s="234"/>
      <c r="N4" s="234"/>
      <c r="O4" s="234"/>
      <c r="P4" s="234"/>
      <c r="Q4" s="234"/>
    </row>
    <row r="5" spans="2:17" ht="29.25" customHeight="1" x14ac:dyDescent="0.2">
      <c r="B5" s="31" t="s">
        <v>31</v>
      </c>
      <c r="C5" s="235">
        <v>6</v>
      </c>
      <c r="D5" s="235">
        <v>5</v>
      </c>
      <c r="E5" s="235">
        <v>4</v>
      </c>
      <c r="F5" s="235">
        <v>8</v>
      </c>
      <c r="G5" s="235">
        <v>3</v>
      </c>
      <c r="H5" s="235">
        <v>3</v>
      </c>
      <c r="I5" s="235">
        <v>1</v>
      </c>
      <c r="J5" s="235">
        <v>10</v>
      </c>
      <c r="K5" s="235">
        <v>1</v>
      </c>
      <c r="L5" s="235">
        <v>7</v>
      </c>
      <c r="M5" s="235">
        <v>6</v>
      </c>
      <c r="N5" s="235">
        <v>6</v>
      </c>
      <c r="O5" s="235">
        <v>4</v>
      </c>
      <c r="P5" s="235">
        <v>7</v>
      </c>
      <c r="Q5" s="235">
        <v>5</v>
      </c>
    </row>
    <row r="6" spans="2:17" ht="9" customHeight="1" x14ac:dyDescent="0.2">
      <c r="B6" s="6"/>
      <c r="C6" s="7"/>
      <c r="D6" s="7"/>
      <c r="E6" s="7"/>
      <c r="F6" s="7"/>
      <c r="G6" s="8"/>
      <c r="H6" s="8"/>
      <c r="I6" s="8"/>
      <c r="J6" s="8"/>
      <c r="K6" s="8"/>
      <c r="L6" s="8"/>
      <c r="M6" s="8"/>
      <c r="N6" s="214"/>
      <c r="O6" s="214"/>
      <c r="P6" s="214"/>
      <c r="Q6" s="8"/>
    </row>
    <row r="7" spans="2:17" ht="3" customHeight="1" x14ac:dyDescent="0.2">
      <c r="B7" s="107"/>
      <c r="C7" s="108"/>
      <c r="D7" s="108"/>
      <c r="E7" s="108"/>
      <c r="F7" s="108"/>
      <c r="G7" s="109"/>
      <c r="H7" s="109"/>
      <c r="I7" s="109"/>
      <c r="J7" s="109"/>
      <c r="K7" s="109"/>
      <c r="L7" s="109"/>
      <c r="M7" s="109"/>
      <c r="N7" s="223"/>
      <c r="O7" s="223"/>
      <c r="P7" s="223"/>
      <c r="Q7" s="109"/>
    </row>
    <row r="8" spans="2:17" ht="6" customHeight="1" x14ac:dyDescent="0.2">
      <c r="B8" s="6"/>
      <c r="C8" s="7"/>
      <c r="D8" s="7"/>
      <c r="E8" s="7"/>
      <c r="F8" s="7"/>
      <c r="G8" s="8"/>
      <c r="H8" s="8"/>
      <c r="I8" s="8"/>
      <c r="J8" s="8"/>
      <c r="K8" s="8"/>
      <c r="L8" s="8"/>
      <c r="M8" s="8"/>
      <c r="N8" s="214"/>
      <c r="O8" s="214"/>
      <c r="P8" s="214"/>
      <c r="Q8" s="8"/>
    </row>
    <row r="9" spans="2:17" s="57" customFormat="1" ht="12.75" customHeight="1" x14ac:dyDescent="0.15">
      <c r="B9" s="264" t="s">
        <v>128</v>
      </c>
      <c r="C9" s="264"/>
      <c r="D9" s="264"/>
      <c r="E9" s="264"/>
      <c r="F9" s="264"/>
      <c r="G9" s="264"/>
      <c r="H9" s="264"/>
      <c r="I9" s="264"/>
      <c r="J9" s="264"/>
      <c r="K9" s="264"/>
      <c r="L9" s="264"/>
      <c r="M9" s="264"/>
      <c r="N9" s="264"/>
      <c r="O9" s="264"/>
      <c r="P9" s="264"/>
      <c r="Q9" s="264"/>
    </row>
    <row r="11" spans="2:17" x14ac:dyDescent="0.2">
      <c r="B11" s="101" t="s">
        <v>22</v>
      </c>
    </row>
    <row r="28" spans="2:17" ht="12.75" customHeight="1" x14ac:dyDescent="0.2"/>
    <row r="29" spans="2:17" x14ac:dyDescent="0.2">
      <c r="B29" s="57"/>
      <c r="C29" s="57"/>
      <c r="D29" s="57"/>
      <c r="E29" s="57"/>
      <c r="F29" s="57"/>
      <c r="G29" s="57"/>
      <c r="H29" s="57"/>
      <c r="I29" s="57"/>
      <c r="J29" s="57"/>
      <c r="K29" s="57"/>
      <c r="L29" s="57"/>
      <c r="M29" s="57"/>
      <c r="N29" s="217"/>
      <c r="O29" s="217"/>
      <c r="P29" s="217"/>
      <c r="Q29" s="57"/>
    </row>
  </sheetData>
  <mergeCells count="2">
    <mergeCell ref="B9:Q9"/>
    <mergeCell ref="B1:Q1"/>
  </mergeCells>
  <hyperlinks>
    <hyperlink ref="B11" location="Contents!A1" display="(Back to contents)"/>
  </hyperlinks>
  <printOptions horizontalCentered="1"/>
  <pageMargins left="0.47244094488188981" right="0.47244094488188981" top="0.6692913385826772" bottom="0.6692913385826772" header="0" footer="0"/>
  <pageSetup paperSize="9"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3"/>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Q1"/>
    </sheetView>
  </sheetViews>
  <sheetFormatPr defaultRowHeight="12.75" x14ac:dyDescent="0.2"/>
  <cols>
    <col min="1" max="1" width="6.7109375" style="2" customWidth="1"/>
    <col min="2" max="2" width="31.42578125" style="2" customWidth="1"/>
    <col min="3" max="17" width="10.140625" style="2" customWidth="1"/>
    <col min="18" max="18" width="16.42578125" style="2" bestFit="1" customWidth="1"/>
    <col min="19" max="16384" width="9.140625" style="2"/>
  </cols>
  <sheetData>
    <row r="1" spans="2:17" ht="30" customHeight="1" x14ac:dyDescent="0.2">
      <c r="B1" s="266" t="s">
        <v>134</v>
      </c>
      <c r="C1" s="267"/>
      <c r="D1" s="267"/>
      <c r="E1" s="267"/>
      <c r="F1" s="267"/>
      <c r="G1" s="267"/>
      <c r="H1" s="267"/>
      <c r="I1" s="267"/>
      <c r="J1" s="267"/>
      <c r="K1" s="267"/>
      <c r="L1" s="267"/>
      <c r="M1" s="267"/>
      <c r="N1" s="267"/>
      <c r="O1" s="267"/>
      <c r="P1" s="267"/>
      <c r="Q1" s="267"/>
    </row>
    <row r="2" spans="2:17" ht="21" customHeight="1" x14ac:dyDescent="0.2">
      <c r="B2" s="90" t="s">
        <v>24</v>
      </c>
      <c r="C2" s="110"/>
      <c r="D2" s="110"/>
      <c r="E2" s="110"/>
      <c r="F2" s="110"/>
      <c r="G2" s="110"/>
      <c r="H2" s="110"/>
      <c r="I2" s="110"/>
      <c r="J2" s="110"/>
      <c r="K2" s="110"/>
      <c r="L2" s="111"/>
      <c r="M2" s="111"/>
      <c r="N2" s="90"/>
      <c r="O2" s="132"/>
      <c r="P2" s="155"/>
    </row>
    <row r="3" spans="2:17" s="4" customFormat="1" ht="31.5" customHeight="1" x14ac:dyDescent="0.2">
      <c r="B3" s="104"/>
      <c r="C3" s="154">
        <v>2004</v>
      </c>
      <c r="D3" s="154">
        <v>2005</v>
      </c>
      <c r="E3" s="154">
        <v>2006</v>
      </c>
      <c r="F3" s="154">
        <v>2007</v>
      </c>
      <c r="G3" s="154">
        <v>2008</v>
      </c>
      <c r="H3" s="154">
        <v>2009</v>
      </c>
      <c r="I3" s="154">
        <v>2010</v>
      </c>
      <c r="J3" s="154">
        <v>2011</v>
      </c>
      <c r="K3" s="154">
        <v>2012</v>
      </c>
      <c r="L3" s="154">
        <v>2013</v>
      </c>
      <c r="M3" s="154">
        <v>2014</v>
      </c>
      <c r="N3" s="154">
        <v>2015</v>
      </c>
      <c r="O3" s="148">
        <v>2016</v>
      </c>
      <c r="P3" s="148">
        <v>2017</v>
      </c>
      <c r="Q3" s="148">
        <v>2018</v>
      </c>
    </row>
    <row r="4" spans="2:17" s="4" customFormat="1" ht="9" customHeight="1" x14ac:dyDescent="0.2">
      <c r="B4" s="13"/>
      <c r="C4" s="14"/>
      <c r="D4" s="14"/>
      <c r="E4" s="14"/>
      <c r="F4" s="14"/>
      <c r="G4" s="14"/>
      <c r="H4" s="14"/>
      <c r="I4" s="14"/>
      <c r="J4" s="14"/>
      <c r="K4" s="14"/>
      <c r="L4" s="14"/>
      <c r="M4" s="14"/>
      <c r="N4" s="14"/>
      <c r="O4" s="14"/>
      <c r="P4" s="14"/>
      <c r="Q4" s="14"/>
    </row>
    <row r="5" spans="2:17" ht="29.25" customHeight="1" x14ac:dyDescent="0.2">
      <c r="B5" s="31" t="s">
        <v>33</v>
      </c>
      <c r="C5" s="34">
        <v>10.56</v>
      </c>
      <c r="D5" s="34">
        <v>6.92</v>
      </c>
      <c r="E5" s="34">
        <v>11.04</v>
      </c>
      <c r="F5" s="34">
        <v>11.16</v>
      </c>
      <c r="G5" s="34">
        <v>14.39</v>
      </c>
      <c r="H5" s="34">
        <v>19.36</v>
      </c>
      <c r="I5" s="34">
        <v>15.84</v>
      </c>
      <c r="J5" s="34">
        <v>17.53</v>
      </c>
      <c r="K5" s="34">
        <v>6.9</v>
      </c>
      <c r="L5" s="34">
        <v>8.51</v>
      </c>
      <c r="M5" s="34">
        <v>7.29</v>
      </c>
      <c r="N5" s="34">
        <v>7.97</v>
      </c>
      <c r="O5" s="34">
        <v>6.54</v>
      </c>
      <c r="P5" s="34">
        <v>2.44</v>
      </c>
      <c r="Q5" s="34">
        <v>3.82</v>
      </c>
    </row>
    <row r="6" spans="2:17" ht="9" customHeight="1" x14ac:dyDescent="0.2">
      <c r="B6" s="6"/>
      <c r="C6" s="7"/>
      <c r="D6" s="7"/>
      <c r="E6" s="7"/>
      <c r="F6" s="7"/>
      <c r="G6" s="8"/>
      <c r="H6" s="8"/>
      <c r="I6" s="8"/>
      <c r="J6" s="8"/>
      <c r="K6" s="8"/>
      <c r="L6" s="8"/>
      <c r="M6" s="8"/>
      <c r="N6" s="8"/>
      <c r="O6" s="8"/>
      <c r="P6" s="8"/>
      <c r="Q6" s="8"/>
    </row>
    <row r="7" spans="2:17" ht="3" customHeight="1" x14ac:dyDescent="0.2">
      <c r="B7" s="107"/>
      <c r="C7" s="108"/>
      <c r="D7" s="108"/>
      <c r="E7" s="108"/>
      <c r="F7" s="108"/>
      <c r="G7" s="109"/>
      <c r="H7" s="109"/>
      <c r="I7" s="109"/>
      <c r="J7" s="109"/>
      <c r="K7" s="109"/>
      <c r="L7" s="109"/>
      <c r="M7" s="109"/>
      <c r="N7" s="109"/>
      <c r="O7" s="109"/>
      <c r="P7" s="109"/>
      <c r="Q7" s="109"/>
    </row>
    <row r="8" spans="2:17" ht="6" customHeight="1" x14ac:dyDescent="0.2">
      <c r="B8" s="6"/>
      <c r="C8" s="7"/>
      <c r="D8" s="7"/>
      <c r="E8" s="7"/>
      <c r="F8" s="7"/>
      <c r="G8" s="8"/>
      <c r="H8" s="8"/>
      <c r="I8" s="8"/>
      <c r="J8" s="8"/>
      <c r="K8" s="8"/>
      <c r="L8" s="8"/>
      <c r="M8" s="8"/>
      <c r="N8" s="8"/>
      <c r="O8" s="8"/>
      <c r="P8" s="8"/>
      <c r="Q8" s="8"/>
    </row>
    <row r="9" spans="2:17" s="57" customFormat="1" ht="12.75" customHeight="1" x14ac:dyDescent="0.15">
      <c r="B9" s="264" t="s">
        <v>74</v>
      </c>
      <c r="C9" s="264"/>
      <c r="D9" s="264"/>
      <c r="E9" s="264"/>
      <c r="F9" s="264"/>
      <c r="G9" s="264"/>
      <c r="H9" s="264"/>
      <c r="I9" s="264"/>
      <c r="J9" s="264"/>
      <c r="K9" s="264"/>
      <c r="L9" s="264"/>
      <c r="M9" s="264"/>
      <c r="N9" s="264"/>
      <c r="O9" s="130"/>
      <c r="P9" s="152"/>
    </row>
    <row r="10" spans="2:17" s="57" customFormat="1" ht="18" customHeight="1" x14ac:dyDescent="0.15">
      <c r="B10" s="81" t="s">
        <v>34</v>
      </c>
      <c r="C10" s="81"/>
      <c r="D10" s="81"/>
      <c r="E10" s="81"/>
      <c r="F10" s="81"/>
      <c r="G10" s="81"/>
      <c r="H10" s="81"/>
      <c r="I10" s="81"/>
      <c r="J10" s="81"/>
      <c r="K10" s="81"/>
      <c r="L10" s="81"/>
      <c r="M10" s="77"/>
      <c r="N10" s="63"/>
      <c r="O10" s="63"/>
      <c r="P10" s="63"/>
      <c r="Q10" s="63"/>
    </row>
    <row r="11" spans="2:17" s="57" customFormat="1" ht="12.75" customHeight="1" x14ac:dyDescent="0.15">
      <c r="B11" s="268" t="s">
        <v>110</v>
      </c>
      <c r="C11" s="268"/>
      <c r="D11" s="268"/>
      <c r="E11" s="268"/>
      <c r="F11" s="268"/>
      <c r="G11" s="268"/>
      <c r="H11" s="268"/>
      <c r="I11" s="268"/>
      <c r="J11" s="268"/>
      <c r="K11" s="268"/>
      <c r="L11" s="268"/>
      <c r="M11" s="268"/>
      <c r="N11" s="268"/>
      <c r="O11" s="131"/>
      <c r="P11" s="153"/>
    </row>
    <row r="12" spans="2:17" s="57" customFormat="1" ht="12.75" customHeight="1" x14ac:dyDescent="0.15">
      <c r="B12" s="268" t="s">
        <v>111</v>
      </c>
      <c r="C12" s="268"/>
      <c r="D12" s="268"/>
      <c r="E12" s="268"/>
      <c r="F12" s="268"/>
      <c r="G12" s="268"/>
      <c r="H12" s="268"/>
      <c r="I12" s="268"/>
      <c r="J12" s="268"/>
      <c r="K12" s="268"/>
      <c r="L12" s="268"/>
      <c r="M12" s="268"/>
      <c r="N12" s="268"/>
      <c r="O12" s="131"/>
      <c r="P12" s="153"/>
    </row>
    <row r="13" spans="2:17" s="57" customFormat="1" ht="12.75" customHeight="1" x14ac:dyDescent="0.15">
      <c r="B13" s="268" t="s">
        <v>112</v>
      </c>
      <c r="C13" s="268"/>
      <c r="D13" s="268"/>
      <c r="E13" s="268"/>
      <c r="F13" s="268"/>
      <c r="G13" s="268"/>
      <c r="H13" s="268"/>
      <c r="I13" s="268"/>
      <c r="J13" s="268"/>
      <c r="K13" s="268"/>
      <c r="L13" s="268"/>
      <c r="M13" s="268"/>
      <c r="N13" s="268"/>
      <c r="O13" s="131"/>
      <c r="P13" s="153"/>
    </row>
    <row r="15" spans="2:17" x14ac:dyDescent="0.2">
      <c r="B15" s="101" t="s">
        <v>22</v>
      </c>
    </row>
    <row r="32" ht="12.75" customHeight="1" x14ac:dyDescent="0.2"/>
    <row r="33" spans="2:13" x14ac:dyDescent="0.2">
      <c r="B33" s="57"/>
      <c r="C33" s="57"/>
      <c r="D33" s="57"/>
      <c r="E33" s="57"/>
      <c r="F33" s="57"/>
      <c r="G33" s="57"/>
      <c r="H33" s="57"/>
      <c r="I33" s="57"/>
      <c r="J33" s="57"/>
      <c r="K33" s="57"/>
      <c r="L33" s="57"/>
      <c r="M33" s="57"/>
    </row>
  </sheetData>
  <mergeCells count="5">
    <mergeCell ref="B1:Q1"/>
    <mergeCell ref="B13:N13"/>
    <mergeCell ref="B11:N11"/>
    <mergeCell ref="B12:N12"/>
    <mergeCell ref="B9:N9"/>
  </mergeCells>
  <hyperlinks>
    <hyperlink ref="B15" location="Contents!A1" display="(Back to contents)"/>
  </hyperlinks>
  <printOptions horizontalCentered="1"/>
  <pageMargins left="0.47244094488188981" right="0.47244094488188981" top="0.6692913385826772" bottom="0.6692913385826772" header="0" footer="0"/>
  <pageSetup paperSize="9" scale="7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4"/>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U1"/>
    </sheetView>
  </sheetViews>
  <sheetFormatPr defaultRowHeight="12.75" x14ac:dyDescent="0.2"/>
  <cols>
    <col min="1" max="1" width="6.7109375" style="2" customWidth="1"/>
    <col min="2" max="2" width="31" style="2" customWidth="1"/>
    <col min="3" max="4" width="10.140625" style="2" customWidth="1"/>
    <col min="5" max="5" width="1.7109375" style="2" customWidth="1"/>
    <col min="6" max="7" width="10.140625" style="2" customWidth="1"/>
    <col min="8" max="8" width="1.7109375" style="2" customWidth="1"/>
    <col min="9" max="10" width="10.140625" style="2" customWidth="1"/>
    <col min="11" max="11" width="1.7109375" style="2" customWidth="1"/>
    <col min="12" max="16" width="10.140625" style="2" customWidth="1"/>
    <col min="17" max="17" width="1.7109375" style="2" customWidth="1"/>
    <col min="18" max="21" width="10.140625" style="2" customWidth="1"/>
    <col min="22" max="16384" width="9.140625" style="2"/>
  </cols>
  <sheetData>
    <row r="1" spans="2:21" ht="30" customHeight="1" x14ac:dyDescent="0.2">
      <c r="B1" s="265" t="s">
        <v>143</v>
      </c>
      <c r="C1" s="265"/>
      <c r="D1" s="265"/>
      <c r="E1" s="265"/>
      <c r="F1" s="265"/>
      <c r="G1" s="265"/>
      <c r="H1" s="265"/>
      <c r="I1" s="265"/>
      <c r="J1" s="265"/>
      <c r="K1" s="265"/>
      <c r="L1" s="265"/>
      <c r="M1" s="265"/>
      <c r="N1" s="265"/>
      <c r="O1" s="265"/>
      <c r="P1" s="265"/>
      <c r="Q1" s="265"/>
      <c r="R1" s="265"/>
      <c r="S1" s="265"/>
      <c r="T1" s="265"/>
      <c r="U1" s="265"/>
    </row>
    <row r="2" spans="2:21" ht="21" customHeight="1" x14ac:dyDescent="0.2">
      <c r="B2" s="90" t="s">
        <v>35</v>
      </c>
      <c r="C2" s="110"/>
      <c r="D2" s="110"/>
      <c r="E2" s="110"/>
      <c r="F2" s="110"/>
      <c r="G2" s="110"/>
      <c r="H2" s="110"/>
      <c r="I2" s="110"/>
      <c r="J2" s="110"/>
      <c r="K2" s="110"/>
      <c r="L2" s="110"/>
      <c r="M2" s="111"/>
      <c r="N2" s="111"/>
      <c r="O2" s="111"/>
      <c r="P2" s="274"/>
      <c r="Q2" s="274"/>
      <c r="R2" s="90"/>
      <c r="S2" s="135"/>
      <c r="T2" s="200"/>
    </row>
    <row r="3" spans="2:21" s="4" customFormat="1" ht="31.5" customHeight="1" x14ac:dyDescent="0.2">
      <c r="B3" s="104"/>
      <c r="C3" s="105">
        <v>2003</v>
      </c>
      <c r="D3" s="273">
        <v>2004</v>
      </c>
      <c r="E3" s="273"/>
      <c r="F3" s="105">
        <v>2005</v>
      </c>
      <c r="G3" s="273">
        <v>2006</v>
      </c>
      <c r="H3" s="273"/>
      <c r="I3" s="105">
        <v>2007</v>
      </c>
      <c r="J3" s="273">
        <v>2008</v>
      </c>
      <c r="K3" s="273"/>
      <c r="L3" s="105">
        <v>2009</v>
      </c>
      <c r="M3" s="105">
        <v>2010</v>
      </c>
      <c r="N3" s="105">
        <v>2011</v>
      </c>
      <c r="O3" s="105">
        <v>2012</v>
      </c>
      <c r="P3" s="273">
        <v>2013</v>
      </c>
      <c r="Q3" s="273"/>
      <c r="R3" s="105">
        <v>2014</v>
      </c>
      <c r="S3" s="136">
        <v>2015</v>
      </c>
      <c r="T3" s="213">
        <v>2016</v>
      </c>
      <c r="U3" s="213">
        <v>2017</v>
      </c>
    </row>
    <row r="4" spans="2:21" s="4" customFormat="1" ht="9" customHeight="1" x14ac:dyDescent="0.2">
      <c r="B4" s="13"/>
      <c r="C4" s="14"/>
      <c r="D4" s="14"/>
      <c r="E4" s="14"/>
      <c r="F4" s="14"/>
      <c r="G4" s="14"/>
      <c r="H4" s="14"/>
      <c r="I4" s="14"/>
      <c r="J4" s="14"/>
      <c r="K4" s="14"/>
      <c r="L4" s="14"/>
      <c r="M4" s="14"/>
      <c r="N4" s="14"/>
      <c r="O4" s="14"/>
      <c r="P4" s="14"/>
      <c r="Q4" s="14"/>
      <c r="R4" s="14"/>
      <c r="S4" s="14"/>
      <c r="T4" s="206"/>
      <c r="U4" s="206"/>
    </row>
    <row r="5" spans="2:21" s="4" customFormat="1" ht="19.5" customHeight="1" x14ac:dyDescent="0.2">
      <c r="B5" s="28" t="s">
        <v>0</v>
      </c>
      <c r="C5" s="15">
        <v>7635.6</v>
      </c>
      <c r="D5" s="15">
        <v>9973.2000000000007</v>
      </c>
      <c r="E5" s="15" t="s">
        <v>16</v>
      </c>
      <c r="F5" s="15">
        <v>12310.9</v>
      </c>
      <c r="G5" s="15">
        <v>13419.1</v>
      </c>
      <c r="H5" s="49" t="s">
        <v>13</v>
      </c>
      <c r="I5" s="15">
        <v>14527.4</v>
      </c>
      <c r="J5" s="15">
        <v>20196.8</v>
      </c>
      <c r="K5" s="15" t="s">
        <v>15</v>
      </c>
      <c r="L5" s="15">
        <v>17518.5</v>
      </c>
      <c r="M5" s="15">
        <v>16861</v>
      </c>
      <c r="N5" s="15">
        <v>13115.5</v>
      </c>
      <c r="O5" s="15">
        <v>11991.9</v>
      </c>
      <c r="P5" s="15">
        <v>13957.2</v>
      </c>
      <c r="Q5" s="82" t="s">
        <v>15</v>
      </c>
      <c r="R5" s="82">
        <v>14761.3</v>
      </c>
      <c r="S5" s="15">
        <v>15152.8</v>
      </c>
      <c r="T5" s="209">
        <v>13651</v>
      </c>
      <c r="U5" s="209">
        <v>16722.7</v>
      </c>
    </row>
    <row r="6" spans="2:21" ht="19.5" customHeight="1" x14ac:dyDescent="0.2">
      <c r="B6" s="29" t="s">
        <v>36</v>
      </c>
      <c r="C6" s="16">
        <v>4120.3</v>
      </c>
      <c r="D6" s="16">
        <v>5493.5</v>
      </c>
      <c r="E6" s="15" t="s">
        <v>16</v>
      </c>
      <c r="F6" s="16">
        <v>6866.7</v>
      </c>
      <c r="G6" s="16">
        <v>3433.3</v>
      </c>
      <c r="H6" s="15" t="s">
        <v>16</v>
      </c>
      <c r="I6" s="16">
        <v>4999.3999999999996</v>
      </c>
      <c r="J6" s="16">
        <v>5385.9</v>
      </c>
      <c r="K6" s="15" t="s">
        <v>15</v>
      </c>
      <c r="L6" s="16">
        <v>7793.2</v>
      </c>
      <c r="M6" s="16">
        <v>8133.4</v>
      </c>
      <c r="N6" s="16">
        <v>4716.6000000000004</v>
      </c>
      <c r="O6" s="16">
        <v>2897.4</v>
      </c>
      <c r="P6" s="16">
        <v>3591.6</v>
      </c>
      <c r="Q6" s="82" t="s">
        <v>15</v>
      </c>
      <c r="R6" s="93">
        <v>3579.2</v>
      </c>
      <c r="S6" s="16">
        <v>3574.1</v>
      </c>
      <c r="T6" s="210">
        <v>3025.4</v>
      </c>
      <c r="U6" s="210">
        <v>4360</v>
      </c>
    </row>
    <row r="7" spans="2:21" ht="19.5" customHeight="1" x14ac:dyDescent="0.2">
      <c r="B7" s="29" t="s">
        <v>37</v>
      </c>
      <c r="C7" s="16">
        <v>411.4</v>
      </c>
      <c r="D7" s="16">
        <v>1037.3</v>
      </c>
      <c r="E7" s="15" t="s">
        <v>16</v>
      </c>
      <c r="F7" s="16">
        <v>1663.3</v>
      </c>
      <c r="G7" s="16">
        <v>1973.7</v>
      </c>
      <c r="H7" s="49" t="s">
        <v>14</v>
      </c>
      <c r="I7" s="16">
        <v>2284.1999999999998</v>
      </c>
      <c r="J7" s="16">
        <v>6605</v>
      </c>
      <c r="K7" s="15" t="s">
        <v>15</v>
      </c>
      <c r="L7" s="16">
        <v>4559.3</v>
      </c>
      <c r="M7" s="16">
        <v>1719.3</v>
      </c>
      <c r="N7" s="16">
        <v>1701.7</v>
      </c>
      <c r="O7" s="16">
        <v>2846.9</v>
      </c>
      <c r="P7" s="16">
        <v>3759.1</v>
      </c>
      <c r="Q7" s="82" t="s">
        <v>15</v>
      </c>
      <c r="R7" s="93">
        <v>3786.9</v>
      </c>
      <c r="S7" s="16">
        <v>3739</v>
      </c>
      <c r="T7" s="210">
        <v>3071.2</v>
      </c>
      <c r="U7" s="210">
        <v>4573.2</v>
      </c>
    </row>
    <row r="8" spans="2:21" ht="19.5" customHeight="1" x14ac:dyDescent="0.2">
      <c r="B8" s="29" t="s">
        <v>38</v>
      </c>
      <c r="C8" s="16">
        <v>2886.3</v>
      </c>
      <c r="D8" s="16">
        <v>3145</v>
      </c>
      <c r="E8" s="15" t="s">
        <v>16</v>
      </c>
      <c r="F8" s="16">
        <v>3403.8</v>
      </c>
      <c r="G8" s="16">
        <v>1701.9</v>
      </c>
      <c r="H8" s="15" t="s">
        <v>16</v>
      </c>
      <c r="I8" s="16">
        <v>6952.6</v>
      </c>
      <c r="J8" s="16">
        <v>7996.6</v>
      </c>
      <c r="K8" s="15" t="s">
        <v>15</v>
      </c>
      <c r="L8" s="16">
        <v>4890.6000000000004</v>
      </c>
      <c r="M8" s="16">
        <v>6692.2</v>
      </c>
      <c r="N8" s="16">
        <v>4980.6000000000004</v>
      </c>
      <c r="O8" s="16">
        <v>4746</v>
      </c>
      <c r="P8" s="16">
        <v>6519.9</v>
      </c>
      <c r="Q8" s="82" t="s">
        <v>15</v>
      </c>
      <c r="R8" s="93">
        <v>7279.7</v>
      </c>
      <c r="S8" s="16">
        <v>7693.2</v>
      </c>
      <c r="T8" s="210">
        <v>7441.9</v>
      </c>
      <c r="U8" s="210">
        <v>7621.8</v>
      </c>
    </row>
    <row r="9" spans="2:21" ht="19.5" customHeight="1" x14ac:dyDescent="0.2">
      <c r="B9" s="29" t="s">
        <v>39</v>
      </c>
      <c r="C9" s="16">
        <v>217.7</v>
      </c>
      <c r="D9" s="16">
        <v>297.39999999999998</v>
      </c>
      <c r="E9" s="15" t="s">
        <v>16</v>
      </c>
      <c r="F9" s="16">
        <v>377.1</v>
      </c>
      <c r="G9" s="16">
        <v>334.2</v>
      </c>
      <c r="H9" s="15" t="s">
        <v>16</v>
      </c>
      <c r="I9" s="16">
        <v>291.2</v>
      </c>
      <c r="J9" s="16">
        <v>209.2</v>
      </c>
      <c r="K9" s="15" t="s">
        <v>15</v>
      </c>
      <c r="L9" s="16">
        <v>275.39999999999998</v>
      </c>
      <c r="M9" s="16">
        <v>316.2</v>
      </c>
      <c r="N9" s="16">
        <v>1716.6</v>
      </c>
      <c r="O9" s="16">
        <v>1501.6</v>
      </c>
      <c r="P9" s="16">
        <v>86.7</v>
      </c>
      <c r="Q9" s="82" t="s">
        <v>15</v>
      </c>
      <c r="R9" s="93">
        <v>115.5</v>
      </c>
      <c r="S9" s="16">
        <v>146.5</v>
      </c>
      <c r="T9" s="210">
        <v>112.5</v>
      </c>
      <c r="U9" s="210">
        <v>167.7</v>
      </c>
    </row>
    <row r="10" spans="2:21" ht="9" customHeight="1" x14ac:dyDescent="0.2">
      <c r="B10" s="58"/>
      <c r="C10" s="59"/>
      <c r="D10" s="59"/>
      <c r="E10" s="59"/>
      <c r="F10" s="59"/>
      <c r="G10" s="59"/>
      <c r="H10" s="59"/>
      <c r="I10" s="60"/>
      <c r="J10" s="60"/>
      <c r="K10" s="60"/>
      <c r="L10" s="60"/>
      <c r="M10" s="8"/>
      <c r="N10" s="8"/>
      <c r="O10" s="8"/>
      <c r="P10" s="8"/>
      <c r="Q10" s="8"/>
      <c r="R10" s="8"/>
      <c r="S10" s="8"/>
      <c r="T10" s="190"/>
      <c r="U10" s="8"/>
    </row>
    <row r="11" spans="2:21" ht="3" customHeight="1" x14ac:dyDescent="0.2">
      <c r="B11" s="113"/>
      <c r="C11" s="114"/>
      <c r="D11" s="114"/>
      <c r="E11" s="114"/>
      <c r="F11" s="114"/>
      <c r="G11" s="114"/>
      <c r="H11" s="114"/>
      <c r="I11" s="115"/>
      <c r="J11" s="115"/>
      <c r="K11" s="115"/>
      <c r="L11" s="115"/>
      <c r="M11" s="109"/>
      <c r="N11" s="109"/>
      <c r="O11" s="109"/>
      <c r="P11" s="109"/>
      <c r="Q11" s="109"/>
      <c r="R11" s="109"/>
      <c r="S11" s="109"/>
      <c r="T11" s="202"/>
      <c r="U11" s="109"/>
    </row>
    <row r="12" spans="2:21" ht="6" customHeight="1" x14ac:dyDescent="0.2">
      <c r="B12" s="6"/>
      <c r="C12" s="7"/>
      <c r="D12" s="7"/>
      <c r="E12" s="7"/>
      <c r="F12" s="7"/>
      <c r="G12" s="7"/>
      <c r="H12" s="7"/>
      <c r="I12" s="8"/>
      <c r="J12" s="8"/>
      <c r="K12" s="8"/>
      <c r="L12" s="8"/>
      <c r="M12" s="8"/>
      <c r="N12" s="8"/>
      <c r="O12" s="8"/>
      <c r="P12" s="8"/>
      <c r="Q12" s="8"/>
      <c r="R12" s="8"/>
      <c r="S12" s="8"/>
      <c r="T12" s="190"/>
      <c r="U12" s="8"/>
    </row>
    <row r="13" spans="2:21" s="57" customFormat="1" ht="12.75" customHeight="1" x14ac:dyDescent="0.15">
      <c r="B13" s="264" t="s">
        <v>73</v>
      </c>
      <c r="C13" s="264"/>
      <c r="D13" s="264"/>
      <c r="E13" s="264"/>
      <c r="F13" s="264"/>
      <c r="G13" s="264"/>
      <c r="H13" s="264"/>
      <c r="I13" s="264"/>
      <c r="J13" s="264"/>
      <c r="K13" s="264"/>
      <c r="L13" s="264"/>
      <c r="M13" s="264"/>
      <c r="N13" s="264"/>
      <c r="O13" s="264"/>
      <c r="P13" s="264"/>
      <c r="Q13" s="264"/>
      <c r="R13" s="91"/>
      <c r="S13" s="133"/>
      <c r="T13" s="201"/>
    </row>
    <row r="14" spans="2:21" s="57" customFormat="1" ht="18" customHeight="1" x14ac:dyDescent="0.15">
      <c r="B14" s="272" t="s">
        <v>34</v>
      </c>
      <c r="C14" s="272"/>
      <c r="D14" s="272"/>
      <c r="E14" s="272"/>
      <c r="F14" s="272"/>
      <c r="G14" s="272"/>
      <c r="H14" s="272"/>
      <c r="I14" s="272"/>
      <c r="J14" s="272"/>
      <c r="K14" s="272"/>
      <c r="L14" s="272"/>
      <c r="M14" s="272"/>
      <c r="N14" s="272"/>
      <c r="O14" s="272"/>
      <c r="P14" s="272"/>
      <c r="Q14" s="272"/>
      <c r="R14" s="92"/>
      <c r="S14" s="134"/>
      <c r="T14" s="204"/>
    </row>
    <row r="15" spans="2:21" s="57" customFormat="1" ht="12.75" customHeight="1" x14ac:dyDescent="0.15">
      <c r="B15" s="270" t="s">
        <v>118</v>
      </c>
      <c r="C15" s="270"/>
      <c r="D15" s="270"/>
      <c r="E15" s="270"/>
      <c r="F15" s="270"/>
      <c r="G15" s="270"/>
      <c r="H15" s="270"/>
      <c r="I15" s="270"/>
      <c r="J15" s="270"/>
      <c r="K15" s="270"/>
      <c r="L15" s="270"/>
      <c r="M15" s="270"/>
      <c r="N15" s="270"/>
      <c r="O15" s="270"/>
      <c r="P15" s="270"/>
      <c r="Q15" s="270"/>
      <c r="R15" s="270"/>
      <c r="S15" s="270"/>
      <c r="T15" s="270"/>
      <c r="U15" s="270"/>
    </row>
    <row r="16" spans="2:21" s="57" customFormat="1" ht="32.25" customHeight="1" x14ac:dyDescent="0.15">
      <c r="B16" s="271" t="s">
        <v>117</v>
      </c>
      <c r="C16" s="271"/>
      <c r="D16" s="271"/>
      <c r="E16" s="271"/>
      <c r="F16" s="271"/>
      <c r="G16" s="271"/>
      <c r="H16" s="271"/>
      <c r="I16" s="271"/>
      <c r="J16" s="271"/>
      <c r="K16" s="271"/>
      <c r="L16" s="271"/>
      <c r="M16" s="271"/>
      <c r="N16" s="271"/>
      <c r="O16" s="271"/>
      <c r="P16" s="271"/>
      <c r="Q16" s="271"/>
      <c r="R16" s="271"/>
      <c r="S16" s="271"/>
      <c r="T16" s="271"/>
      <c r="U16" s="271"/>
    </row>
    <row r="17" spans="2:21" s="141" customFormat="1" ht="24" customHeight="1" x14ac:dyDescent="0.15">
      <c r="B17" s="269" t="s">
        <v>116</v>
      </c>
      <c r="C17" s="269"/>
      <c r="D17" s="269"/>
      <c r="E17" s="269"/>
      <c r="F17" s="269"/>
      <c r="G17" s="269"/>
      <c r="H17" s="269"/>
      <c r="I17" s="269"/>
      <c r="J17" s="269"/>
      <c r="K17" s="269"/>
      <c r="L17" s="269"/>
      <c r="M17" s="269"/>
      <c r="N17" s="269"/>
      <c r="O17" s="269"/>
      <c r="P17" s="269"/>
      <c r="Q17" s="269"/>
      <c r="R17" s="269"/>
      <c r="S17" s="269"/>
      <c r="T17" s="269"/>
      <c r="U17" s="269"/>
    </row>
    <row r="18" spans="2:21" s="141" customFormat="1" ht="24" customHeight="1" x14ac:dyDescent="0.15">
      <c r="B18" s="269" t="s">
        <v>115</v>
      </c>
      <c r="C18" s="269"/>
      <c r="D18" s="269"/>
      <c r="E18" s="269"/>
      <c r="F18" s="269"/>
      <c r="G18" s="269"/>
      <c r="H18" s="269"/>
      <c r="I18" s="269"/>
      <c r="J18" s="269"/>
      <c r="K18" s="269"/>
      <c r="L18" s="269"/>
      <c r="M18" s="269"/>
      <c r="N18" s="269"/>
      <c r="O18" s="269"/>
      <c r="P18" s="269"/>
      <c r="Q18" s="269"/>
      <c r="R18" s="269"/>
      <c r="S18" s="269"/>
      <c r="T18" s="269"/>
      <c r="U18" s="269"/>
    </row>
    <row r="19" spans="2:21" s="57" customFormat="1" ht="6" customHeight="1" x14ac:dyDescent="0.15">
      <c r="B19" s="65"/>
      <c r="C19" s="66"/>
      <c r="D19" s="66"/>
      <c r="E19" s="66"/>
      <c r="F19" s="66"/>
      <c r="G19" s="66"/>
      <c r="H19" s="66"/>
      <c r="I19" s="66"/>
      <c r="J19" s="66"/>
      <c r="K19" s="66"/>
      <c r="L19" s="66"/>
      <c r="M19" s="66"/>
      <c r="N19" s="66"/>
      <c r="O19" s="66"/>
      <c r="P19" s="66"/>
      <c r="Q19" s="66"/>
      <c r="R19" s="66"/>
      <c r="S19" s="66"/>
      <c r="T19" s="199"/>
      <c r="U19" s="66"/>
    </row>
    <row r="20" spans="2:21" s="57" customFormat="1" ht="12.75" customHeight="1" x14ac:dyDescent="0.15">
      <c r="B20" s="81" t="s">
        <v>32</v>
      </c>
      <c r="C20" s="62"/>
      <c r="D20" s="62"/>
      <c r="E20" s="62"/>
      <c r="F20" s="62"/>
      <c r="G20" s="62"/>
      <c r="H20" s="62"/>
      <c r="I20" s="62"/>
      <c r="J20" s="62"/>
      <c r="K20" s="62"/>
      <c r="L20" s="62"/>
      <c r="M20" s="62"/>
      <c r="N20" s="62"/>
      <c r="O20" s="62"/>
      <c r="P20" s="62"/>
      <c r="Q20" s="62"/>
      <c r="R20" s="62"/>
      <c r="S20" s="62"/>
      <c r="T20" s="197"/>
      <c r="U20" s="62"/>
    </row>
    <row r="21" spans="2:21" s="57" customFormat="1" ht="12.75" customHeight="1" x14ac:dyDescent="0.15">
      <c r="B21" s="96" t="s">
        <v>40</v>
      </c>
      <c r="C21" s="63"/>
      <c r="D21" s="63"/>
      <c r="E21" s="63"/>
      <c r="F21" s="63"/>
      <c r="G21" s="63"/>
      <c r="H21" s="63"/>
      <c r="I21" s="63"/>
      <c r="J21" s="63"/>
      <c r="K21" s="63"/>
      <c r="L21" s="63"/>
      <c r="M21" s="63"/>
      <c r="N21" s="63"/>
      <c r="O21" s="63"/>
      <c r="P21" s="63"/>
      <c r="Q21" s="63"/>
      <c r="R21" s="63"/>
      <c r="S21" s="63"/>
      <c r="T21" s="198"/>
      <c r="U21" s="63"/>
    </row>
    <row r="22" spans="2:21" s="57" customFormat="1" ht="12.75" customHeight="1" x14ac:dyDescent="0.15">
      <c r="B22" s="112" t="s">
        <v>69</v>
      </c>
      <c r="C22" s="63"/>
      <c r="D22" s="63"/>
      <c r="E22" s="63"/>
      <c r="F22" s="63"/>
      <c r="G22" s="63"/>
      <c r="H22" s="63"/>
      <c r="I22" s="63"/>
      <c r="J22" s="63"/>
      <c r="K22" s="63"/>
      <c r="L22" s="63"/>
      <c r="M22" s="63"/>
      <c r="N22" s="63"/>
      <c r="O22" s="63"/>
      <c r="P22" s="63"/>
      <c r="Q22" s="63"/>
      <c r="R22" s="63"/>
      <c r="S22" s="63"/>
      <c r="T22" s="198"/>
      <c r="U22" s="63"/>
    </row>
    <row r="23" spans="2:21" s="57" customFormat="1" ht="12.75" customHeight="1" x14ac:dyDescent="0.15">
      <c r="B23" s="112" t="s">
        <v>41</v>
      </c>
      <c r="T23" s="196"/>
    </row>
    <row r="25" spans="2:21" x14ac:dyDescent="0.2">
      <c r="B25" s="101" t="s">
        <v>22</v>
      </c>
    </row>
    <row r="33" spans="2:12" ht="12.75" customHeight="1" x14ac:dyDescent="0.2"/>
    <row r="34" spans="2:12" x14ac:dyDescent="0.2">
      <c r="B34" s="57"/>
      <c r="C34" s="57"/>
      <c r="D34" s="57"/>
      <c r="E34" s="57"/>
      <c r="F34" s="57"/>
      <c r="G34" s="57"/>
      <c r="H34" s="57"/>
      <c r="I34" s="57"/>
      <c r="J34" s="57"/>
      <c r="K34" s="57"/>
      <c r="L34" s="57"/>
    </row>
  </sheetData>
  <mergeCells count="12">
    <mergeCell ref="B18:U18"/>
    <mergeCell ref="B17:U17"/>
    <mergeCell ref="B1:U1"/>
    <mergeCell ref="B15:U15"/>
    <mergeCell ref="B16:U16"/>
    <mergeCell ref="B14:Q14"/>
    <mergeCell ref="B13:Q13"/>
    <mergeCell ref="G3:H3"/>
    <mergeCell ref="J3:K3"/>
    <mergeCell ref="D3:E3"/>
    <mergeCell ref="P3:Q3"/>
    <mergeCell ref="P2:Q2"/>
  </mergeCells>
  <hyperlinks>
    <hyperlink ref="B25" location="Contents!A1" display="(Back to contents)"/>
  </hyperlinks>
  <printOptions horizontalCentered="1"/>
  <pageMargins left="0.47244094488188981" right="0.47244094488188981" top="0.6692913385826772" bottom="0.6692913385826772" header="0" footer="0"/>
  <pageSetup paperSize="9"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6"/>
  <sheetViews>
    <sheetView showGridLines="0" workbookViewId="0">
      <pane xSplit="2" ySplit="3" topLeftCell="C4" activePane="bottomRight" state="frozen"/>
      <selection activeCell="B1" sqref="B1:N1"/>
      <selection pane="topRight" activeCell="B1" sqref="B1:N1"/>
      <selection pane="bottomLeft" activeCell="B1" sqref="B1:N1"/>
      <selection pane="bottomRight" activeCell="B1" sqref="B1:T1"/>
    </sheetView>
  </sheetViews>
  <sheetFormatPr defaultRowHeight="12.75" x14ac:dyDescent="0.2"/>
  <cols>
    <col min="1" max="1" width="6.7109375" style="2" customWidth="1"/>
    <col min="2" max="2" width="46" style="2" customWidth="1"/>
    <col min="3" max="20" width="8.85546875" style="2" customWidth="1"/>
    <col min="21" max="16384" width="9.140625" style="2"/>
  </cols>
  <sheetData>
    <row r="1" spans="2:20" ht="30" customHeight="1" x14ac:dyDescent="0.2">
      <c r="B1" s="265" t="s">
        <v>122</v>
      </c>
      <c r="C1" s="265"/>
      <c r="D1" s="265"/>
      <c r="E1" s="265"/>
      <c r="F1" s="265"/>
      <c r="G1" s="265"/>
      <c r="H1" s="265"/>
      <c r="I1" s="265"/>
      <c r="J1" s="265"/>
      <c r="K1" s="265"/>
      <c r="L1" s="265"/>
      <c r="M1" s="265"/>
      <c r="N1" s="265"/>
      <c r="O1" s="265"/>
      <c r="P1" s="265"/>
      <c r="Q1" s="265"/>
      <c r="R1" s="265"/>
      <c r="S1" s="265"/>
      <c r="T1" s="265"/>
    </row>
    <row r="2" spans="2:20" ht="21" customHeight="1" x14ac:dyDescent="0.2">
      <c r="B2" s="90" t="s">
        <v>42</v>
      </c>
      <c r="C2" s="110"/>
      <c r="D2" s="110"/>
      <c r="E2" s="110"/>
      <c r="F2" s="110"/>
      <c r="G2" s="110"/>
      <c r="H2" s="110"/>
      <c r="I2" s="110"/>
      <c r="J2" s="110"/>
      <c r="K2" s="110"/>
      <c r="L2" s="111"/>
      <c r="M2" s="111"/>
      <c r="N2" s="111"/>
      <c r="O2" s="111"/>
      <c r="P2" s="111"/>
      <c r="Q2" s="111"/>
      <c r="R2" s="90"/>
    </row>
    <row r="3" spans="2:20" s="4" customFormat="1" ht="31.5" customHeight="1" x14ac:dyDescent="0.2">
      <c r="B3" s="104"/>
      <c r="C3" s="105">
        <v>2000</v>
      </c>
      <c r="D3" s="105">
        <v>2001</v>
      </c>
      <c r="E3" s="105">
        <v>2002</v>
      </c>
      <c r="F3" s="105">
        <v>2003</v>
      </c>
      <c r="G3" s="105">
        <v>2004</v>
      </c>
      <c r="H3" s="105">
        <v>2005</v>
      </c>
      <c r="I3" s="105">
        <v>2006</v>
      </c>
      <c r="J3" s="105">
        <v>2007</v>
      </c>
      <c r="K3" s="105">
        <v>2008</v>
      </c>
      <c r="L3" s="105">
        <v>2009</v>
      </c>
      <c r="M3" s="105">
        <v>2010</v>
      </c>
      <c r="N3" s="105">
        <v>2011</v>
      </c>
      <c r="O3" s="105">
        <v>2012</v>
      </c>
      <c r="P3" s="105">
        <v>2013</v>
      </c>
      <c r="Q3" s="105">
        <v>2014</v>
      </c>
      <c r="R3" s="149">
        <v>2015</v>
      </c>
      <c r="S3" s="149">
        <v>2016</v>
      </c>
      <c r="T3" s="149" t="s">
        <v>124</v>
      </c>
    </row>
    <row r="4" spans="2:20" s="4" customFormat="1" ht="9" customHeight="1" x14ac:dyDescent="0.2">
      <c r="B4" s="13"/>
      <c r="C4" s="14"/>
      <c r="D4" s="14"/>
      <c r="E4" s="14"/>
      <c r="F4" s="14"/>
      <c r="G4" s="14"/>
      <c r="H4" s="14"/>
      <c r="I4" s="14"/>
      <c r="J4" s="14"/>
      <c r="K4" s="14"/>
      <c r="L4" s="14"/>
      <c r="M4" s="14"/>
      <c r="N4" s="14"/>
      <c r="O4" s="14"/>
      <c r="P4" s="14"/>
      <c r="Q4" s="14"/>
      <c r="R4" s="14"/>
      <c r="S4" s="14"/>
      <c r="T4" s="14"/>
    </row>
    <row r="5" spans="2:20" s="4" customFormat="1" ht="19.5" customHeight="1" x14ac:dyDescent="0.2">
      <c r="B5" s="5" t="s">
        <v>0</v>
      </c>
      <c r="C5" s="20">
        <v>125.053</v>
      </c>
      <c r="D5" s="20">
        <v>122.056</v>
      </c>
      <c r="E5" s="20">
        <v>122.691</v>
      </c>
      <c r="F5" s="20">
        <v>125.554</v>
      </c>
      <c r="G5" s="20">
        <v>129.96600000000001</v>
      </c>
      <c r="H5" s="20">
        <v>126.801</v>
      </c>
      <c r="I5" s="20">
        <v>127.684</v>
      </c>
      <c r="J5" s="20">
        <v>126.224</v>
      </c>
      <c r="K5" s="20">
        <v>125.803</v>
      </c>
      <c r="L5" s="20">
        <v>122.27800000000001</v>
      </c>
      <c r="M5" s="20">
        <v>119.633</v>
      </c>
      <c r="N5" s="21">
        <v>115.66</v>
      </c>
      <c r="O5" s="20">
        <v>110.419</v>
      </c>
      <c r="P5" s="20">
        <v>105.14400000000001</v>
      </c>
      <c r="Q5" s="20">
        <v>107.581</v>
      </c>
      <c r="R5" s="21">
        <v>108.185</v>
      </c>
      <c r="S5" s="21">
        <v>108.51900000000001</v>
      </c>
      <c r="T5" s="21">
        <v>111.929</v>
      </c>
    </row>
    <row r="6" spans="2:20" ht="19.5" customHeight="1" x14ac:dyDescent="0.2">
      <c r="B6" s="26" t="s">
        <v>43</v>
      </c>
      <c r="C6" s="18">
        <v>23.561</v>
      </c>
      <c r="D6" s="18">
        <v>20.122</v>
      </c>
      <c r="E6" s="18">
        <v>19.045999999999999</v>
      </c>
      <c r="F6" s="18">
        <v>18.856999999999999</v>
      </c>
      <c r="G6" s="18">
        <v>18.254999999999999</v>
      </c>
      <c r="H6" s="18">
        <v>15.039</v>
      </c>
      <c r="I6" s="18">
        <v>15.663</v>
      </c>
      <c r="J6" s="18">
        <v>15.704000000000001</v>
      </c>
      <c r="K6" s="18">
        <v>15.192</v>
      </c>
      <c r="L6" s="18">
        <v>15.032</v>
      </c>
      <c r="M6" s="18">
        <v>13.323</v>
      </c>
      <c r="N6" s="18">
        <v>13.000999999999999</v>
      </c>
      <c r="O6" s="18">
        <v>13.689</v>
      </c>
      <c r="P6" s="18">
        <v>12.965999999999999</v>
      </c>
      <c r="Q6" s="18">
        <v>12.284000000000001</v>
      </c>
      <c r="R6" s="18">
        <v>11.576000000000001</v>
      </c>
      <c r="S6" s="18">
        <v>10.154</v>
      </c>
      <c r="T6" s="18" t="s">
        <v>75</v>
      </c>
    </row>
    <row r="7" spans="2:20" ht="51" customHeight="1" x14ac:dyDescent="0.2">
      <c r="B7" s="26" t="s">
        <v>44</v>
      </c>
      <c r="C7" s="27">
        <v>30.66</v>
      </c>
      <c r="D7" s="23">
        <v>30.001000000000001</v>
      </c>
      <c r="E7" s="23">
        <v>29.855</v>
      </c>
      <c r="F7" s="23">
        <v>29.187999999999999</v>
      </c>
      <c r="G7" s="23">
        <v>29.553999999999998</v>
      </c>
      <c r="H7" s="23">
        <v>27.620999999999999</v>
      </c>
      <c r="I7" s="23">
        <v>27.213000000000001</v>
      </c>
      <c r="J7" s="23">
        <v>25.866</v>
      </c>
      <c r="K7" s="23">
        <v>24.876999999999999</v>
      </c>
      <c r="L7" s="23">
        <v>23.099</v>
      </c>
      <c r="M7" s="23">
        <v>21.885000000000002</v>
      </c>
      <c r="N7" s="23">
        <v>19.524000000000001</v>
      </c>
      <c r="O7" s="23">
        <v>16.071999999999999</v>
      </c>
      <c r="P7" s="23">
        <v>13.989000000000001</v>
      </c>
      <c r="Q7" s="23">
        <v>13.805</v>
      </c>
      <c r="R7" s="23">
        <v>13.895</v>
      </c>
      <c r="S7" s="23">
        <v>13.879</v>
      </c>
      <c r="T7" s="23" t="s">
        <v>75</v>
      </c>
    </row>
    <row r="8" spans="2:20" ht="19.5" customHeight="1" x14ac:dyDescent="0.2">
      <c r="B8" s="26" t="s">
        <v>45</v>
      </c>
      <c r="C8" s="18">
        <v>70.831999999999994</v>
      </c>
      <c r="D8" s="18">
        <v>71.933000000000007</v>
      </c>
      <c r="E8" s="19">
        <v>73.790000000000006</v>
      </c>
      <c r="F8" s="18">
        <v>77.509</v>
      </c>
      <c r="G8" s="18">
        <v>82.156000000000006</v>
      </c>
      <c r="H8" s="18">
        <v>84.141999999999996</v>
      </c>
      <c r="I8" s="18">
        <v>84.808000000000007</v>
      </c>
      <c r="J8" s="18">
        <v>84.653999999999996</v>
      </c>
      <c r="K8" s="18">
        <v>85.733000000000004</v>
      </c>
      <c r="L8" s="18">
        <v>84.147000000000006</v>
      </c>
      <c r="M8" s="18">
        <v>84.424999999999997</v>
      </c>
      <c r="N8" s="18">
        <v>83.135000000000005</v>
      </c>
      <c r="O8" s="18">
        <v>80.658000000000001</v>
      </c>
      <c r="P8" s="18">
        <v>78.188999999999993</v>
      </c>
      <c r="Q8" s="18">
        <v>81.492000000000004</v>
      </c>
      <c r="R8" s="18">
        <v>82.713999999999999</v>
      </c>
      <c r="S8" s="18">
        <v>84.486000000000004</v>
      </c>
      <c r="T8" s="18" t="s">
        <v>75</v>
      </c>
    </row>
    <row r="9" spans="2:20" ht="9" customHeight="1" x14ac:dyDescent="0.2">
      <c r="B9" s="6"/>
      <c r="C9" s="7"/>
      <c r="D9" s="7"/>
      <c r="E9" s="7"/>
      <c r="F9" s="7"/>
      <c r="G9" s="7"/>
      <c r="H9" s="7"/>
      <c r="I9" s="8"/>
      <c r="J9" s="8"/>
      <c r="K9" s="8"/>
      <c r="L9" s="8"/>
      <c r="M9" s="8"/>
      <c r="N9" s="8"/>
      <c r="O9" s="8"/>
      <c r="P9" s="8"/>
      <c r="Q9" s="8"/>
      <c r="R9" s="8"/>
      <c r="S9" s="8"/>
      <c r="T9" s="8"/>
    </row>
    <row r="10" spans="2:20" ht="3" customHeight="1" x14ac:dyDescent="0.2">
      <c r="B10" s="107"/>
      <c r="C10" s="108"/>
      <c r="D10" s="108"/>
      <c r="E10" s="108"/>
      <c r="F10" s="108"/>
      <c r="G10" s="108"/>
      <c r="H10" s="108"/>
      <c r="I10" s="109"/>
      <c r="J10" s="109"/>
      <c r="K10" s="109"/>
      <c r="L10" s="109"/>
      <c r="M10" s="109"/>
      <c r="N10" s="109"/>
      <c r="O10" s="109"/>
      <c r="P10" s="109"/>
      <c r="Q10" s="109"/>
      <c r="R10" s="109"/>
      <c r="S10" s="109"/>
      <c r="T10" s="109"/>
    </row>
    <row r="11" spans="2:20" ht="6" customHeight="1" x14ac:dyDescent="0.2">
      <c r="B11" s="58"/>
      <c r="C11" s="59"/>
      <c r="D11" s="59"/>
      <c r="E11" s="59"/>
      <c r="F11" s="59"/>
      <c r="G11" s="59"/>
      <c r="H11" s="59"/>
      <c r="I11" s="60"/>
      <c r="J11" s="60"/>
      <c r="K11" s="60"/>
      <c r="L11" s="60"/>
      <c r="M11" s="8"/>
      <c r="N11" s="8"/>
      <c r="O11" s="8"/>
      <c r="P11" s="8"/>
      <c r="Q11" s="8"/>
      <c r="R11" s="8"/>
      <c r="S11" s="8"/>
    </row>
    <row r="12" spans="2:20" x14ac:dyDescent="0.2">
      <c r="B12" s="275" t="s">
        <v>76</v>
      </c>
      <c r="C12" s="275"/>
      <c r="D12" s="275"/>
      <c r="E12" s="275"/>
      <c r="F12" s="275"/>
      <c r="G12" s="275"/>
      <c r="H12" s="275"/>
      <c r="I12" s="275"/>
      <c r="J12" s="275"/>
      <c r="K12" s="275"/>
      <c r="L12" s="275"/>
      <c r="M12" s="275"/>
      <c r="N12" s="275"/>
      <c r="O12" s="275"/>
      <c r="P12" s="275"/>
      <c r="Q12" s="275"/>
      <c r="R12" s="275"/>
    </row>
    <row r="13" spans="2:20" ht="6" customHeight="1" x14ac:dyDescent="0.2">
      <c r="B13" s="78"/>
      <c r="C13" s="78"/>
      <c r="D13" s="78"/>
      <c r="E13" s="78"/>
      <c r="F13" s="78"/>
      <c r="G13" s="78"/>
      <c r="H13" s="78"/>
      <c r="I13" s="78"/>
      <c r="J13" s="78"/>
      <c r="K13" s="78"/>
      <c r="L13" s="78"/>
      <c r="M13" s="78"/>
      <c r="N13" s="78"/>
      <c r="O13" s="78"/>
      <c r="P13" s="78"/>
      <c r="Q13" s="78"/>
      <c r="R13" s="78"/>
      <c r="S13" s="78"/>
    </row>
    <row r="14" spans="2:20" s="57" customFormat="1" ht="12.75" customHeight="1" x14ac:dyDescent="0.15">
      <c r="B14" s="81" t="s">
        <v>32</v>
      </c>
      <c r="C14" s="62"/>
      <c r="D14" s="62"/>
      <c r="E14" s="62"/>
      <c r="F14" s="62"/>
      <c r="G14" s="62"/>
      <c r="H14" s="62"/>
      <c r="I14" s="62"/>
      <c r="J14" s="62"/>
      <c r="K14" s="62"/>
      <c r="L14" s="62"/>
      <c r="M14" s="62"/>
      <c r="N14" s="62"/>
      <c r="O14" s="62"/>
      <c r="P14" s="62"/>
      <c r="Q14" s="62"/>
      <c r="R14" s="62"/>
      <c r="S14" s="62"/>
    </row>
    <row r="15" spans="2:20" s="57" customFormat="1" ht="12.75" customHeight="1" x14ac:dyDescent="0.15">
      <c r="B15" s="96" t="s">
        <v>125</v>
      </c>
      <c r="C15" s="63"/>
      <c r="D15" s="63"/>
      <c r="E15" s="63"/>
      <c r="F15" s="63"/>
      <c r="G15" s="63"/>
      <c r="H15" s="63"/>
      <c r="I15" s="63"/>
      <c r="J15" s="63"/>
      <c r="K15" s="63"/>
      <c r="L15" s="63"/>
      <c r="M15" s="63"/>
      <c r="N15" s="63"/>
      <c r="O15" s="63"/>
      <c r="P15" s="63"/>
      <c r="Q15" s="63"/>
      <c r="R15" s="63"/>
      <c r="S15" s="63"/>
    </row>
    <row r="16" spans="2:20" s="57" customFormat="1" ht="12.75" customHeight="1" x14ac:dyDescent="0.15">
      <c r="B16" s="112" t="s">
        <v>126</v>
      </c>
      <c r="C16" s="63"/>
      <c r="D16" s="63"/>
      <c r="E16" s="63"/>
      <c r="F16" s="63"/>
      <c r="G16" s="63"/>
      <c r="H16" s="63"/>
      <c r="I16" s="63"/>
      <c r="J16" s="63"/>
      <c r="K16" s="63"/>
      <c r="L16" s="63"/>
      <c r="M16" s="63"/>
      <c r="N16" s="63"/>
      <c r="O16" s="63"/>
      <c r="P16" s="63"/>
      <c r="Q16" s="63"/>
      <c r="R16" s="63"/>
      <c r="S16" s="63"/>
    </row>
    <row r="17" spans="2:2" s="57" customFormat="1" ht="12.75" customHeight="1" x14ac:dyDescent="0.15">
      <c r="B17" s="83"/>
    </row>
    <row r="18" spans="2:2" x14ac:dyDescent="0.2">
      <c r="B18" s="101" t="s">
        <v>22</v>
      </c>
    </row>
    <row r="35" spans="2:12" ht="12.75" customHeight="1" x14ac:dyDescent="0.2"/>
    <row r="36" spans="2:12" x14ac:dyDescent="0.2">
      <c r="B36" s="57"/>
      <c r="C36" s="57"/>
      <c r="D36" s="57"/>
      <c r="E36" s="57"/>
      <c r="F36" s="57"/>
      <c r="G36" s="57"/>
      <c r="H36" s="57"/>
      <c r="I36" s="57"/>
      <c r="J36" s="57"/>
      <c r="K36" s="57"/>
      <c r="L36" s="57"/>
    </row>
  </sheetData>
  <mergeCells count="2">
    <mergeCell ref="B12:R12"/>
    <mergeCell ref="B1:T1"/>
  </mergeCells>
  <hyperlinks>
    <hyperlink ref="B18" location="Contents!A1" display="(Back to contents)"/>
  </hyperlinks>
  <printOptions horizontalCentered="1"/>
  <pageMargins left="0.27559055118110237" right="0.27559055118110237" top="0.6692913385826772" bottom="0.6692913385826772" header="0" footer="0"/>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24</vt:i4>
      </vt:variant>
      <vt:variant>
        <vt:lpstr>Intervalos com nome</vt:lpstr>
      </vt:variant>
      <vt:variant>
        <vt:i4>23</vt:i4>
      </vt:variant>
    </vt:vector>
  </HeadingPairs>
  <TitlesOfParts>
    <vt:vector size="47" baseType="lpstr">
      <vt:lpstr>Contents</vt:lpstr>
      <vt:lpstr>I.1.1</vt:lpstr>
      <vt:lpstr>I.1.2</vt:lpstr>
      <vt:lpstr>I.1.3</vt:lpstr>
      <vt:lpstr>I.1.4</vt:lpstr>
      <vt:lpstr>I.1.5</vt:lpstr>
      <vt:lpstr>II.1.1</vt:lpstr>
      <vt:lpstr>II.2.1</vt:lpstr>
      <vt:lpstr>II.2.2</vt:lpstr>
      <vt:lpstr>II.2.3</vt:lpstr>
      <vt:lpstr>II.2.4</vt:lpstr>
      <vt:lpstr>II.2.5</vt:lpstr>
      <vt:lpstr>II.2.6</vt:lpstr>
      <vt:lpstr>II.2.7</vt:lpstr>
      <vt:lpstr>II.2.8</vt:lpstr>
      <vt:lpstr>II.2.9</vt:lpstr>
      <vt:lpstr>II.2.10</vt:lpstr>
      <vt:lpstr>III.1.1</vt:lpstr>
      <vt:lpstr>III.2.1</vt:lpstr>
      <vt:lpstr>III.3.1</vt:lpstr>
      <vt:lpstr>III.3.2</vt:lpstr>
      <vt:lpstr>III.3.3</vt:lpstr>
      <vt:lpstr>III.3.4</vt:lpstr>
      <vt:lpstr>IV.1.1</vt:lpstr>
      <vt:lpstr>I.1.1!Área_de_Impressão</vt:lpstr>
      <vt:lpstr>I.1.2!Área_de_Impressão</vt:lpstr>
      <vt:lpstr>I.1.3!Área_de_Impressão</vt:lpstr>
      <vt:lpstr>I.1.4!Área_de_Impressão</vt:lpstr>
      <vt:lpstr>I.1.5!Área_de_Impressão</vt:lpstr>
      <vt:lpstr>II.1.1!Área_de_Impressão</vt:lpstr>
      <vt:lpstr>II.2.1!Área_de_Impressão</vt:lpstr>
      <vt:lpstr>II.2.10!Área_de_Impressão</vt:lpstr>
      <vt:lpstr>II.2.2!Área_de_Impressão</vt:lpstr>
      <vt:lpstr>II.2.3!Área_de_Impressão</vt:lpstr>
      <vt:lpstr>II.2.4!Área_de_Impressão</vt:lpstr>
      <vt:lpstr>II.2.5!Área_de_Impressão</vt:lpstr>
      <vt:lpstr>II.2.6!Área_de_Impressão</vt:lpstr>
      <vt:lpstr>II.2.7!Área_de_Impressão</vt:lpstr>
      <vt:lpstr>II.2.8!Área_de_Impressão</vt:lpstr>
      <vt:lpstr>II.2.9!Área_de_Impressão</vt:lpstr>
      <vt:lpstr>III.1.1!Área_de_Impressão</vt:lpstr>
      <vt:lpstr>III.2.1!Área_de_Impressão</vt:lpstr>
      <vt:lpstr>III.3.1!Área_de_Impressão</vt:lpstr>
      <vt:lpstr>III.3.2!Área_de_Impressão</vt:lpstr>
      <vt:lpstr>III.3.3!Área_de_Impressão</vt:lpstr>
      <vt:lpstr>III.3.4!Área_de_Impressão</vt:lpstr>
      <vt:lpstr>IV.1.1!Área_de_Impressão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dc:creator>
  <cp:lastModifiedBy>vera.sa</cp:lastModifiedBy>
  <cp:lastPrinted>2019-12-17T14:39:55Z</cp:lastPrinted>
  <dcterms:created xsi:type="dcterms:W3CDTF">2015-03-23T10:01:17Z</dcterms:created>
  <dcterms:modified xsi:type="dcterms:W3CDTF">2019-12-17T14:43:21Z</dcterms:modified>
</cp:coreProperties>
</file>