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elsa.janes\Desktop\JUSTIÇA_2024\"/>
    </mc:Choice>
  </mc:AlternateContent>
  <xr:revisionPtr revIDLastSave="0" documentId="13_ncr:1_{20D19583-D830-460D-B50F-A534E80B8AAF}" xr6:coauthVersionLast="47" xr6:coauthVersionMax="47" xr10:uidLastSave="{00000000-0000-0000-0000-000000000000}"/>
  <bookViews>
    <workbookView xWindow="-120" yWindow="-120" windowWidth="29040" windowHeight="15840" xr2:uid="{00000000-000D-0000-FFFF-FFFF00000000}"/>
  </bookViews>
  <sheets>
    <sheet name="Contents" sheetId="19" r:id="rId1"/>
    <sheet name="Conventional Signs" sheetId="51" r:id="rId2"/>
    <sheet name="I.1" sheetId="46" r:id="rId3"/>
    <sheet name="I.2" sheetId="45" r:id="rId4"/>
    <sheet name="I.3" sheetId="49" r:id="rId5"/>
    <sheet name="I.4" sheetId="50" r:id="rId6"/>
    <sheet name="I.5" sheetId="56" r:id="rId7"/>
    <sheet name="I.6" sheetId="35" r:id="rId8"/>
    <sheet name="II.1" sheetId="36" r:id="rId9"/>
    <sheet name="II.2" sheetId="29" r:id="rId10"/>
    <sheet name="II.3" sheetId="47" r:id="rId11"/>
    <sheet name="III.1" sheetId="25" r:id="rId12"/>
    <sheet name="III.2" sheetId="31" r:id="rId13"/>
    <sheet name="III.3" sheetId="44" r:id="rId14"/>
    <sheet name="III.4" sheetId="32" r:id="rId15"/>
    <sheet name="III.5" sheetId="43" r:id="rId16"/>
    <sheet name="IV.1" sheetId="27" r:id="rId17"/>
    <sheet name="IV.2" sheetId="33" r:id="rId18"/>
    <sheet name="IV.3" sheetId="20" r:id="rId19"/>
    <sheet name="IV.4" sheetId="48" r:id="rId20"/>
    <sheet name="IV.5" sheetId="34" r:id="rId21"/>
  </sheets>
  <definedNames>
    <definedName name="_xlnm.Print_Area" localSheetId="10">II.3!$A$1:$L$158</definedName>
    <definedName name="_xlnm.Print_Area" localSheetId="13">III.3!$A$1:$T$121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5" i="27" l="1"/>
  <c r="T5" i="27"/>
  <c r="S5" i="27"/>
  <c r="Q8" i="32"/>
  <c r="Q7" i="32"/>
  <c r="Q6" i="31"/>
  <c r="AF66" i="25"/>
  <c r="AF61" i="25"/>
  <c r="AF56" i="25"/>
  <c r="AF51" i="25"/>
  <c r="AF46" i="25"/>
  <c r="AF41" i="25"/>
  <c r="AF36" i="25"/>
  <c r="AF31" i="25"/>
  <c r="AF26" i="25"/>
  <c r="AF21" i="25"/>
  <c r="AF16" i="25"/>
  <c r="AF11" i="25"/>
  <c r="AG8" i="25"/>
  <c r="AF8" i="25"/>
  <c r="AG7" i="25"/>
  <c r="AF7" i="25"/>
  <c r="AF6" i="25" s="1"/>
  <c r="AH5" i="29"/>
  <c r="AG5" i="29"/>
  <c r="AF5" i="29"/>
  <c r="P6" i="32"/>
  <c r="O6" i="32"/>
  <c r="O6" i="31"/>
  <c r="AE66" i="25"/>
  <c r="AD66" i="25"/>
  <c r="AE61" i="25"/>
  <c r="AD61" i="25"/>
  <c r="AE56" i="25"/>
  <c r="AD56" i="25"/>
  <c r="AE51" i="25"/>
  <c r="AD51" i="25"/>
  <c r="AE46" i="25"/>
  <c r="AD46" i="25"/>
  <c r="AE41" i="25"/>
  <c r="AD41" i="25"/>
  <c r="AE36" i="25"/>
  <c r="AD36" i="25"/>
  <c r="AE31" i="25"/>
  <c r="AD31" i="25"/>
  <c r="AE26" i="25"/>
  <c r="AD26" i="25"/>
  <c r="AE21" i="25"/>
  <c r="AD21" i="25"/>
  <c r="AE16" i="25"/>
  <c r="AD16" i="25"/>
  <c r="AE11" i="25"/>
  <c r="AD11" i="25"/>
  <c r="AE8" i="25"/>
  <c r="AD8" i="25"/>
  <c r="AE7" i="25"/>
  <c r="AE6" i="25" s="1"/>
  <c r="AD7" i="25"/>
  <c r="AD6" i="25" s="1"/>
  <c r="AD5" i="29"/>
  <c r="F7" i="50"/>
  <c r="D7" i="50"/>
  <c r="C7" i="50"/>
  <c r="G6" i="50"/>
  <c r="D6" i="50"/>
  <c r="R5" i="27" l="1"/>
  <c r="Q11" i="34"/>
  <c r="Q7" i="34"/>
  <c r="Q11" i="27"/>
  <c r="Q7" i="27"/>
  <c r="H8" i="25"/>
  <c r="Q5" i="27" l="1"/>
  <c r="J15" i="34"/>
  <c r="L15" i="34"/>
  <c r="M15" i="34"/>
  <c r="D15" i="34"/>
  <c r="N7" i="34"/>
  <c r="M7" i="34"/>
  <c r="L7" i="34"/>
  <c r="K7" i="34"/>
  <c r="J7" i="34"/>
  <c r="I7" i="34"/>
  <c r="H7" i="34"/>
  <c r="H5" i="34" s="1"/>
  <c r="G7" i="34"/>
  <c r="F7" i="34"/>
  <c r="E7" i="34"/>
  <c r="C7" i="34"/>
  <c r="C5" i="34" s="1"/>
  <c r="N11" i="34"/>
  <c r="M11" i="34"/>
  <c r="L11" i="34"/>
  <c r="K11" i="34"/>
  <c r="J11" i="34"/>
  <c r="I11" i="34"/>
  <c r="J5" i="34" l="1"/>
  <c r="M5" i="34"/>
  <c r="L5" i="34"/>
  <c r="C6" i="32"/>
  <c r="E6" i="32"/>
  <c r="F6" i="32"/>
  <c r="H6" i="32"/>
  <c r="I6" i="32"/>
  <c r="J6" i="32"/>
  <c r="K6" i="32"/>
  <c r="L6" i="32"/>
  <c r="D6" i="32"/>
  <c r="G6" i="32"/>
  <c r="K61" i="32" l="1"/>
  <c r="J61" i="32"/>
  <c r="I61" i="32"/>
  <c r="G61" i="32"/>
  <c r="F61" i="32"/>
  <c r="E61" i="32"/>
  <c r="L56" i="32"/>
  <c r="J56" i="32"/>
  <c r="F56" i="32"/>
  <c r="C56" i="32"/>
  <c r="J51" i="32"/>
  <c r="I51" i="32"/>
  <c r="H51" i="32"/>
  <c r="G51" i="32"/>
  <c r="F51" i="32"/>
  <c r="E51" i="32"/>
  <c r="C51" i="32"/>
  <c r="L46" i="32"/>
  <c r="K46" i="32"/>
  <c r="J46" i="32"/>
  <c r="I46" i="32"/>
  <c r="H46" i="32"/>
  <c r="G46" i="32"/>
  <c r="F46" i="32"/>
  <c r="E46" i="32"/>
  <c r="D46" i="32"/>
  <c r="C46" i="32"/>
  <c r="L41" i="32"/>
  <c r="K41" i="32"/>
  <c r="J41" i="32"/>
  <c r="I41" i="32"/>
  <c r="H41" i="32"/>
  <c r="G41" i="32"/>
  <c r="F41" i="32"/>
  <c r="E41" i="32"/>
  <c r="D41" i="32"/>
  <c r="C41" i="32"/>
  <c r="J36" i="32"/>
  <c r="I36" i="32"/>
  <c r="H36" i="32"/>
  <c r="F36" i="32"/>
  <c r="E36" i="32"/>
  <c r="C36" i="32"/>
  <c r="L31" i="32"/>
  <c r="K31" i="32"/>
  <c r="J31" i="32"/>
  <c r="I31" i="32"/>
  <c r="H31" i="32"/>
  <c r="F31" i="32"/>
  <c r="E31" i="32"/>
  <c r="C31" i="32"/>
  <c r="L26" i="32"/>
  <c r="K26" i="32"/>
  <c r="J26" i="32"/>
  <c r="I26" i="32"/>
  <c r="H26" i="32"/>
  <c r="G26" i="32"/>
  <c r="F26" i="32"/>
  <c r="E26" i="32"/>
  <c r="D26" i="32"/>
  <c r="C26" i="32"/>
  <c r="L21" i="32"/>
  <c r="K21" i="32"/>
  <c r="J21" i="32"/>
  <c r="I21" i="32"/>
  <c r="H21" i="32"/>
  <c r="G21" i="32"/>
  <c r="F21" i="32"/>
  <c r="E21" i="32"/>
  <c r="D21" i="32"/>
  <c r="C21" i="32"/>
  <c r="L16" i="32"/>
  <c r="K16" i="32"/>
  <c r="J16" i="32"/>
  <c r="I16" i="32"/>
  <c r="H16" i="32"/>
  <c r="G16" i="32"/>
  <c r="F16" i="32"/>
  <c r="E16" i="32"/>
  <c r="D16" i="32"/>
  <c r="C16" i="32"/>
  <c r="L11" i="32"/>
  <c r="K11" i="32"/>
  <c r="I11" i="32"/>
  <c r="F11" i="32"/>
  <c r="D11" i="32"/>
  <c r="D6" i="31"/>
  <c r="E6" i="31"/>
  <c r="F6" i="31"/>
  <c r="G6" i="31"/>
  <c r="H6" i="31"/>
  <c r="I6" i="31"/>
  <c r="J6" i="31"/>
  <c r="K6" i="31"/>
  <c r="L6" i="31"/>
  <c r="C6" i="31"/>
  <c r="K61" i="31"/>
  <c r="F61" i="31"/>
  <c r="E61" i="31"/>
  <c r="D61" i="31"/>
  <c r="L56" i="31"/>
  <c r="J56" i="31"/>
  <c r="I56" i="31"/>
  <c r="H56" i="31"/>
  <c r="G56" i="31"/>
  <c r="D56" i="31"/>
  <c r="C56" i="31"/>
  <c r="K51" i="31"/>
  <c r="J51" i="31"/>
  <c r="I51" i="31"/>
  <c r="H51" i="31"/>
  <c r="G51" i="31"/>
  <c r="L46" i="31"/>
  <c r="K46" i="31"/>
  <c r="J46" i="31"/>
  <c r="I46" i="31"/>
  <c r="H46" i="31"/>
  <c r="G46" i="31"/>
  <c r="F46" i="31"/>
  <c r="E46" i="31"/>
  <c r="D46" i="31"/>
  <c r="L41" i="31"/>
  <c r="K41" i="31"/>
  <c r="J41" i="31"/>
  <c r="H41" i="31"/>
  <c r="G41" i="31"/>
  <c r="F41" i="31"/>
  <c r="C41" i="31"/>
  <c r="K36" i="31"/>
  <c r="J36" i="31"/>
  <c r="H36" i="31"/>
  <c r="D36" i="31"/>
  <c r="C36" i="31"/>
  <c r="L31" i="31"/>
  <c r="K31" i="31"/>
  <c r="J31" i="31"/>
  <c r="I31" i="31"/>
  <c r="H31" i="31"/>
  <c r="G31" i="31"/>
  <c r="E31" i="31"/>
  <c r="C31" i="31"/>
  <c r="L26" i="31"/>
  <c r="K26" i="31"/>
  <c r="J26" i="31"/>
  <c r="I26" i="31"/>
  <c r="H26" i="31"/>
  <c r="G26" i="31"/>
  <c r="F26" i="31"/>
  <c r="E26" i="31"/>
  <c r="D26" i="31"/>
  <c r="C26" i="31"/>
  <c r="L21" i="31"/>
  <c r="K21" i="31"/>
  <c r="J21" i="31"/>
  <c r="I21" i="31"/>
  <c r="H21" i="31"/>
  <c r="G21" i="31"/>
  <c r="F21" i="31"/>
  <c r="E21" i="31"/>
  <c r="D21" i="31"/>
  <c r="C21" i="31"/>
  <c r="L16" i="31"/>
  <c r="K16" i="31"/>
  <c r="J16" i="31"/>
  <c r="I16" i="31"/>
  <c r="H16" i="31"/>
  <c r="D5" i="29" l="1"/>
  <c r="E5" i="29"/>
  <c r="F5" i="29"/>
  <c r="G5" i="29"/>
  <c r="H5" i="29"/>
  <c r="I5" i="29"/>
  <c r="J5" i="29"/>
  <c r="K5" i="29"/>
  <c r="L5" i="29"/>
  <c r="M5" i="29"/>
  <c r="N5" i="29"/>
  <c r="O5" i="29"/>
  <c r="P5" i="29"/>
  <c r="Q5" i="29"/>
  <c r="R5" i="29"/>
  <c r="S5" i="29"/>
  <c r="T5" i="29"/>
  <c r="U5" i="29"/>
  <c r="V5" i="29"/>
  <c r="W5" i="29"/>
  <c r="X5" i="29"/>
  <c r="Y5" i="29"/>
  <c r="Z5" i="29"/>
  <c r="AA5" i="29"/>
  <c r="C5" i="29"/>
  <c r="N11" i="27" l="1"/>
  <c r="M11" i="27"/>
  <c r="L11" i="27"/>
  <c r="K11" i="27"/>
  <c r="J11" i="27"/>
  <c r="I11" i="27"/>
  <c r="H11" i="27"/>
  <c r="G11" i="27"/>
  <c r="E11" i="27"/>
  <c r="D11" i="27"/>
  <c r="N7" i="27"/>
  <c r="M7" i="27"/>
  <c r="L7" i="27"/>
  <c r="K7" i="27"/>
  <c r="J7" i="27"/>
  <c r="I7" i="27"/>
  <c r="H7" i="27"/>
  <c r="G7" i="27"/>
  <c r="F7" i="27"/>
  <c r="E7" i="27"/>
  <c r="D7" i="27"/>
  <c r="C7" i="27"/>
  <c r="C5" i="27" s="1"/>
  <c r="F5" i="27"/>
  <c r="L5" i="27" l="1"/>
  <c r="E5" i="27"/>
  <c r="H5" i="27"/>
  <c r="D5" i="27"/>
  <c r="J5" i="27"/>
  <c r="I5" i="27"/>
  <c r="M5" i="27"/>
  <c r="N5" i="27"/>
  <c r="K5" i="27"/>
  <c r="G5" i="27"/>
</calcChain>
</file>

<file path=xl/sharedStrings.xml><?xml version="1.0" encoding="utf-8"?>
<sst xmlns="http://schemas.openxmlformats.org/spreadsheetml/2006/main" count="2762" uniqueCount="158">
  <si>
    <t>-</t>
  </si>
  <si>
    <t>Calheta</t>
  </si>
  <si>
    <t>Câmara de Lobos</t>
  </si>
  <si>
    <t>Funchal</t>
  </si>
  <si>
    <t>Machico</t>
  </si>
  <si>
    <t>Ponta do Sol</t>
  </si>
  <si>
    <t>Porto Moniz</t>
  </si>
  <si>
    <t>Ribeira Brava</t>
  </si>
  <si>
    <t>Santa Cruz</t>
  </si>
  <si>
    <t>Santana</t>
  </si>
  <si>
    <t>São Vicente</t>
  </si>
  <si>
    <t>Porto Santo</t>
  </si>
  <si>
    <t>…</t>
  </si>
  <si>
    <t>x</t>
  </si>
  <si>
    <t>https://estatistica.madeira.gov.pt/</t>
  </si>
  <si>
    <t>Total</t>
  </si>
  <si>
    <t>M</t>
  </si>
  <si>
    <t>JUSTICE - Time Series</t>
  </si>
  <si>
    <t>Unit: ‰</t>
  </si>
  <si>
    <t xml:space="preserve"> Crimes of assault</t>
  </si>
  <si>
    <t>Theft/purse snatching</t>
  </si>
  <si>
    <t>Theft of and from motor vehicles</t>
  </si>
  <si>
    <t>Driving a motor vehicle with a blood alcohol equal or above 1,2 g/l</t>
  </si>
  <si>
    <t xml:space="preserve"> Driving without legal documentation</t>
  </si>
  <si>
    <t>Crimes against patrimony</t>
  </si>
  <si>
    <r>
      <rPr>
        <b/>
        <sz val="7"/>
        <color theme="1"/>
        <rFont val="Arial"/>
        <family val="2"/>
      </rPr>
      <t>Source:</t>
    </r>
    <r>
      <rPr>
        <sz val="7"/>
        <color theme="1"/>
        <rFont val="Arial"/>
        <family val="2"/>
      </rPr>
      <t xml:space="preserve"> Ministry of Justice - Directorate-General for Justice Policy.</t>
    </r>
  </si>
  <si>
    <t>https://estatistica.madeira.gov.pt</t>
  </si>
  <si>
    <r>
      <rPr>
        <b/>
        <sz val="7"/>
        <color theme="1"/>
        <rFont val="Arial"/>
        <family val="2"/>
      </rPr>
      <t>Notes:</t>
    </r>
    <r>
      <rPr>
        <sz val="7"/>
        <color theme="1"/>
        <rFont val="Arial"/>
        <family val="2"/>
      </rPr>
      <t xml:space="preserve"> </t>
    </r>
  </si>
  <si>
    <t>2 - Statistical data on registered crimes by the Customs Tax Authority regarding the year 2017 were collected based on a new webservice that replaced the previous collection procedure. Data on crimes against pet animals is the result of the entry into force of Law no. 69/2014 of August 29.</t>
  </si>
  <si>
    <t>Unit: No.</t>
  </si>
  <si>
    <t xml:space="preserve"> Crimes against persons</t>
  </si>
  <si>
    <t>Crimes against life in society</t>
  </si>
  <si>
    <t xml:space="preserve"> Crimes against the State</t>
  </si>
  <si>
    <t xml:space="preserve"> Crimes against pet animals</t>
  </si>
  <si>
    <t>Crimes set out in sundry legislation</t>
  </si>
  <si>
    <t>Notes:</t>
  </si>
  <si>
    <t>Unit: %</t>
  </si>
  <si>
    <t>Annual progression of proceedings in country courts of law</t>
  </si>
  <si>
    <t>Unit: Month</t>
  </si>
  <si>
    <t>Source: Ministry of Justice - Directorate-General for Justice Policy.</t>
  </si>
  <si>
    <t>Main notarial acts concluded by public deed</t>
  </si>
  <si>
    <t>Buying and selling of real estate</t>
  </si>
  <si>
    <t>Constitution of horizontal property</t>
  </si>
  <si>
    <t>Constitution of commercial and civil companies under commercial form</t>
  </si>
  <si>
    <t>Donation</t>
  </si>
  <si>
    <t>Certificate of inheritance</t>
  </si>
  <si>
    <t>Mortgage</t>
  </si>
  <si>
    <t>Justification</t>
  </si>
  <si>
    <t>Loan</t>
  </si>
  <si>
    <t>Partition</t>
  </si>
  <si>
    <t>1 - The sum of notarial acts concluded by public deeds may differ from the total number of public deeds since more than one notarial act may occur by deed and the figures presented refer only to the main notarial acts.</t>
  </si>
  <si>
    <t>2 - The item "Loan" includes credit loan and others, as well as loan with voluntary mortgage.</t>
  </si>
  <si>
    <t>II. Registry and Notary Offices</t>
  </si>
  <si>
    <t>III. Police Forces and Other Support Investigation Bodies</t>
  </si>
  <si>
    <t>IV. Other Statistics</t>
  </si>
  <si>
    <t>I. Courts</t>
  </si>
  <si>
    <t>Civil Justice</t>
  </si>
  <si>
    <t>Military Justice</t>
  </si>
  <si>
    <t>Labour Justice</t>
  </si>
  <si>
    <t>Labour Criminal Justice</t>
  </si>
  <si>
    <t>Criminal Justice</t>
  </si>
  <si>
    <t>Juvenile Justice</t>
  </si>
  <si>
    <t>Others</t>
  </si>
  <si>
    <t>(Back to Contents)</t>
  </si>
  <si>
    <t xml:space="preserve">Lawyers </t>
  </si>
  <si>
    <t>Trainee lawyers</t>
  </si>
  <si>
    <t>Male</t>
  </si>
  <si>
    <t>Female</t>
  </si>
  <si>
    <t>Solicitors</t>
  </si>
  <si>
    <t>Enforcement agent</t>
  </si>
  <si>
    <t>Trainee solicitors</t>
  </si>
  <si>
    <t>Declaratory actions</t>
  </si>
  <si>
    <t>Special actions</t>
  </si>
  <si>
    <t>Civil enforcement actions</t>
  </si>
  <si>
    <t>Provisional orders</t>
  </si>
  <si>
    <t>Civil registry</t>
  </si>
  <si>
    <t>Commercial registry</t>
  </si>
  <si>
    <t>Motor vehicle registry</t>
  </si>
  <si>
    <t>Civil identification</t>
  </si>
  <si>
    <t>Real estate registry</t>
  </si>
  <si>
    <t>Notaries</t>
  </si>
  <si>
    <t>MF</t>
  </si>
  <si>
    <t>F</t>
  </si>
  <si>
    <t>Capacity of prison establishments</t>
  </si>
  <si>
    <t>Prison establishments (High degree)</t>
  </si>
  <si>
    <t>Not specified</t>
  </si>
  <si>
    <t>Inmates</t>
  </si>
  <si>
    <t>Closed</t>
  </si>
  <si>
    <t>Pending</t>
  </si>
  <si>
    <t>Civil justice</t>
  </si>
  <si>
    <t>Criminal justice</t>
  </si>
  <si>
    <t>Labour justice</t>
  </si>
  <si>
    <t>Labour criminal justice</t>
  </si>
  <si>
    <t>Juvenile justice</t>
  </si>
  <si>
    <t>Opened</t>
  </si>
  <si>
    <t>Crimes against cultural identity and personal integrity</t>
  </si>
  <si>
    <t>2015 Rc</t>
  </si>
  <si>
    <t>2017 Rc</t>
  </si>
  <si>
    <t>Autonomous Region of Madeira</t>
  </si>
  <si>
    <t>3 - In what concerns the municipality of Funchal, data on "Constitution of commercial and civil companies under commercial form" and "Total of deeds" include also the Free Trade Zone of Madeira.</t>
  </si>
  <si>
    <t>Rc</t>
  </si>
  <si>
    <t>(Voltar ao Índice)</t>
  </si>
  <si>
    <t>Not available</t>
  </si>
  <si>
    <t>Null or not applicable</t>
  </si>
  <si>
    <t>2016 Rc</t>
  </si>
  <si>
    <t>Rectified value</t>
  </si>
  <si>
    <t>Po</t>
  </si>
  <si>
    <t>Provisory value</t>
  </si>
  <si>
    <t>Confidential value</t>
  </si>
  <si>
    <t xml:space="preserve">Conventional Signs </t>
  </si>
  <si>
    <t>Conventional Signs</t>
  </si>
  <si>
    <t>Civil Cases</t>
  </si>
  <si>
    <t>Criminal Cases</t>
  </si>
  <si>
    <t>Juvenile Cases</t>
  </si>
  <si>
    <t>Labour Cases</t>
  </si>
  <si>
    <t>Labour Criminal Cases</t>
  </si>
  <si>
    <t>Military Cases</t>
  </si>
  <si>
    <r>
      <rPr>
        <b/>
        <sz val="7"/>
        <color theme="1"/>
        <rFont val="Arial"/>
        <family val="2"/>
      </rPr>
      <t>Note:</t>
    </r>
    <r>
      <rPr>
        <sz val="7"/>
        <color theme="1"/>
        <rFont val="Arial"/>
        <family val="2"/>
      </rPr>
      <t xml:space="preserve"> Some values were rectified from 2015 to 2017. Criminal proceedings do not include proceedings for the execution of sentences, transgressions, appeals against infringement proceedings and other criminal proceedings. The transferred cases, attached, incorporated or joined to other procedures as well as those sent to another entity or identified as "NS - Not specified" are not comprised in the given data. The average duration of completed cases corresponds to the time that elapses between the day the case enters the court and the day a final decision is reached (judgment, sentence or decision).</t>
    </r>
  </si>
  <si>
    <r>
      <rPr>
        <b/>
        <sz val="7"/>
        <color theme="1"/>
        <rFont val="Arial"/>
        <family val="2"/>
      </rPr>
      <t>Note:</t>
    </r>
    <r>
      <rPr>
        <sz val="7"/>
        <color theme="1"/>
        <rFont val="Arial"/>
        <family val="2"/>
      </rPr>
      <t xml:space="preserve"> Values of 2015 and 2017 were rectified. Does not include the case-flow of the pre-trial investigation stages and the execution of sentences.</t>
    </r>
  </si>
  <si>
    <r>
      <t>Note:</t>
    </r>
    <r>
      <rPr>
        <sz val="7"/>
        <color theme="1"/>
        <rFont val="Arial"/>
        <family val="2"/>
      </rPr>
      <t xml:space="preserve"> The values refer to the number of youngsters confined in an educational center on the 31 st of December. The youngsters confined in an educational centre on a week-end regime, given its short duration, are not included.</t>
    </r>
  </si>
  <si>
    <r>
      <t xml:space="preserve">Note: </t>
    </r>
    <r>
      <rPr>
        <sz val="7"/>
        <color theme="1"/>
        <rFont val="Arial"/>
        <family val="2"/>
      </rPr>
      <t>Information from 2006 to 2013 based in the Judicial District of Funchal and from 2014 to 2018 based in District Court of Madeira.</t>
    </r>
  </si>
  <si>
    <r>
      <t xml:space="preserve">Note:  </t>
    </r>
    <r>
      <rPr>
        <sz val="7"/>
        <color theme="1"/>
        <rFont val="Arial"/>
        <family val="2"/>
      </rPr>
      <t>Information of 2006 at 2013 with based in the Circuit Court of Funchal and 2014 at 2018 based in Madeira County Court.</t>
    </r>
  </si>
  <si>
    <r>
      <rPr>
        <b/>
        <sz val="7"/>
        <color theme="1"/>
        <rFont val="Arial"/>
        <family val="2"/>
      </rPr>
      <t>Note:</t>
    </r>
    <r>
      <rPr>
        <sz val="7"/>
        <color theme="1"/>
        <rFont val="Arial"/>
        <family val="2"/>
      </rPr>
      <t xml:space="preserve"> The resolution rate allows measuring the courts' ability to respond to the new cases. If this indicator is greater than 100%, the number of completed cases is higher than the number of new cases, that is, in addition to solving a number of cases equivalent to the new ones, pending cases have been resolved.
Resolution rate = (Number of completed cases/Number of new cases) x 100.</t>
    </r>
  </si>
  <si>
    <r>
      <rPr>
        <b/>
        <sz val="7"/>
        <color theme="1"/>
        <rFont val="Arial"/>
        <family val="2"/>
      </rPr>
      <t>Note:</t>
    </r>
    <r>
      <rPr>
        <sz val="7"/>
        <color theme="1"/>
        <rFont val="Arial"/>
        <family val="2"/>
      </rPr>
      <t xml:space="preserve"> Non-specified - the information, even though classifiable according to the table in question, does not match any of the possible values in that table or this match cannot be established.</t>
    </r>
  </si>
  <si>
    <t>Unit: Day</t>
  </si>
  <si>
    <r>
      <rPr>
        <b/>
        <sz val="7"/>
        <rFont val="Arial"/>
        <family val="2"/>
      </rPr>
      <t>Notes:</t>
    </r>
    <r>
      <rPr>
        <sz val="7"/>
        <rFont val="Arial"/>
        <family val="2"/>
      </rPr>
      <t xml:space="preserve"> </t>
    </r>
  </si>
  <si>
    <t>2 - Since this indicator is calculated based on the number of processes completed, the disposition time of the periods in which internal movements of processes between organic unities occur may be affected and should be interpreted accordingly.</t>
  </si>
  <si>
    <t>2 - From 2017 onwards statistical data on registered crimes by the Customs Tax Authority were collected based on a new webservice that replaced the previous collection procedure. Data on crimes against pet animals is the result of the entry into force of Law no. 69/2014 of August 29.</t>
  </si>
  <si>
    <t>1 - Values for 2022 are provisional and were revised according to the estimates of resident population. Total values comprise data from Criminal Police, Public Security Police, National Republican Guard, Customs Tax Authority, Municipal Police, Maritime Police, Military Judicial Police, Immigration and Borders Service, Economic and Food Safety Authority and include crimes with unknown location or not classified, which were registered by entities operating nationwide - Criminal Police, Economic and Food Safety Authority, Immigration and Borders Service, Customs Tax Authority, District Tax Directions, Anti-fraud Service of the Customs Directorate-General, Public Security Police, National Direction and National Police Unit of the Public Security Police, National Republican Guard, Territorial Commands, National Road Traffic Unit, Safety Unit and State Honors, Intervention Unit, Coastal Control Unit and Fiscal Action Unit of the National Republican Guard.</t>
  </si>
  <si>
    <t/>
  </si>
  <si>
    <t>….</t>
  </si>
  <si>
    <r>
      <t xml:space="preserve">Note: </t>
    </r>
    <r>
      <rPr>
        <sz val="7"/>
        <color theme="1"/>
        <rFont val="Arial"/>
        <family val="2"/>
      </rPr>
      <t>Values for 2023 are provisional.</t>
    </r>
  </si>
  <si>
    <t>1 - Values for 2023 are provisional and were revised according to the estimates of resident population. Total values comprise data from Criminal Police, Public Security Police, National Republican Guard, Customs Tax Authority, Municipal Police, Maritime Police, Military Judicial Police, Immigration and Borders Service, Economic and Food Safety Authority and include crimes with unknown location or not classified, which were registered by entities operating nationwide - Criminal Police, Economic and Food Safety Authority, Immigration and Borders Service, Customs Tax Authority, District Tax Directions, Anti-fraud Service of the Customs Directorate-General, Public Security Police, National Direction and National Police Unit of the Public Security Police, National Republican Guard, Territorial Commands, National Road Traffic Unit, Safety Unit and State Honors, Intervention Unit, Coastal Control Unit and Fiscal Action Unit of the National Republican Guard.</t>
  </si>
  <si>
    <t>4 - Values for 2023 are provisional.</t>
  </si>
  <si>
    <t>1 - Some values were uplodated from 2015 to 2022. Values for 2023 are provisional. The disposition time measures, in days, the time that would be required to complete all the cases that are pending at the end of a specific period based on the rate of work done in that same time period, i.e., the number of completed cases in this period. Applied to a year, this indicator multiplies by 364.8 (number of days in a year) the total of pending cases at the end of the year divided by the total number of completed cases during that same period of time.</t>
  </si>
  <si>
    <t>I.1 - Average Duration of Completed Proceedings in Country Courts of Law by Type of Proceeding - 2015-2024</t>
  </si>
  <si>
    <t>I.2 - Annual Progression of Proceedings in Country Courts of Law in the Autonomous Region of Madeira - 2015-2024</t>
  </si>
  <si>
    <t>I.3 - Cases Flow in Country Courts of Law by Procedural Area in the Autonomous Region of Madeira - 2014-2024</t>
  </si>
  <si>
    <t>I.4 - Civil Cases Flow in the Country Courts of Law by type of procedure in the Autonomous Region of Madeira - 2014-2024</t>
  </si>
  <si>
    <t>I.5 - Disposition Time in Madeira Court by Type of Proceeding - 2015-2024</t>
  </si>
  <si>
    <t>I.6 - Resolution Rate in Country Courts of Law by Type of  Proceeding in the Autonomous Region of Madeira- 2015-2024</t>
  </si>
  <si>
    <t>II.1 - Acts of Registry and Notary Offices by Municipality - 1993-2024</t>
  </si>
  <si>
    <t>II.2 - Public Deeds Concluded in Civil Law Notaries by Municipality - 1993-2024</t>
  </si>
  <si>
    <t>II.3 - Main Notarial Acts Concluded by Public Deed by Municipality - 2006-2024</t>
  </si>
  <si>
    <t>III.1 - Agents / Suspects Identified in Registered Offenses, according to Sex, by Municipality  - 1993-2024</t>
  </si>
  <si>
    <t>III.2 - Agents / Suspects Identified in Registered Offenses of Domestic Violence Against Spouse / Akin, according to Sex, by Municipality  - 2008-2024</t>
  </si>
  <si>
    <t>III.3 - Registered Crimes by the Police Authorities by Municipality, according to the Category of Crime by Municipality - 1998-2024</t>
  </si>
  <si>
    <t>III.4 - Offended Persons Identified in Domestic Violence Crimes Against Spouse / Akin according to Sex by Municipality - 2008-2024</t>
  </si>
  <si>
    <t>III.5 - Crime Rate by Municipality, according  to the Category of Crime, by Municipality - 1998-2024</t>
  </si>
  <si>
    <t>IV.1 - Lawyers Registered (on December 31), in the Autonomous Region of Madeira - 2006-2024</t>
  </si>
  <si>
    <t>IV.2 - Establishments and Capacity of the Prison Establishments (on December 31), in the Autonomous Region of Madeira - 2005-2024</t>
  </si>
  <si>
    <t>IV.3 - Youngsters Confined in an Educational Centre, by Sex in the Autonomous Region of Madeira - 2016-2024</t>
  </si>
  <si>
    <t>IV.4 - Inmates in the Prison Establishments (on December 31), in the Autonomous Region of Madeira - 2005-2024</t>
  </si>
  <si>
    <t>IV.5 - Solicitors and Enforcement Agent Registered (on December 31), in the Autonomous Region of Madeira - 2006-2024</t>
  </si>
  <si>
    <t>I.4 - Civil Cases Flow in Country Courts of Law by type of procedure in the Autonomous Region of Madeira - 2014-2024</t>
  </si>
  <si>
    <t>I.6 - Resolution Rate in Country Courts of Laws by Type of  Proceeding in the Autonomous Region of Madeira - 2015-2024</t>
  </si>
  <si>
    <r>
      <t>IV.3 - Youngsters Confined in an Educational Centre, by Sex in the Autonomous Region of Madeira</t>
    </r>
    <r>
      <rPr>
        <b/>
        <sz val="10"/>
        <rFont val="Arial"/>
        <family val="2"/>
      </rPr>
      <t xml:space="preserve"> - 2016-2024</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</si>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</sst>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 ##0"/>
    <numFmt numFmtId="165" formatCode="###\ ###"/>
    <numFmt numFmtId="166" formatCode="0.0%"/>
    <numFmt numFmtId="167" formatCode="###.0"/>
    <numFmt numFmtId="168" formatCode="0.0"/>
    <numFmt numFmtId="169" formatCode="###\ ###\ ###"/>
  </numFmts>
  <fonts count="6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10"/>
      <name val="MS Sans Serif"/>
      <family val="2"/>
    </font>
    <font>
      <sz val="7"/>
      <color theme="1"/>
      <name val="Arial"/>
      <family val="2"/>
    </font>
    <font>
      <b/>
      <sz val="8"/>
      <color indexed="56"/>
      <name val="Arial"/>
      <family val="2"/>
    </font>
    <font>
      <sz val="7"/>
      <name val="Arial"/>
      <family val="2"/>
    </font>
    <font>
      <sz val="8"/>
      <name val="Arial"/>
      <family val="2"/>
    </font>
    <font>
      <b/>
      <sz val="7"/>
      <color theme="1"/>
      <name val="Arial"/>
      <family val="2"/>
    </font>
    <font>
      <u/>
      <sz val="7"/>
      <color indexed="21"/>
      <name val="Arial"/>
      <family val="2"/>
    </font>
    <font>
      <b/>
      <sz val="8"/>
      <color indexed="9"/>
      <name val="Arial"/>
      <family val="2"/>
    </font>
    <font>
      <b/>
      <sz val="8"/>
      <name val="Arial"/>
      <family val="2"/>
    </font>
    <font>
      <b/>
      <sz val="8"/>
      <color theme="1"/>
      <name val="Arial"/>
      <family val="2"/>
    </font>
    <font>
      <sz val="8"/>
      <color theme="1"/>
      <name val="Arial"/>
      <family val="2"/>
    </font>
    <font>
      <sz val="8"/>
      <color rgb="FFFF0000"/>
      <name val="Arial"/>
      <family val="2"/>
    </font>
    <font>
      <b/>
      <sz val="8"/>
      <color rgb="FFFF0000"/>
      <name val="Arial"/>
      <family val="2"/>
    </font>
    <font>
      <u/>
      <sz val="7"/>
      <color rgb="FF012B5B"/>
      <name val="Arial"/>
      <family val="2"/>
    </font>
    <font>
      <b/>
      <sz val="10"/>
      <color theme="1"/>
      <name val="Arial"/>
      <family val="2"/>
    </font>
    <font>
      <b/>
      <sz val="16"/>
      <name val="Arial"/>
      <family val="2"/>
    </font>
    <font>
      <b/>
      <sz val="11"/>
      <name val="Arial"/>
      <family val="2"/>
    </font>
    <font>
      <sz val="11"/>
      <name val="Arial"/>
      <family val="2"/>
    </font>
    <font>
      <u/>
      <sz val="11"/>
      <color theme="10"/>
      <name val="Calibri"/>
      <family val="2"/>
      <scheme val="minor"/>
    </font>
    <font>
      <b/>
      <sz val="10"/>
      <name val="Arial"/>
      <family val="2"/>
    </font>
    <font>
      <sz val="7"/>
      <name val="Verdana"/>
      <family val="2"/>
    </font>
    <font>
      <b/>
      <u/>
      <sz val="9"/>
      <color theme="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sz val="11"/>
      <color indexed="10"/>
      <name val="Calibri"/>
      <family val="2"/>
    </font>
    <font>
      <b/>
      <sz val="10"/>
      <color indexed="9"/>
      <name val="Arial"/>
      <family val="2"/>
    </font>
    <font>
      <b/>
      <sz val="8"/>
      <name val="Times New Roman"/>
      <family val="1"/>
    </font>
    <font>
      <b/>
      <sz val="7"/>
      <name val="Arial"/>
      <family val="2"/>
    </font>
  </fonts>
  <fills count="2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12B5B"/>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theme="0"/>
      </patternFill>
    </fill>
  </fills>
  <borders count="14">
    <border>
      <left/>
      <right/>
      <top/>
      <bottom/>
      <diagonal/>
    </border>
    <border>
      <left style="thin">
        <color theme="0"/>
      </left>
      <right style="thin">
        <color theme="0"/>
      </right>
      <top style="thin">
        <color theme="0"/>
      </top>
      <bottom style="thin">
        <color theme="0"/>
      </bottom>
      <diagonal/>
    </border>
    <border>
      <left/>
      <right/>
      <top/>
      <bottom style="thin">
        <color theme="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diagonal/>
    </border>
  </borders>
  <cellStyleXfs count="291">
    <xf numFmtId="0" fontId="0" fillId="0" borderId="0"/>
    <xf numFmtId="0" fontId="19" fillId="0" borderId="0" applyNumberFormat="0" applyFill="0" applyBorder="0" applyAlignment="0" applyProtection="0">
      <alignment vertical="top"/>
      <protection locked="0"/>
    </xf>
    <xf numFmtId="9" fontId="18" fillId="0" borderId="0" applyFont="0" applyFill="0" applyBorder="0" applyAlignment="0" applyProtection="0"/>
    <xf numFmtId="0" fontId="20" fillId="0" borderId="0"/>
    <xf numFmtId="0" fontId="17" fillId="0" borderId="0"/>
    <xf numFmtId="0" fontId="38" fillId="0" borderId="0" applyNumberFormat="0" applyFill="0" applyBorder="0" applyAlignment="0" applyProtection="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8" fillId="0" borderId="0"/>
    <xf numFmtId="0" fontId="42" fillId="5" borderId="0" applyNumberFormat="0" applyBorder="0" applyAlignment="0" applyProtection="0"/>
    <xf numFmtId="0" fontId="42" fillId="6"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9"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1" borderId="0" applyNumberFormat="0" applyBorder="0" applyAlignment="0" applyProtection="0"/>
    <xf numFmtId="0" fontId="42" fillId="14" borderId="0" applyNumberFormat="0" applyBorder="0" applyAlignment="0" applyProtection="0"/>
    <xf numFmtId="0" fontId="43" fillId="15" borderId="0" applyNumberFormat="0" applyBorder="0" applyAlignment="0" applyProtection="0"/>
    <xf numFmtId="0" fontId="43" fillId="12" borderId="0" applyNumberFormat="0" applyBorder="0" applyAlignment="0" applyProtection="0"/>
    <xf numFmtId="0" fontId="43" fillId="13" borderId="0" applyNumberFormat="0" applyBorder="0" applyAlignment="0" applyProtection="0"/>
    <xf numFmtId="0" fontId="43" fillId="16"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3" fillId="21" borderId="0" applyNumberFormat="0" applyBorder="0" applyAlignment="0" applyProtection="0"/>
    <xf numFmtId="0" fontId="43" fillId="16" borderId="0" applyNumberFormat="0" applyBorder="0" applyAlignment="0" applyProtection="0"/>
    <xf numFmtId="0" fontId="43" fillId="17" borderId="0" applyNumberFormat="0" applyBorder="0" applyAlignment="0" applyProtection="0"/>
    <xf numFmtId="0" fontId="43" fillId="22" borderId="0" applyNumberFormat="0" applyBorder="0" applyAlignment="0" applyProtection="0"/>
    <xf numFmtId="0" fontId="44" fillId="6" borderId="0" applyNumberFormat="0" applyBorder="0" applyAlignment="0" applyProtection="0"/>
    <xf numFmtId="0" fontId="45" fillId="23" borderId="3" applyNumberFormat="0" applyAlignment="0" applyProtection="0"/>
    <xf numFmtId="0" fontId="46" fillId="24" borderId="4" applyNumberFormat="0" applyAlignment="0" applyProtection="0"/>
    <xf numFmtId="0" fontId="47" fillId="0" borderId="0" applyNumberFormat="0" applyFill="0" applyBorder="0" applyAlignment="0" applyProtection="0"/>
    <xf numFmtId="0" fontId="48" fillId="7" borderId="0" applyNumberFormat="0" applyBorder="0" applyAlignment="0" applyProtection="0"/>
    <xf numFmtId="0" fontId="49" fillId="0" borderId="5" applyNumberFormat="0" applyFill="0" applyAlignment="0" applyProtection="0"/>
    <xf numFmtId="0" fontId="50" fillId="0" borderId="6" applyNumberFormat="0" applyFill="0" applyAlignment="0" applyProtection="0"/>
    <xf numFmtId="0" fontId="51" fillId="0" borderId="7" applyNumberFormat="0" applyFill="0" applyAlignment="0" applyProtection="0"/>
    <xf numFmtId="0" fontId="51" fillId="0" borderId="0" applyNumberFormat="0" applyFill="0" applyBorder="0" applyAlignment="0" applyProtection="0"/>
    <xf numFmtId="0" fontId="52" fillId="10" borderId="3" applyNumberFormat="0" applyAlignment="0" applyProtection="0"/>
    <xf numFmtId="0" fontId="53" fillId="0" borderId="8" applyNumberFormat="0" applyFill="0" applyAlignment="0" applyProtection="0"/>
    <xf numFmtId="0" fontId="54" fillId="25" borderId="0" applyNumberFormat="0" applyBorder="0" applyAlignment="0" applyProtection="0"/>
    <xf numFmtId="0" fontId="55" fillId="0" borderId="0"/>
    <xf numFmtId="0" fontId="18" fillId="26" borderId="9" applyNumberFormat="0" applyFont="0" applyAlignment="0" applyProtection="0"/>
    <xf numFmtId="0" fontId="56" fillId="23" borderId="10" applyNumberFormat="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8" fillId="0" borderId="0"/>
    <xf numFmtId="0" fontId="18" fillId="0" borderId="0"/>
    <xf numFmtId="0" fontId="7" fillId="0" borderId="0"/>
    <xf numFmtId="0" fontId="20" fillId="0" borderId="0"/>
    <xf numFmtId="0" fontId="20" fillId="0" borderId="0"/>
    <xf numFmtId="0" fontId="18" fillId="0" borderId="0"/>
    <xf numFmtId="0" fontId="5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8" fillId="0" borderId="0"/>
    <xf numFmtId="0" fontId="7" fillId="0" borderId="0"/>
    <xf numFmtId="0" fontId="18" fillId="0" borderId="0"/>
    <xf numFmtId="0" fontId="7" fillId="0" borderId="0"/>
    <xf numFmtId="0" fontId="60" fillId="0" borderId="13" applyNumberFormat="0" applyBorder="0" applyProtection="0">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0">
    <xf numFmtId="0" fontId="0" fillId="0" borderId="0" xfId="0"/>
    <xf numFmtId="0" fontId="23" fillId="0" borderId="0" xfId="0" applyFont="1" applyAlignment="1">
      <alignment vertical="center"/>
    </xf>
    <xf numFmtId="164" fontId="22" fillId="2" borderId="2" xfId="0" applyNumberFormat="1" applyFont="1" applyFill="1" applyBorder="1" applyAlignment="1">
      <alignment vertical="center" wrapText="1"/>
    </xf>
    <xf numFmtId="164" fontId="21" fillId="2" borderId="2" xfId="0" applyNumberFormat="1" applyFont="1" applyFill="1" applyBorder="1" applyAlignment="1">
      <alignment horizontal="right" wrapText="1"/>
    </xf>
    <xf numFmtId="0" fontId="23" fillId="0" borderId="0" xfId="0" applyFont="1"/>
    <xf numFmtId="17" fontId="24" fillId="0" borderId="0" xfId="0" quotePrefix="1" applyNumberFormat="1" applyFont="1" applyAlignment="1">
      <alignment horizontal="left" wrapText="1"/>
    </xf>
    <xf numFmtId="165" fontId="24" fillId="0" borderId="0" xfId="0" applyNumberFormat="1" applyFont="1" applyAlignment="1">
      <alignment horizontal="right"/>
    </xf>
    <xf numFmtId="164" fontId="23" fillId="2" borderId="0" xfId="0" applyNumberFormat="1" applyFont="1" applyFill="1" applyAlignment="1">
      <alignment horizontal="left" vertical="center"/>
    </xf>
    <xf numFmtId="166" fontId="23" fillId="2" borderId="0" xfId="2" applyNumberFormat="1" applyFont="1" applyFill="1" applyBorder="1" applyAlignment="1">
      <alignment horizontal="right" vertical="center"/>
    </xf>
    <xf numFmtId="0" fontId="26" fillId="0" borderId="0" xfId="1" applyFont="1" applyAlignment="1" applyProtection="1"/>
    <xf numFmtId="166" fontId="23" fillId="0" borderId="0" xfId="2" applyNumberFormat="1" applyFont="1" applyFill="1"/>
    <xf numFmtId="0" fontId="24" fillId="0" borderId="0" xfId="0" applyFont="1"/>
    <xf numFmtId="0" fontId="28" fillId="0" borderId="0" xfId="0" applyFont="1" applyAlignment="1">
      <alignment horizontal="center" vertical="center" textRotation="90"/>
    </xf>
    <xf numFmtId="49" fontId="28" fillId="0" borderId="0" xfId="0" applyNumberFormat="1" applyFont="1" applyAlignment="1">
      <alignment horizontal="center" vertical="center" wrapText="1"/>
    </xf>
    <xf numFmtId="49" fontId="24" fillId="0" borderId="0" xfId="0" applyNumberFormat="1" applyFont="1"/>
    <xf numFmtId="17" fontId="28" fillId="0" borderId="0" xfId="0" applyNumberFormat="1" applyFont="1" applyAlignment="1">
      <alignment horizontal="left" vertical="center" wrapText="1"/>
    </xf>
    <xf numFmtId="167" fontId="28" fillId="0" borderId="0" xfId="0" applyNumberFormat="1" applyFont="1" applyAlignment="1">
      <alignment horizontal="right" vertical="center"/>
    </xf>
    <xf numFmtId="49" fontId="24" fillId="0" borderId="0" xfId="0" applyNumberFormat="1" applyFont="1" applyAlignment="1">
      <alignment vertical="center"/>
    </xf>
    <xf numFmtId="17" fontId="24" fillId="0" borderId="0" xfId="0" applyNumberFormat="1" applyFont="1" applyAlignment="1">
      <alignment horizontal="left" vertical="center" wrapText="1" indent="2"/>
    </xf>
    <xf numFmtId="167" fontId="24" fillId="0" borderId="0" xfId="0" applyNumberFormat="1" applyFont="1" applyAlignment="1">
      <alignment horizontal="right" vertical="center"/>
    </xf>
    <xf numFmtId="165" fontId="24" fillId="0" borderId="0" xfId="0" applyNumberFormat="1" applyFont="1" applyAlignment="1">
      <alignment horizontal="right" vertical="center"/>
    </xf>
    <xf numFmtId="168" fontId="24" fillId="0" borderId="0" xfId="0" applyNumberFormat="1" applyFont="1" applyAlignment="1">
      <alignment horizontal="right" vertical="center"/>
    </xf>
    <xf numFmtId="17" fontId="24" fillId="0" borderId="0" xfId="0" applyNumberFormat="1" applyFont="1" applyAlignment="1">
      <alignment horizontal="left" wrapText="1" indent="2"/>
    </xf>
    <xf numFmtId="167" fontId="24" fillId="0" borderId="0" xfId="0" applyNumberFormat="1" applyFont="1" applyAlignment="1">
      <alignment horizontal="right"/>
    </xf>
    <xf numFmtId="17" fontId="28" fillId="0" borderId="0" xfId="0" applyNumberFormat="1" applyFont="1" applyAlignment="1">
      <alignment horizontal="left" vertical="center" wrapText="1" indent="1"/>
    </xf>
    <xf numFmtId="168" fontId="28" fillId="0" borderId="0" xfId="0" applyNumberFormat="1" applyFont="1" applyAlignment="1">
      <alignment horizontal="right" vertical="center"/>
    </xf>
    <xf numFmtId="17" fontId="24" fillId="0" borderId="0" xfId="0" applyNumberFormat="1" applyFont="1" applyAlignment="1">
      <alignment horizontal="left" vertical="center" wrapText="1"/>
    </xf>
    <xf numFmtId="17" fontId="24" fillId="0" borderId="0" xfId="0" applyNumberFormat="1" applyFont="1" applyAlignment="1">
      <alignment horizontal="left" vertical="center" wrapText="1" indent="3"/>
    </xf>
    <xf numFmtId="168" fontId="24" fillId="3" borderId="0" xfId="0" applyNumberFormat="1" applyFont="1" applyFill="1" applyAlignment="1">
      <alignment horizontal="right" vertical="center"/>
    </xf>
    <xf numFmtId="165" fontId="29" fillId="0" borderId="0" xfId="0" applyNumberFormat="1" applyFont="1" applyAlignment="1">
      <alignment horizontal="right"/>
    </xf>
    <xf numFmtId="165" fontId="30" fillId="0" borderId="0" xfId="0" applyNumberFormat="1" applyFont="1" applyAlignment="1">
      <alignment horizontal="right"/>
    </xf>
    <xf numFmtId="165" fontId="31" fillId="0" borderId="0" xfId="0" applyNumberFormat="1" applyFont="1" applyAlignment="1">
      <alignment horizontal="right"/>
    </xf>
    <xf numFmtId="1" fontId="30" fillId="0" borderId="0" xfId="0" applyNumberFormat="1" applyFont="1" applyAlignment="1">
      <alignment horizontal="right"/>
    </xf>
    <xf numFmtId="17" fontId="31" fillId="0" borderId="0" xfId="0" applyNumberFormat="1" applyFont="1" applyAlignment="1">
      <alignment horizontal="left" wrapText="1"/>
    </xf>
    <xf numFmtId="17" fontId="28" fillId="0" borderId="0" xfId="0" applyNumberFormat="1" applyFont="1" applyAlignment="1">
      <alignment horizontal="left" wrapText="1" indent="1"/>
    </xf>
    <xf numFmtId="165" fontId="32" fillId="0" borderId="0" xfId="0" applyNumberFormat="1" applyFont="1" applyAlignment="1">
      <alignment horizontal="right"/>
    </xf>
    <xf numFmtId="17" fontId="31" fillId="0" borderId="0" xfId="0" applyNumberFormat="1" applyFont="1" applyAlignment="1">
      <alignment horizontal="left" wrapText="1" indent="3"/>
    </xf>
    <xf numFmtId="0" fontId="21" fillId="0" borderId="0" xfId="0" applyFont="1" applyAlignment="1">
      <alignment horizontal="left" vertical="center" wrapText="1"/>
    </xf>
    <xf numFmtId="0" fontId="21" fillId="0" borderId="0" xfId="0" applyFont="1" applyAlignment="1">
      <alignment vertical="center"/>
    </xf>
    <xf numFmtId="0" fontId="33" fillId="0" borderId="0" xfId="1" applyFont="1" applyAlignment="1" applyProtection="1">
      <alignment horizontal="left"/>
    </xf>
    <xf numFmtId="0" fontId="23" fillId="0" borderId="0" xfId="0" applyFont="1" applyAlignment="1">
      <alignment horizontal="left"/>
    </xf>
    <xf numFmtId="0" fontId="27" fillId="4" borderId="1" xfId="0" applyFont="1" applyFill="1" applyBorder="1" applyAlignment="1">
      <alignment horizontal="center" vertical="center"/>
    </xf>
    <xf numFmtId="17" fontId="24" fillId="4" borderId="0" xfId="0" quotePrefix="1" applyNumberFormat="1" applyFont="1" applyFill="1" applyAlignment="1">
      <alignment horizontal="left" wrapText="1"/>
    </xf>
    <xf numFmtId="165" fontId="24" fillId="4" borderId="0" xfId="0" applyNumberFormat="1" applyFont="1" applyFill="1" applyAlignment="1">
      <alignment horizontal="right"/>
    </xf>
    <xf numFmtId="0" fontId="21" fillId="0" borderId="0" xfId="0" applyFont="1" applyAlignment="1" applyProtection="1">
      <alignment vertical="center" wrapText="1"/>
      <protection locked="0"/>
    </xf>
    <xf numFmtId="0" fontId="21" fillId="0" borderId="0" xfId="0" applyFont="1"/>
    <xf numFmtId="0" fontId="21" fillId="0" borderId="0" xfId="0" applyFont="1" applyAlignment="1">
      <alignment vertical="top" wrapText="1"/>
    </xf>
    <xf numFmtId="164" fontId="21" fillId="2" borderId="0" xfId="0" applyNumberFormat="1" applyFont="1" applyFill="1" applyAlignment="1">
      <alignment horizontal="left" vertical="center"/>
    </xf>
    <xf numFmtId="166" fontId="21" fillId="2" borderId="0" xfId="2" applyNumberFormat="1" applyFont="1" applyFill="1" applyBorder="1" applyAlignment="1">
      <alignment horizontal="right" vertical="center"/>
    </xf>
    <xf numFmtId="1" fontId="24" fillId="0" borderId="0" xfId="0" applyNumberFormat="1" applyFont="1" applyAlignment="1">
      <alignment horizontal="right" vertical="center"/>
    </xf>
    <xf numFmtId="17" fontId="24" fillId="0" borderId="0" xfId="0" applyNumberFormat="1" applyFont="1" applyAlignment="1">
      <alignment horizontal="left" vertical="center" wrapText="1" indent="1"/>
    </xf>
    <xf numFmtId="0" fontId="35" fillId="0" borderId="0" xfId="0" applyFont="1" applyAlignment="1">
      <alignment vertical="center"/>
    </xf>
    <xf numFmtId="0" fontId="19" fillId="0" borderId="0" xfId="1" applyFill="1" applyAlignment="1" applyProtection="1">
      <alignment vertical="center"/>
    </xf>
    <xf numFmtId="0" fontId="21" fillId="0" borderId="0" xfId="0" applyFont="1" applyAlignment="1">
      <alignment horizontal="left" wrapText="1"/>
    </xf>
    <xf numFmtId="0" fontId="36" fillId="0" borderId="0" xfId="0" applyFont="1" applyAlignment="1">
      <alignment vertical="center"/>
    </xf>
    <xf numFmtId="0" fontId="37" fillId="0" borderId="0" xfId="0" applyFont="1" applyAlignment="1">
      <alignment vertical="center"/>
    </xf>
    <xf numFmtId="169" fontId="24" fillId="0" borderId="0" xfId="0" applyNumberFormat="1" applyFont="1" applyAlignment="1">
      <alignment horizontal="right" vertical="center"/>
    </xf>
    <xf numFmtId="169" fontId="28" fillId="0" borderId="0" xfId="0" applyNumberFormat="1" applyFont="1" applyAlignment="1">
      <alignment horizontal="right" vertical="center"/>
    </xf>
    <xf numFmtId="165" fontId="28" fillId="0" borderId="0" xfId="0" applyNumberFormat="1" applyFont="1" applyAlignment="1">
      <alignment horizontal="right" vertical="center"/>
    </xf>
    <xf numFmtId="49" fontId="28" fillId="0" borderId="0" xfId="0" applyNumberFormat="1" applyFont="1" applyAlignment="1">
      <alignment vertical="center"/>
    </xf>
    <xf numFmtId="1" fontId="28" fillId="0" borderId="0" xfId="0" applyNumberFormat="1" applyFont="1" applyAlignment="1">
      <alignment horizontal="right" vertical="center"/>
    </xf>
    <xf numFmtId="1" fontId="0" fillId="0" borderId="0" xfId="0" applyNumberFormat="1"/>
    <xf numFmtId="169" fontId="0" fillId="0" borderId="0" xfId="0" applyNumberFormat="1"/>
    <xf numFmtId="1" fontId="30" fillId="0" borderId="0" xfId="0" applyNumberFormat="1" applyFont="1" applyAlignment="1">
      <alignment horizontal="right" vertical="center"/>
    </xf>
    <xf numFmtId="17" fontId="24" fillId="0" borderId="0" xfId="0" applyNumberFormat="1" applyFont="1" applyAlignment="1">
      <alignment horizontal="left" wrapText="1" indent="3"/>
    </xf>
    <xf numFmtId="0" fontId="21" fillId="0" borderId="0" xfId="0" applyFont="1" applyAlignment="1">
      <alignment horizontal="left"/>
    </xf>
    <xf numFmtId="0" fontId="19" fillId="0" borderId="0" xfId="1" applyAlignment="1" applyProtection="1"/>
    <xf numFmtId="0" fontId="21" fillId="0" borderId="0" xfId="0" applyFont="1" applyAlignment="1">
      <alignment horizontal="justify" wrapText="1"/>
    </xf>
    <xf numFmtId="0" fontId="24" fillId="0" borderId="0" xfId="0" applyFont="1" applyAlignment="1">
      <alignment vertical="center"/>
    </xf>
    <xf numFmtId="0" fontId="19" fillId="0" borderId="0" xfId="1" applyFill="1" applyAlignment="1" applyProtection="1"/>
    <xf numFmtId="0" fontId="40" fillId="0" borderId="0" xfId="0" applyFont="1"/>
    <xf numFmtId="0" fontId="21" fillId="0" borderId="0" xfId="0" applyFont="1" applyAlignment="1">
      <alignment wrapText="1"/>
    </xf>
    <xf numFmtId="164" fontId="25" fillId="2" borderId="0" xfId="0" applyNumberFormat="1" applyFont="1" applyFill="1" applyAlignment="1">
      <alignment vertical="center" wrapText="1"/>
    </xf>
    <xf numFmtId="17" fontId="29" fillId="0" borderId="0" xfId="0" applyNumberFormat="1" applyFont="1" applyAlignment="1">
      <alignment horizontal="left" vertical="center" wrapText="1" indent="1"/>
    </xf>
    <xf numFmtId="17" fontId="28" fillId="0" borderId="0" xfId="0" applyNumberFormat="1" applyFont="1" applyAlignment="1">
      <alignment horizontal="left" vertical="center" wrapText="1" indent="2"/>
    </xf>
    <xf numFmtId="49" fontId="28" fillId="0" borderId="0" xfId="0" applyNumberFormat="1" applyFont="1"/>
    <xf numFmtId="0" fontId="35" fillId="0" borderId="0" xfId="0" applyFont="1" applyAlignment="1">
      <alignment horizontal="left" vertical="center"/>
    </xf>
    <xf numFmtId="0" fontId="18" fillId="27" borderId="0" xfId="0" applyFont="1" applyFill="1" applyAlignment="1">
      <alignment vertical="center"/>
    </xf>
    <xf numFmtId="0" fontId="41" fillId="27" borderId="0" xfId="0" applyFont="1" applyFill="1" applyAlignment="1" applyProtection="1">
      <alignment horizontal="center" vertical="center"/>
      <protection hidden="1"/>
    </xf>
    <xf numFmtId="0" fontId="30" fillId="27" borderId="0" xfId="0" applyFont="1" applyFill="1" applyAlignment="1" applyProtection="1">
      <alignment horizontal="center" vertical="center"/>
      <protection hidden="1"/>
    </xf>
    <xf numFmtId="0" fontId="30" fillId="27" borderId="0" xfId="0" applyFont="1" applyFill="1" applyAlignment="1" applyProtection="1">
      <alignment horizontal="left" vertical="center"/>
      <protection hidden="1"/>
    </xf>
    <xf numFmtId="0" fontId="0" fillId="27" borderId="0" xfId="0" applyFill="1"/>
    <xf numFmtId="0" fontId="19" fillId="27" borderId="0" xfId="1" applyFill="1" applyAlignment="1" applyProtection="1"/>
    <xf numFmtId="0" fontId="19" fillId="0" borderId="0" xfId="1" applyFill="1" applyAlignment="1" applyProtection="1">
      <alignment horizontal="left"/>
    </xf>
    <xf numFmtId="49" fontId="24" fillId="0" borderId="0" xfId="0" applyNumberFormat="1" applyFont="1" applyAlignment="1">
      <alignment horizontal="right" vertical="center" wrapText="1"/>
    </xf>
    <xf numFmtId="0" fontId="24" fillId="0" borderId="0" xfId="0" applyFont="1" applyAlignment="1">
      <alignment horizontal="right" vertical="center" wrapText="1"/>
    </xf>
    <xf numFmtId="165" fontId="24" fillId="0" borderId="0" xfId="0" applyNumberFormat="1" applyFont="1" applyAlignment="1">
      <alignment horizontal="right" vertical="center" wrapText="1"/>
    </xf>
    <xf numFmtId="1" fontId="24" fillId="0" borderId="0" xfId="0" applyNumberFormat="1" applyFont="1" applyAlignment="1">
      <alignment horizontal="right" vertical="center" wrapText="1"/>
    </xf>
    <xf numFmtId="4" fontId="28" fillId="0" borderId="0" xfId="0" applyNumberFormat="1" applyFont="1" applyAlignment="1">
      <alignment horizontal="right" vertical="center" wrapText="1"/>
    </xf>
    <xf numFmtId="4" fontId="24" fillId="0" borderId="0" xfId="0" applyNumberFormat="1" applyFont="1" applyAlignment="1">
      <alignment horizontal="right" vertical="center" wrapText="1"/>
    </xf>
    <xf numFmtId="169" fontId="30" fillId="0" borderId="0" xfId="0" applyNumberFormat="1" applyFont="1" applyAlignment="1">
      <alignment horizontal="right"/>
    </xf>
    <xf numFmtId="169" fontId="29" fillId="0" borderId="0" xfId="0" applyNumberFormat="1" applyFont="1" applyAlignment="1">
      <alignment horizontal="right"/>
    </xf>
    <xf numFmtId="0" fontId="19" fillId="0" borderId="0" xfId="1" applyAlignment="1" applyProtection="1">
      <alignment horizontal="left"/>
    </xf>
    <xf numFmtId="0" fontId="19" fillId="0" borderId="0" xfId="1" applyFill="1" applyAlignment="1" applyProtection="1">
      <alignment horizontal="left"/>
    </xf>
    <xf numFmtId="0" fontId="35" fillId="0" borderId="0" xfId="0" applyFont="1" applyAlignment="1">
      <alignment horizontal="left" vertical="center"/>
    </xf>
    <xf numFmtId="0" fontId="59" fillId="4" borderId="11" xfId="0" applyFont="1" applyFill="1" applyBorder="1" applyAlignment="1">
      <alignment horizontal="center" vertical="center"/>
    </xf>
    <xf numFmtId="0" fontId="59" fillId="4" borderId="12" xfId="0" applyFont="1" applyFill="1" applyBorder="1" applyAlignment="1">
      <alignment horizontal="center" vertical="center"/>
    </xf>
    <xf numFmtId="164" fontId="34" fillId="2" borderId="0" xfId="0" applyNumberFormat="1" applyFont="1" applyFill="1" applyAlignment="1">
      <alignment horizontal="center" vertical="center" wrapText="1"/>
    </xf>
    <xf numFmtId="164" fontId="21" fillId="2" borderId="0" xfId="0" applyNumberFormat="1" applyFont="1" applyFill="1" applyAlignment="1">
      <alignment horizontal="justify" vertical="justify" wrapText="1"/>
    </xf>
    <xf numFmtId="0" fontId="21" fillId="0" borderId="0" xfId="0" applyFont="1" applyAlignment="1">
      <alignment horizontal="left"/>
    </xf>
    <xf numFmtId="164" fontId="21" fillId="2" borderId="0" xfId="0" applyNumberFormat="1" applyFont="1" applyFill="1" applyAlignment="1">
      <alignment horizontal="left" wrapText="1"/>
    </xf>
    <xf numFmtId="0" fontId="23" fillId="0" borderId="0" xfId="0" applyFont="1" applyAlignment="1">
      <alignment horizontal="left"/>
    </xf>
    <xf numFmtId="0" fontId="23" fillId="0" borderId="0" xfId="0" applyFont="1" applyAlignment="1">
      <alignment horizontal="justify" wrapText="1"/>
    </xf>
    <xf numFmtId="0" fontId="21" fillId="3" borderId="0" xfId="0" applyFont="1" applyFill="1" applyAlignment="1">
      <alignment horizontal="justify" wrapText="1"/>
    </xf>
    <xf numFmtId="164" fontId="25" fillId="2" borderId="0" xfId="0" applyNumberFormat="1" applyFont="1" applyFill="1" applyAlignment="1">
      <alignment horizontal="justify" wrapText="1"/>
    </xf>
    <xf numFmtId="0" fontId="21" fillId="0" borderId="0" xfId="0" applyFont="1" applyAlignment="1" applyProtection="1">
      <alignment horizontal="justify" wrapText="1"/>
      <protection locked="0"/>
    </xf>
    <xf numFmtId="0" fontId="21" fillId="0" borderId="0" xfId="0" quotePrefix="1" applyFont="1" applyAlignment="1">
      <alignment horizontal="left" wrapText="1"/>
    </xf>
    <xf numFmtId="0" fontId="21" fillId="0" borderId="0" xfId="0" applyFont="1" applyAlignment="1">
      <alignment horizontal="justify" wrapText="1"/>
    </xf>
    <xf numFmtId="164" fontId="21" fillId="2" borderId="0" xfId="0" applyNumberFormat="1" applyFont="1" applyFill="1" applyAlignment="1">
      <alignment horizontal="justify" wrapText="1"/>
    </xf>
    <xf numFmtId="164" fontId="25" fillId="2" borderId="0" xfId="0" applyNumberFormat="1" applyFont="1" applyFill="1" applyAlignment="1">
      <alignment horizontal="justify" vertical="justify" wrapText="1"/>
    </xf>
  </cellXfs>
  <cellStyles count="291">
    <cellStyle name="%" xfId="85" xr:uid="{00000000-0005-0000-0000-000000000000}"/>
    <cellStyle name="% 2" xfId="31" xr:uid="{00000000-0005-0000-0000-000001000000}"/>
    <cellStyle name="% 2 2" xfId="87" xr:uid="{00000000-0005-0000-0000-000002000000}"/>
    <cellStyle name="% 2 2 2" xfId="86" xr:uid="{00000000-0005-0000-0000-000003000000}"/>
    <cellStyle name="20% - Accent1" xfId="32" xr:uid="{00000000-0005-0000-0000-000004000000}"/>
    <cellStyle name="20% - Accent2" xfId="33" xr:uid="{00000000-0005-0000-0000-000005000000}"/>
    <cellStyle name="20% - Accent3" xfId="34" xr:uid="{00000000-0005-0000-0000-000006000000}"/>
    <cellStyle name="20% - Accent4" xfId="35" xr:uid="{00000000-0005-0000-0000-000007000000}"/>
    <cellStyle name="20% - Accent5" xfId="36" xr:uid="{00000000-0005-0000-0000-000008000000}"/>
    <cellStyle name="20% - Accent6" xfId="37" xr:uid="{00000000-0005-0000-0000-000009000000}"/>
    <cellStyle name="40% - Accent1" xfId="38" xr:uid="{00000000-0005-0000-0000-00000A000000}"/>
    <cellStyle name="40% - Accent2" xfId="39" xr:uid="{00000000-0005-0000-0000-00000B000000}"/>
    <cellStyle name="40% - Accent3" xfId="40" xr:uid="{00000000-0005-0000-0000-00000C000000}"/>
    <cellStyle name="40% - Accent4" xfId="41" xr:uid="{00000000-0005-0000-0000-00000D000000}"/>
    <cellStyle name="40% - Accent5" xfId="42" xr:uid="{00000000-0005-0000-0000-00000E000000}"/>
    <cellStyle name="40% - Accent6" xfId="43" xr:uid="{00000000-0005-0000-0000-00000F000000}"/>
    <cellStyle name="60% - Accent1" xfId="44" xr:uid="{00000000-0005-0000-0000-000010000000}"/>
    <cellStyle name="60% - Accent2" xfId="45" xr:uid="{00000000-0005-0000-0000-000011000000}"/>
    <cellStyle name="60% - Accent3" xfId="46" xr:uid="{00000000-0005-0000-0000-000012000000}"/>
    <cellStyle name="60% - Accent4" xfId="47" xr:uid="{00000000-0005-0000-0000-000013000000}"/>
    <cellStyle name="60% - Accent5" xfId="48" xr:uid="{00000000-0005-0000-0000-000014000000}"/>
    <cellStyle name="60% - Accent6" xfId="49" xr:uid="{00000000-0005-0000-0000-000015000000}"/>
    <cellStyle name="Accent1" xfId="50" xr:uid="{00000000-0005-0000-0000-000016000000}"/>
    <cellStyle name="Accent2" xfId="51" xr:uid="{00000000-0005-0000-0000-000017000000}"/>
    <cellStyle name="Accent3" xfId="52" xr:uid="{00000000-0005-0000-0000-000018000000}"/>
    <cellStyle name="Accent4" xfId="53" xr:uid="{00000000-0005-0000-0000-000019000000}"/>
    <cellStyle name="Accent5" xfId="54" xr:uid="{00000000-0005-0000-0000-00001A000000}"/>
    <cellStyle name="Accent6" xfId="55" xr:uid="{00000000-0005-0000-0000-00001B000000}"/>
    <cellStyle name="Bad" xfId="56" xr:uid="{00000000-0005-0000-0000-00001C000000}"/>
    <cellStyle name="CABECALHO" xfId="115" xr:uid="{00000000-0005-0000-0000-00001D000000}"/>
    <cellStyle name="Calculation" xfId="57" xr:uid="{00000000-0005-0000-0000-00001E000000}"/>
    <cellStyle name="Check Cell" xfId="58" xr:uid="{00000000-0005-0000-0000-00001F000000}"/>
    <cellStyle name="Explanatory Text" xfId="59" xr:uid="{00000000-0005-0000-0000-000020000000}"/>
    <cellStyle name="Good" xfId="60" xr:uid="{00000000-0005-0000-0000-000021000000}"/>
    <cellStyle name="Heading 1" xfId="61" xr:uid="{00000000-0005-0000-0000-000022000000}"/>
    <cellStyle name="Heading 2" xfId="62" xr:uid="{00000000-0005-0000-0000-000023000000}"/>
    <cellStyle name="Heading 3" xfId="63" xr:uid="{00000000-0005-0000-0000-000024000000}"/>
    <cellStyle name="Heading 4" xfId="64" xr:uid="{00000000-0005-0000-0000-000025000000}"/>
    <cellStyle name="Hiperligação" xfId="1" builtinId="8"/>
    <cellStyle name="Hiperligação 2" xfId="5" xr:uid="{00000000-0005-0000-0000-000027000000}"/>
    <cellStyle name="Input" xfId="65" xr:uid="{00000000-0005-0000-0000-000028000000}"/>
    <cellStyle name="Linked Cell" xfId="66" xr:uid="{00000000-0005-0000-0000-000029000000}"/>
    <cellStyle name="Neutral" xfId="67" xr:uid="{00000000-0005-0000-0000-00002A000000}"/>
    <cellStyle name="Normal" xfId="0" builtinId="0"/>
    <cellStyle name="Normal 10" xfId="12" xr:uid="{00000000-0005-0000-0000-00002C000000}"/>
    <cellStyle name="Normal 10 2" xfId="20" xr:uid="{00000000-0005-0000-0000-00002D000000}"/>
    <cellStyle name="Normal 10 2 2" xfId="109" xr:uid="{00000000-0005-0000-0000-00002E000000}"/>
    <cellStyle name="Normal 10 2 3" xfId="145" xr:uid="{00000000-0005-0000-0000-00002F000000}"/>
    <cellStyle name="Normal 10 2 4" xfId="178" xr:uid="{00000000-0005-0000-0000-000030000000}"/>
    <cellStyle name="Normal 10 2 5" xfId="211" xr:uid="{00000000-0005-0000-0000-000031000000}"/>
    <cellStyle name="Normal 10 2 6" xfId="244" xr:uid="{00000000-0005-0000-0000-000032000000}"/>
    <cellStyle name="Normal 10 2 7" xfId="277" xr:uid="{00000000-0005-0000-0000-000033000000}"/>
    <cellStyle name="Normal 10 3" xfId="29" xr:uid="{00000000-0005-0000-0000-000034000000}"/>
    <cellStyle name="Normal 10 3 2" xfId="97" xr:uid="{00000000-0005-0000-0000-000035000000}"/>
    <cellStyle name="Normal 10 3 3" xfId="134" xr:uid="{00000000-0005-0000-0000-000036000000}"/>
    <cellStyle name="Normal 10 3 4" xfId="167" xr:uid="{00000000-0005-0000-0000-000037000000}"/>
    <cellStyle name="Normal 10 3 5" xfId="200" xr:uid="{00000000-0005-0000-0000-000038000000}"/>
    <cellStyle name="Normal 10 3 6" xfId="233" xr:uid="{00000000-0005-0000-0000-000039000000}"/>
    <cellStyle name="Normal 10 3 7" xfId="266" xr:uid="{00000000-0005-0000-0000-00003A000000}"/>
    <cellStyle name="Normal 10 4" xfId="80" xr:uid="{00000000-0005-0000-0000-00003B000000}"/>
    <cellStyle name="Normal 10 5" xfId="123" xr:uid="{00000000-0005-0000-0000-00003C000000}"/>
    <cellStyle name="Normal 10 6" xfId="156" xr:uid="{00000000-0005-0000-0000-00003D000000}"/>
    <cellStyle name="Normal 10 7" xfId="189" xr:uid="{00000000-0005-0000-0000-00003E000000}"/>
    <cellStyle name="Normal 10 8" xfId="222" xr:uid="{00000000-0005-0000-0000-00003F000000}"/>
    <cellStyle name="Normal 10 9" xfId="255" xr:uid="{00000000-0005-0000-0000-000040000000}"/>
    <cellStyle name="Normal 11" xfId="21" xr:uid="{00000000-0005-0000-0000-000041000000}"/>
    <cellStyle name="Normal 11 2" xfId="30" xr:uid="{00000000-0005-0000-0000-000042000000}"/>
    <cellStyle name="Normal 11 2 2" xfId="110" xr:uid="{00000000-0005-0000-0000-000043000000}"/>
    <cellStyle name="Normal 11 2 3" xfId="146" xr:uid="{00000000-0005-0000-0000-000044000000}"/>
    <cellStyle name="Normal 11 2 4" xfId="179" xr:uid="{00000000-0005-0000-0000-000045000000}"/>
    <cellStyle name="Normal 11 2 5" xfId="212" xr:uid="{00000000-0005-0000-0000-000046000000}"/>
    <cellStyle name="Normal 11 2 6" xfId="245" xr:uid="{00000000-0005-0000-0000-000047000000}"/>
    <cellStyle name="Normal 11 2 7" xfId="278" xr:uid="{00000000-0005-0000-0000-000048000000}"/>
    <cellStyle name="Normal 11 3" xfId="98" xr:uid="{00000000-0005-0000-0000-000049000000}"/>
    <cellStyle name="Normal 11 3 2" xfId="135" xr:uid="{00000000-0005-0000-0000-00004A000000}"/>
    <cellStyle name="Normal 11 3 3" xfId="168" xr:uid="{00000000-0005-0000-0000-00004B000000}"/>
    <cellStyle name="Normal 11 3 4" xfId="201" xr:uid="{00000000-0005-0000-0000-00004C000000}"/>
    <cellStyle name="Normal 11 3 5" xfId="234" xr:uid="{00000000-0005-0000-0000-00004D000000}"/>
    <cellStyle name="Normal 11 3 6" xfId="267" xr:uid="{00000000-0005-0000-0000-00004E000000}"/>
    <cellStyle name="Normal 11 4" xfId="81" xr:uid="{00000000-0005-0000-0000-00004F000000}"/>
    <cellStyle name="Normal 11 5" xfId="124" xr:uid="{00000000-0005-0000-0000-000050000000}"/>
    <cellStyle name="Normal 11 6" xfId="157" xr:uid="{00000000-0005-0000-0000-000051000000}"/>
    <cellStyle name="Normal 11 7" xfId="190" xr:uid="{00000000-0005-0000-0000-000052000000}"/>
    <cellStyle name="Normal 11 8" xfId="223" xr:uid="{00000000-0005-0000-0000-000053000000}"/>
    <cellStyle name="Normal 11 9" xfId="256" xr:uid="{00000000-0005-0000-0000-000054000000}"/>
    <cellStyle name="Normal 12" xfId="68" xr:uid="{00000000-0005-0000-0000-000055000000}"/>
    <cellStyle name="Normal 12 2" xfId="111" xr:uid="{00000000-0005-0000-0000-000056000000}"/>
    <cellStyle name="Normal 12 3" xfId="99" xr:uid="{00000000-0005-0000-0000-000057000000}"/>
    <cellStyle name="Normal 12 4" xfId="82" xr:uid="{00000000-0005-0000-0000-000058000000}"/>
    <cellStyle name="Normal 13" xfId="84" xr:uid="{00000000-0005-0000-0000-000059000000}"/>
    <cellStyle name="Normal 13 2" xfId="112" xr:uid="{00000000-0005-0000-0000-00005A000000}"/>
    <cellStyle name="Normal 13 2 2" xfId="147" xr:uid="{00000000-0005-0000-0000-00005B000000}"/>
    <cellStyle name="Normal 13 2 3" xfId="180" xr:uid="{00000000-0005-0000-0000-00005C000000}"/>
    <cellStyle name="Normal 13 2 4" xfId="213" xr:uid="{00000000-0005-0000-0000-00005D000000}"/>
    <cellStyle name="Normal 13 2 5" xfId="246" xr:uid="{00000000-0005-0000-0000-00005E000000}"/>
    <cellStyle name="Normal 13 2 6" xfId="279" xr:uid="{00000000-0005-0000-0000-00005F000000}"/>
    <cellStyle name="Normal 13 3" xfId="100" xr:uid="{00000000-0005-0000-0000-000060000000}"/>
    <cellStyle name="Normal 13 3 2" xfId="136" xr:uid="{00000000-0005-0000-0000-000061000000}"/>
    <cellStyle name="Normal 13 3 3" xfId="169" xr:uid="{00000000-0005-0000-0000-000062000000}"/>
    <cellStyle name="Normal 13 3 4" xfId="202" xr:uid="{00000000-0005-0000-0000-000063000000}"/>
    <cellStyle name="Normal 13 3 5" xfId="235" xr:uid="{00000000-0005-0000-0000-000064000000}"/>
    <cellStyle name="Normal 13 3 6" xfId="268" xr:uid="{00000000-0005-0000-0000-000065000000}"/>
    <cellStyle name="Normal 13 4" xfId="125" xr:uid="{00000000-0005-0000-0000-000066000000}"/>
    <cellStyle name="Normal 13 5" xfId="158" xr:uid="{00000000-0005-0000-0000-000067000000}"/>
    <cellStyle name="Normal 13 6" xfId="191" xr:uid="{00000000-0005-0000-0000-000068000000}"/>
    <cellStyle name="Normal 13 7" xfId="224" xr:uid="{00000000-0005-0000-0000-000069000000}"/>
    <cellStyle name="Normal 13 8" xfId="257" xr:uid="{00000000-0005-0000-0000-00006A000000}"/>
    <cellStyle name="Normal 14" xfId="88" xr:uid="{00000000-0005-0000-0000-00006B000000}"/>
    <cellStyle name="Normal 14 2" xfId="113" xr:uid="{00000000-0005-0000-0000-00006C000000}"/>
    <cellStyle name="Normal 15" xfId="89" xr:uid="{00000000-0005-0000-0000-00006D000000}"/>
    <cellStyle name="Normal 15 2" xfId="114" xr:uid="{00000000-0005-0000-0000-00006E000000}"/>
    <cellStyle name="Normal 15 2 2" xfId="148" xr:uid="{00000000-0005-0000-0000-00006F000000}"/>
    <cellStyle name="Normal 15 2 3" xfId="181" xr:uid="{00000000-0005-0000-0000-000070000000}"/>
    <cellStyle name="Normal 15 2 4" xfId="214" xr:uid="{00000000-0005-0000-0000-000071000000}"/>
    <cellStyle name="Normal 15 2 5" xfId="247" xr:uid="{00000000-0005-0000-0000-000072000000}"/>
    <cellStyle name="Normal 15 2 6" xfId="280" xr:uid="{00000000-0005-0000-0000-000073000000}"/>
    <cellStyle name="Normal 15 3" xfId="101" xr:uid="{00000000-0005-0000-0000-000074000000}"/>
    <cellStyle name="Normal 15 3 2" xfId="137" xr:uid="{00000000-0005-0000-0000-000075000000}"/>
    <cellStyle name="Normal 15 3 3" xfId="170" xr:uid="{00000000-0005-0000-0000-000076000000}"/>
    <cellStyle name="Normal 15 3 4" xfId="203" xr:uid="{00000000-0005-0000-0000-000077000000}"/>
    <cellStyle name="Normal 15 3 5" xfId="236" xr:uid="{00000000-0005-0000-0000-000078000000}"/>
    <cellStyle name="Normal 15 3 6" xfId="269" xr:uid="{00000000-0005-0000-0000-000079000000}"/>
    <cellStyle name="Normal 15 4" xfId="126" xr:uid="{00000000-0005-0000-0000-00007A000000}"/>
    <cellStyle name="Normal 15 5" xfId="159" xr:uid="{00000000-0005-0000-0000-00007B000000}"/>
    <cellStyle name="Normal 15 6" xfId="192" xr:uid="{00000000-0005-0000-0000-00007C000000}"/>
    <cellStyle name="Normal 15 7" xfId="225" xr:uid="{00000000-0005-0000-0000-00007D000000}"/>
    <cellStyle name="Normal 15 8" xfId="258" xr:uid="{00000000-0005-0000-0000-00007E000000}"/>
    <cellStyle name="Normal 2" xfId="4" xr:uid="{00000000-0005-0000-0000-00007F000000}"/>
    <cellStyle name="Normal 2 10" xfId="248" xr:uid="{00000000-0005-0000-0000-000080000000}"/>
    <cellStyle name="Normal 2 11" xfId="281" xr:uid="{00000000-0005-0000-0000-000081000000}"/>
    <cellStyle name="Normal 2 2" xfId="13" xr:uid="{00000000-0005-0000-0000-000082000000}"/>
    <cellStyle name="Normal 2 2 2" xfId="83" xr:uid="{00000000-0005-0000-0000-000083000000}"/>
    <cellStyle name="Normal 2 2 2 2" xfId="285" xr:uid="{00000000-0005-0000-0000-000084000000}"/>
    <cellStyle name="Normal 2 2 3" xfId="283" xr:uid="{00000000-0005-0000-0000-000085000000}"/>
    <cellStyle name="Normal 2 3" xfId="22" xr:uid="{00000000-0005-0000-0000-000086000000}"/>
    <cellStyle name="Normal 2 3 2" xfId="102" xr:uid="{00000000-0005-0000-0000-000087000000}"/>
    <cellStyle name="Normal 2 3 3" xfId="138" xr:uid="{00000000-0005-0000-0000-000088000000}"/>
    <cellStyle name="Normal 2 3 4" xfId="171" xr:uid="{00000000-0005-0000-0000-000089000000}"/>
    <cellStyle name="Normal 2 3 5" xfId="204" xr:uid="{00000000-0005-0000-0000-00008A000000}"/>
    <cellStyle name="Normal 2 3 6" xfId="237" xr:uid="{00000000-0005-0000-0000-00008B000000}"/>
    <cellStyle name="Normal 2 3 7" xfId="270" xr:uid="{00000000-0005-0000-0000-00008C000000}"/>
    <cellStyle name="Normal 2 3 8" xfId="286" xr:uid="{00000000-0005-0000-0000-00008D000000}"/>
    <cellStyle name="Normal 2 4" xfId="90" xr:uid="{00000000-0005-0000-0000-00008E000000}"/>
    <cellStyle name="Normal 2 4 2" xfId="127" xr:uid="{00000000-0005-0000-0000-00008F000000}"/>
    <cellStyle name="Normal 2 4 3" xfId="160" xr:uid="{00000000-0005-0000-0000-000090000000}"/>
    <cellStyle name="Normal 2 4 4" xfId="193" xr:uid="{00000000-0005-0000-0000-000091000000}"/>
    <cellStyle name="Normal 2 4 5" xfId="226" xr:uid="{00000000-0005-0000-0000-000092000000}"/>
    <cellStyle name="Normal 2 4 6" xfId="259" xr:uid="{00000000-0005-0000-0000-000093000000}"/>
    <cellStyle name="Normal 2 4 7" xfId="287" xr:uid="{00000000-0005-0000-0000-000094000000}"/>
    <cellStyle name="Normal 2 5" xfId="73" xr:uid="{00000000-0005-0000-0000-000095000000}"/>
    <cellStyle name="Normal 2 6" xfId="116" xr:uid="{00000000-0005-0000-0000-000096000000}"/>
    <cellStyle name="Normal 2 7" xfId="149" xr:uid="{00000000-0005-0000-0000-000097000000}"/>
    <cellStyle name="Normal 2 8" xfId="182" xr:uid="{00000000-0005-0000-0000-000098000000}"/>
    <cellStyle name="Normal 2 9" xfId="215" xr:uid="{00000000-0005-0000-0000-000099000000}"/>
    <cellStyle name="Normal 3" xfId="3" xr:uid="{00000000-0005-0000-0000-00009A000000}"/>
    <cellStyle name="Normal 3 2" xfId="284" xr:uid="{00000000-0005-0000-0000-00009B000000}"/>
    <cellStyle name="Normal 3 2 2" xfId="288" xr:uid="{00000000-0005-0000-0000-00009C000000}"/>
    <cellStyle name="Normal 3 3" xfId="289" xr:uid="{00000000-0005-0000-0000-00009D000000}"/>
    <cellStyle name="Normal 3 4" xfId="290" xr:uid="{00000000-0005-0000-0000-00009E000000}"/>
    <cellStyle name="Normal 3 5" xfId="282" xr:uid="{00000000-0005-0000-0000-00009F000000}"/>
    <cellStyle name="Normal 4" xfId="6" xr:uid="{00000000-0005-0000-0000-0000A0000000}"/>
    <cellStyle name="Normal 4 2" xfId="14" xr:uid="{00000000-0005-0000-0000-0000A1000000}"/>
    <cellStyle name="Normal 4 2 2" xfId="103" xr:uid="{00000000-0005-0000-0000-0000A2000000}"/>
    <cellStyle name="Normal 4 2 3" xfId="139" xr:uid="{00000000-0005-0000-0000-0000A3000000}"/>
    <cellStyle name="Normal 4 2 4" xfId="172" xr:uid="{00000000-0005-0000-0000-0000A4000000}"/>
    <cellStyle name="Normal 4 2 5" xfId="205" xr:uid="{00000000-0005-0000-0000-0000A5000000}"/>
    <cellStyle name="Normal 4 2 6" xfId="238" xr:uid="{00000000-0005-0000-0000-0000A6000000}"/>
    <cellStyle name="Normal 4 2 7" xfId="271" xr:uid="{00000000-0005-0000-0000-0000A7000000}"/>
    <cellStyle name="Normal 4 3" xfId="23" xr:uid="{00000000-0005-0000-0000-0000A8000000}"/>
    <cellStyle name="Normal 4 3 2" xfId="91" xr:uid="{00000000-0005-0000-0000-0000A9000000}"/>
    <cellStyle name="Normal 4 3 3" xfId="128" xr:uid="{00000000-0005-0000-0000-0000AA000000}"/>
    <cellStyle name="Normal 4 3 4" xfId="161" xr:uid="{00000000-0005-0000-0000-0000AB000000}"/>
    <cellStyle name="Normal 4 3 5" xfId="194" xr:uid="{00000000-0005-0000-0000-0000AC000000}"/>
    <cellStyle name="Normal 4 3 6" xfId="227" xr:uid="{00000000-0005-0000-0000-0000AD000000}"/>
    <cellStyle name="Normal 4 3 7" xfId="260" xr:uid="{00000000-0005-0000-0000-0000AE000000}"/>
    <cellStyle name="Normal 4 4" xfId="74" xr:uid="{00000000-0005-0000-0000-0000AF000000}"/>
    <cellStyle name="Normal 4 5" xfId="117" xr:uid="{00000000-0005-0000-0000-0000B0000000}"/>
    <cellStyle name="Normal 4 6" xfId="150" xr:uid="{00000000-0005-0000-0000-0000B1000000}"/>
    <cellStyle name="Normal 4 7" xfId="183" xr:uid="{00000000-0005-0000-0000-0000B2000000}"/>
    <cellStyle name="Normal 4 8" xfId="216" xr:uid="{00000000-0005-0000-0000-0000B3000000}"/>
    <cellStyle name="Normal 4 9" xfId="249" xr:uid="{00000000-0005-0000-0000-0000B4000000}"/>
    <cellStyle name="Normal 5" xfId="7" xr:uid="{00000000-0005-0000-0000-0000B5000000}"/>
    <cellStyle name="Normal 5 2" xfId="15" xr:uid="{00000000-0005-0000-0000-0000B6000000}"/>
    <cellStyle name="Normal 5 2 2" xfId="104" xr:uid="{00000000-0005-0000-0000-0000B7000000}"/>
    <cellStyle name="Normal 5 2 3" xfId="140" xr:uid="{00000000-0005-0000-0000-0000B8000000}"/>
    <cellStyle name="Normal 5 2 4" xfId="173" xr:uid="{00000000-0005-0000-0000-0000B9000000}"/>
    <cellStyle name="Normal 5 2 5" xfId="206" xr:uid="{00000000-0005-0000-0000-0000BA000000}"/>
    <cellStyle name="Normal 5 2 6" xfId="239" xr:uid="{00000000-0005-0000-0000-0000BB000000}"/>
    <cellStyle name="Normal 5 2 7" xfId="272" xr:uid="{00000000-0005-0000-0000-0000BC000000}"/>
    <cellStyle name="Normal 5 3" xfId="24" xr:uid="{00000000-0005-0000-0000-0000BD000000}"/>
    <cellStyle name="Normal 5 3 2" xfId="92" xr:uid="{00000000-0005-0000-0000-0000BE000000}"/>
    <cellStyle name="Normal 5 3 3" xfId="129" xr:uid="{00000000-0005-0000-0000-0000BF000000}"/>
    <cellStyle name="Normal 5 3 4" xfId="162" xr:uid="{00000000-0005-0000-0000-0000C0000000}"/>
    <cellStyle name="Normal 5 3 5" xfId="195" xr:uid="{00000000-0005-0000-0000-0000C1000000}"/>
    <cellStyle name="Normal 5 3 6" xfId="228" xr:uid="{00000000-0005-0000-0000-0000C2000000}"/>
    <cellStyle name="Normal 5 3 7" xfId="261" xr:uid="{00000000-0005-0000-0000-0000C3000000}"/>
    <cellStyle name="Normal 5 4" xfId="75" xr:uid="{00000000-0005-0000-0000-0000C4000000}"/>
    <cellStyle name="Normal 5 5" xfId="118" xr:uid="{00000000-0005-0000-0000-0000C5000000}"/>
    <cellStyle name="Normal 5 6" xfId="151" xr:uid="{00000000-0005-0000-0000-0000C6000000}"/>
    <cellStyle name="Normal 5 7" xfId="184" xr:uid="{00000000-0005-0000-0000-0000C7000000}"/>
    <cellStyle name="Normal 5 8" xfId="217" xr:uid="{00000000-0005-0000-0000-0000C8000000}"/>
    <cellStyle name="Normal 5 9" xfId="250" xr:uid="{00000000-0005-0000-0000-0000C9000000}"/>
    <cellStyle name="Normal 6" xfId="8" xr:uid="{00000000-0005-0000-0000-0000CA000000}"/>
    <cellStyle name="Normal 6 2" xfId="16" xr:uid="{00000000-0005-0000-0000-0000CB000000}"/>
    <cellStyle name="Normal 6 2 2" xfId="105" xr:uid="{00000000-0005-0000-0000-0000CC000000}"/>
    <cellStyle name="Normal 6 2 3" xfId="141" xr:uid="{00000000-0005-0000-0000-0000CD000000}"/>
    <cellStyle name="Normal 6 2 4" xfId="174" xr:uid="{00000000-0005-0000-0000-0000CE000000}"/>
    <cellStyle name="Normal 6 2 5" xfId="207" xr:uid="{00000000-0005-0000-0000-0000CF000000}"/>
    <cellStyle name="Normal 6 2 6" xfId="240" xr:uid="{00000000-0005-0000-0000-0000D0000000}"/>
    <cellStyle name="Normal 6 2 7" xfId="273" xr:uid="{00000000-0005-0000-0000-0000D1000000}"/>
    <cellStyle name="Normal 6 3" xfId="25" xr:uid="{00000000-0005-0000-0000-0000D2000000}"/>
    <cellStyle name="Normal 6 3 2" xfId="93" xr:uid="{00000000-0005-0000-0000-0000D3000000}"/>
    <cellStyle name="Normal 6 3 3" xfId="130" xr:uid="{00000000-0005-0000-0000-0000D4000000}"/>
    <cellStyle name="Normal 6 3 4" xfId="163" xr:uid="{00000000-0005-0000-0000-0000D5000000}"/>
    <cellStyle name="Normal 6 3 5" xfId="196" xr:uid="{00000000-0005-0000-0000-0000D6000000}"/>
    <cellStyle name="Normal 6 3 6" xfId="229" xr:uid="{00000000-0005-0000-0000-0000D7000000}"/>
    <cellStyle name="Normal 6 3 7" xfId="262" xr:uid="{00000000-0005-0000-0000-0000D8000000}"/>
    <cellStyle name="Normal 6 4" xfId="76" xr:uid="{00000000-0005-0000-0000-0000D9000000}"/>
    <cellStyle name="Normal 6 5" xfId="119" xr:uid="{00000000-0005-0000-0000-0000DA000000}"/>
    <cellStyle name="Normal 6 6" xfId="152" xr:uid="{00000000-0005-0000-0000-0000DB000000}"/>
    <cellStyle name="Normal 6 7" xfId="185" xr:uid="{00000000-0005-0000-0000-0000DC000000}"/>
    <cellStyle name="Normal 6 8" xfId="218" xr:uid="{00000000-0005-0000-0000-0000DD000000}"/>
    <cellStyle name="Normal 6 9" xfId="251" xr:uid="{00000000-0005-0000-0000-0000DE000000}"/>
    <cellStyle name="Normal 7" xfId="9" xr:uid="{00000000-0005-0000-0000-0000DF000000}"/>
    <cellStyle name="Normal 7 2" xfId="17" xr:uid="{00000000-0005-0000-0000-0000E0000000}"/>
    <cellStyle name="Normal 7 2 2" xfId="106" xr:uid="{00000000-0005-0000-0000-0000E1000000}"/>
    <cellStyle name="Normal 7 2 3" xfId="142" xr:uid="{00000000-0005-0000-0000-0000E2000000}"/>
    <cellStyle name="Normal 7 2 4" xfId="175" xr:uid="{00000000-0005-0000-0000-0000E3000000}"/>
    <cellStyle name="Normal 7 2 5" xfId="208" xr:uid="{00000000-0005-0000-0000-0000E4000000}"/>
    <cellStyle name="Normal 7 2 6" xfId="241" xr:uid="{00000000-0005-0000-0000-0000E5000000}"/>
    <cellStyle name="Normal 7 2 7" xfId="274" xr:uid="{00000000-0005-0000-0000-0000E6000000}"/>
    <cellStyle name="Normal 7 3" xfId="26" xr:uid="{00000000-0005-0000-0000-0000E7000000}"/>
    <cellStyle name="Normal 7 3 2" xfId="94" xr:uid="{00000000-0005-0000-0000-0000E8000000}"/>
    <cellStyle name="Normal 7 3 3" xfId="131" xr:uid="{00000000-0005-0000-0000-0000E9000000}"/>
    <cellStyle name="Normal 7 3 4" xfId="164" xr:uid="{00000000-0005-0000-0000-0000EA000000}"/>
    <cellStyle name="Normal 7 3 5" xfId="197" xr:uid="{00000000-0005-0000-0000-0000EB000000}"/>
    <cellStyle name="Normal 7 3 6" xfId="230" xr:uid="{00000000-0005-0000-0000-0000EC000000}"/>
    <cellStyle name="Normal 7 3 7" xfId="263" xr:uid="{00000000-0005-0000-0000-0000ED000000}"/>
    <cellStyle name="Normal 7 4" xfId="77" xr:uid="{00000000-0005-0000-0000-0000EE000000}"/>
    <cellStyle name="Normal 7 5" xfId="120" xr:uid="{00000000-0005-0000-0000-0000EF000000}"/>
    <cellStyle name="Normal 7 6" xfId="153" xr:uid="{00000000-0005-0000-0000-0000F0000000}"/>
    <cellStyle name="Normal 7 7" xfId="186" xr:uid="{00000000-0005-0000-0000-0000F1000000}"/>
    <cellStyle name="Normal 7 8" xfId="219" xr:uid="{00000000-0005-0000-0000-0000F2000000}"/>
    <cellStyle name="Normal 7 9" xfId="252" xr:uid="{00000000-0005-0000-0000-0000F3000000}"/>
    <cellStyle name="Normal 8" xfId="10" xr:uid="{00000000-0005-0000-0000-0000F4000000}"/>
    <cellStyle name="Normal 8 2" xfId="18" xr:uid="{00000000-0005-0000-0000-0000F5000000}"/>
    <cellStyle name="Normal 8 2 2" xfId="107" xr:uid="{00000000-0005-0000-0000-0000F6000000}"/>
    <cellStyle name="Normal 8 2 3" xfId="143" xr:uid="{00000000-0005-0000-0000-0000F7000000}"/>
    <cellStyle name="Normal 8 2 4" xfId="176" xr:uid="{00000000-0005-0000-0000-0000F8000000}"/>
    <cellStyle name="Normal 8 2 5" xfId="209" xr:uid="{00000000-0005-0000-0000-0000F9000000}"/>
    <cellStyle name="Normal 8 2 6" xfId="242" xr:uid="{00000000-0005-0000-0000-0000FA000000}"/>
    <cellStyle name="Normal 8 2 7" xfId="275" xr:uid="{00000000-0005-0000-0000-0000FB000000}"/>
    <cellStyle name="Normal 8 3" xfId="27" xr:uid="{00000000-0005-0000-0000-0000FC000000}"/>
    <cellStyle name="Normal 8 3 2" xfId="95" xr:uid="{00000000-0005-0000-0000-0000FD000000}"/>
    <cellStyle name="Normal 8 3 3" xfId="132" xr:uid="{00000000-0005-0000-0000-0000FE000000}"/>
    <cellStyle name="Normal 8 3 4" xfId="165" xr:uid="{00000000-0005-0000-0000-0000FF000000}"/>
    <cellStyle name="Normal 8 3 5" xfId="198" xr:uid="{00000000-0005-0000-0000-000000010000}"/>
    <cellStyle name="Normal 8 3 6" xfId="231" xr:uid="{00000000-0005-0000-0000-000001010000}"/>
    <cellStyle name="Normal 8 3 7" xfId="264" xr:uid="{00000000-0005-0000-0000-000002010000}"/>
    <cellStyle name="Normal 8 4" xfId="78" xr:uid="{00000000-0005-0000-0000-000003010000}"/>
    <cellStyle name="Normal 8 5" xfId="121" xr:uid="{00000000-0005-0000-0000-000004010000}"/>
    <cellStyle name="Normal 8 6" xfId="154" xr:uid="{00000000-0005-0000-0000-000005010000}"/>
    <cellStyle name="Normal 8 7" xfId="187" xr:uid="{00000000-0005-0000-0000-000006010000}"/>
    <cellStyle name="Normal 8 8" xfId="220" xr:uid="{00000000-0005-0000-0000-000007010000}"/>
    <cellStyle name="Normal 8 9" xfId="253" xr:uid="{00000000-0005-0000-0000-000008010000}"/>
    <cellStyle name="Normal 9" xfId="11" xr:uid="{00000000-0005-0000-0000-000009010000}"/>
    <cellStyle name="Normal 9 2" xfId="19" xr:uid="{00000000-0005-0000-0000-00000A010000}"/>
    <cellStyle name="Normal 9 2 2" xfId="108" xr:uid="{00000000-0005-0000-0000-00000B010000}"/>
    <cellStyle name="Normal 9 2 3" xfId="144" xr:uid="{00000000-0005-0000-0000-00000C010000}"/>
    <cellStyle name="Normal 9 2 4" xfId="177" xr:uid="{00000000-0005-0000-0000-00000D010000}"/>
    <cellStyle name="Normal 9 2 5" xfId="210" xr:uid="{00000000-0005-0000-0000-00000E010000}"/>
    <cellStyle name="Normal 9 2 6" xfId="243" xr:uid="{00000000-0005-0000-0000-00000F010000}"/>
    <cellStyle name="Normal 9 2 7" xfId="276" xr:uid="{00000000-0005-0000-0000-000010010000}"/>
    <cellStyle name="Normal 9 3" xfId="28" xr:uid="{00000000-0005-0000-0000-000011010000}"/>
    <cellStyle name="Normal 9 3 2" xfId="96" xr:uid="{00000000-0005-0000-0000-000012010000}"/>
    <cellStyle name="Normal 9 3 3" xfId="133" xr:uid="{00000000-0005-0000-0000-000013010000}"/>
    <cellStyle name="Normal 9 3 4" xfId="166" xr:uid="{00000000-0005-0000-0000-000014010000}"/>
    <cellStyle name="Normal 9 3 5" xfId="199" xr:uid="{00000000-0005-0000-0000-000015010000}"/>
    <cellStyle name="Normal 9 3 6" xfId="232" xr:uid="{00000000-0005-0000-0000-000016010000}"/>
    <cellStyle name="Normal 9 3 7" xfId="265" xr:uid="{00000000-0005-0000-0000-000017010000}"/>
    <cellStyle name="Normal 9 4" xfId="79" xr:uid="{00000000-0005-0000-0000-000018010000}"/>
    <cellStyle name="Normal 9 5" xfId="122" xr:uid="{00000000-0005-0000-0000-000019010000}"/>
    <cellStyle name="Normal 9 6" xfId="155" xr:uid="{00000000-0005-0000-0000-00001A010000}"/>
    <cellStyle name="Normal 9 7" xfId="188" xr:uid="{00000000-0005-0000-0000-00001B010000}"/>
    <cellStyle name="Normal 9 8" xfId="221" xr:uid="{00000000-0005-0000-0000-00001C010000}"/>
    <cellStyle name="Normal 9 9" xfId="254" xr:uid="{00000000-0005-0000-0000-00001D010000}"/>
    <cellStyle name="Note" xfId="69" xr:uid="{00000000-0005-0000-0000-00001E010000}"/>
    <cellStyle name="Output" xfId="70" xr:uid="{00000000-0005-0000-0000-00001F010000}"/>
    <cellStyle name="Percentagem" xfId="2" builtinId="5"/>
    <cellStyle name="Title" xfId="71" xr:uid="{00000000-0005-0000-0000-000021010000}"/>
    <cellStyle name="Warning Text" xfId="72" xr:uid="{00000000-0005-0000-0000-000022010000}"/>
  </cellStyles>
  <dxfs count="0"/>
  <tableStyles count="0" defaultTableStyle="TableStyleMedium9" defaultPivotStyle="PivotStyleLight16"/>
  <colors>
    <mruColors>
      <color rgb="FF012B5B"/>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estatistica.madeira.gov.pt/"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estatistica.madeira.gov.pt/en"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estatistica.madeira.gov.pt/en"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estatistica.madeira.gov.pt/en"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estatistica.madeira.gov.pt/en"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estatistica.madeira.gov.pt/en"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estatistica.madeira.gov.pt/en"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estatistica.madeira.gov.pt/en"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estatistica.madeira.gov.pt/en"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estatistica.madeira.gov.pt/e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estatistica.madeira.gov.pt/en"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estatistica.madeira.gov.pt/en"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estatistica.madeira.gov.pt/en"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estatistica.madeira.gov.pt/en"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estatistica.madeira.gov.pt/en"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estatistica.madeira.gov.pt/en"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estatistica.madeira.gov.pt/"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estatistica.madeira.gov.pt/"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estatistica.madeira.gov.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40"/>
  <sheetViews>
    <sheetView showGridLines="0" tabSelected="1" workbookViewId="0">
      <selection activeCell="B1" sqref="B1:L1"/>
    </sheetView>
  </sheetViews>
  <sheetFormatPr defaultRowHeight="12.75" x14ac:dyDescent="0.2"/>
  <cols>
    <col min="1" max="1" width="1.7109375" customWidth="1"/>
    <col min="12" max="12" width="36.5703125" customWidth="1"/>
  </cols>
  <sheetData>
    <row r="1" spans="2:16" ht="30" customHeight="1" x14ac:dyDescent="0.2">
      <c r="B1" s="94" t="s">
        <v>17</v>
      </c>
      <c r="C1" s="94"/>
      <c r="D1" s="94"/>
      <c r="E1" s="94"/>
      <c r="F1" s="94"/>
      <c r="G1" s="94"/>
      <c r="H1" s="94"/>
      <c r="I1" s="94"/>
      <c r="J1" s="94"/>
      <c r="K1" s="94"/>
      <c r="L1" s="94"/>
    </row>
    <row r="2" spans="2:16" ht="15" customHeight="1" x14ac:dyDescent="0.2">
      <c r="B2" s="76"/>
      <c r="C2" s="76"/>
      <c r="D2" s="76"/>
      <c r="E2" s="76"/>
      <c r="F2" s="76"/>
      <c r="G2" s="76"/>
      <c r="H2" s="76"/>
      <c r="I2" s="76"/>
      <c r="J2" s="76"/>
      <c r="K2" s="76"/>
      <c r="L2" s="76"/>
    </row>
    <row r="3" spans="2:16" ht="15" customHeight="1" x14ac:dyDescent="0.2">
      <c r="B3" s="93" t="s">
        <v>110</v>
      </c>
      <c r="C3" s="93"/>
      <c r="D3" s="93"/>
      <c r="E3" s="93"/>
      <c r="F3" s="93"/>
      <c r="G3" s="93"/>
      <c r="H3" s="93"/>
      <c r="I3" s="93"/>
      <c r="J3" s="93"/>
      <c r="K3" s="93"/>
      <c r="L3" s="93"/>
      <c r="M3" s="93"/>
      <c r="N3" s="93"/>
      <c r="O3" s="93"/>
      <c r="P3" s="93"/>
    </row>
    <row r="4" spans="2:16" ht="15.75" customHeight="1" x14ac:dyDescent="0.2">
      <c r="B4" s="51"/>
    </row>
    <row r="5" spans="2:16" ht="15" x14ac:dyDescent="0.2">
      <c r="B5" s="54" t="s">
        <v>55</v>
      </c>
    </row>
    <row r="6" spans="2:16" ht="5.25" customHeight="1" x14ac:dyDescent="0.2">
      <c r="B6" s="55"/>
    </row>
    <row r="7" spans="2:16" ht="15" customHeight="1" x14ac:dyDescent="0.2">
      <c r="B7" s="93" t="s">
        <v>135</v>
      </c>
      <c r="C7" s="93"/>
      <c r="D7" s="93"/>
      <c r="E7" s="93"/>
      <c r="F7" s="93"/>
      <c r="G7" s="93"/>
      <c r="H7" s="93"/>
      <c r="I7" s="93"/>
      <c r="J7" s="93"/>
      <c r="K7" s="93"/>
      <c r="L7" s="93"/>
      <c r="M7" s="93"/>
      <c r="N7" s="93"/>
      <c r="O7" s="93"/>
      <c r="P7" s="93"/>
    </row>
    <row r="8" spans="2:16" ht="15" customHeight="1" x14ac:dyDescent="0.2">
      <c r="B8" s="93" t="s">
        <v>136</v>
      </c>
      <c r="C8" s="93"/>
      <c r="D8" s="93"/>
      <c r="E8" s="93"/>
      <c r="F8" s="93"/>
      <c r="G8" s="93"/>
      <c r="H8" s="93"/>
      <c r="I8" s="93"/>
      <c r="J8" s="93"/>
      <c r="K8" s="93"/>
      <c r="L8" s="93"/>
      <c r="M8" s="93"/>
      <c r="N8" s="93"/>
      <c r="O8" s="93"/>
      <c r="P8" s="93"/>
    </row>
    <row r="9" spans="2:16" ht="15" customHeight="1" x14ac:dyDescent="0.2">
      <c r="B9" s="93" t="s">
        <v>137</v>
      </c>
      <c r="C9" s="93"/>
      <c r="D9" s="93"/>
      <c r="E9" s="93"/>
      <c r="F9" s="93"/>
      <c r="G9" s="93"/>
      <c r="H9" s="93"/>
      <c r="I9" s="93"/>
      <c r="J9" s="93"/>
      <c r="K9" s="93"/>
      <c r="L9" s="93"/>
      <c r="M9" s="93"/>
      <c r="N9" s="93"/>
      <c r="O9" s="93"/>
      <c r="P9" s="93"/>
    </row>
    <row r="10" spans="2:16" ht="15" customHeight="1" x14ac:dyDescent="0.2">
      <c r="B10" s="93" t="s">
        <v>138</v>
      </c>
      <c r="C10" s="93"/>
      <c r="D10" s="93"/>
      <c r="E10" s="93"/>
      <c r="F10" s="93"/>
      <c r="G10" s="93"/>
      <c r="H10" s="93"/>
      <c r="I10" s="93"/>
      <c r="J10" s="93"/>
      <c r="K10" s="93"/>
      <c r="L10" s="93"/>
      <c r="M10" s="93"/>
      <c r="N10" s="93"/>
      <c r="O10" s="93"/>
      <c r="P10" s="93"/>
    </row>
    <row r="11" spans="2:16" ht="15" customHeight="1" x14ac:dyDescent="0.2">
      <c r="B11" s="93" t="s">
        <v>139</v>
      </c>
      <c r="C11" s="93"/>
      <c r="D11" s="93"/>
      <c r="E11" s="93"/>
      <c r="F11" s="93"/>
      <c r="G11" s="93"/>
      <c r="H11" s="93"/>
      <c r="I11" s="93"/>
      <c r="J11" s="93"/>
      <c r="K11" s="93"/>
      <c r="L11" s="93"/>
      <c r="M11" s="93"/>
      <c r="N11" s="93"/>
      <c r="O11" s="93"/>
      <c r="P11" s="93"/>
    </row>
    <row r="12" spans="2:16" ht="15" customHeight="1" x14ac:dyDescent="0.2">
      <c r="B12" s="93" t="s">
        <v>140</v>
      </c>
      <c r="C12" s="93"/>
      <c r="D12" s="93"/>
      <c r="E12" s="93"/>
      <c r="F12" s="93"/>
      <c r="G12" s="93"/>
      <c r="H12" s="93"/>
      <c r="I12" s="93"/>
      <c r="J12" s="93"/>
      <c r="K12" s="93"/>
      <c r="L12" s="93"/>
      <c r="M12" s="93"/>
      <c r="N12" s="93"/>
      <c r="O12" s="93"/>
      <c r="P12" s="93"/>
    </row>
    <row r="13" spans="2:16" x14ac:dyDescent="0.2">
      <c r="B13" s="83"/>
      <c r="C13" s="83"/>
      <c r="D13" s="83"/>
      <c r="E13" s="83"/>
      <c r="F13" s="83"/>
      <c r="G13" s="83"/>
      <c r="H13" s="83"/>
      <c r="I13" s="83"/>
      <c r="J13" s="83"/>
      <c r="K13" s="83"/>
      <c r="L13" s="83"/>
      <c r="M13" s="83"/>
      <c r="N13" s="83"/>
      <c r="O13" s="83"/>
      <c r="P13" s="83"/>
    </row>
    <row r="14" spans="2:16" ht="12.75" customHeight="1" x14ac:dyDescent="0.2">
      <c r="B14" s="55"/>
    </row>
    <row r="15" spans="2:16" ht="15" x14ac:dyDescent="0.2">
      <c r="B15" s="54" t="s">
        <v>52</v>
      </c>
      <c r="C15" s="54"/>
      <c r="D15" s="54"/>
      <c r="E15" s="54"/>
      <c r="F15" s="54"/>
      <c r="G15" s="54"/>
      <c r="H15" s="54"/>
      <c r="I15" s="54"/>
      <c r="J15" s="54"/>
    </row>
    <row r="16" spans="2:16" ht="5.25" customHeight="1" x14ac:dyDescent="0.2"/>
    <row r="17" spans="2:18" ht="15" customHeight="1" x14ac:dyDescent="0.2">
      <c r="B17" s="92" t="s">
        <v>141</v>
      </c>
      <c r="C17" s="92"/>
      <c r="D17" s="92"/>
      <c r="E17" s="92"/>
      <c r="F17" s="92"/>
      <c r="G17" s="92"/>
      <c r="H17" s="92"/>
      <c r="I17" s="92"/>
      <c r="J17" s="92"/>
      <c r="K17" s="92"/>
      <c r="L17" s="92"/>
      <c r="M17" s="92"/>
      <c r="N17" s="92"/>
      <c r="O17" s="92"/>
      <c r="P17" s="92"/>
    </row>
    <row r="18" spans="2:18" ht="15" customHeight="1" x14ac:dyDescent="0.2">
      <c r="B18" s="92" t="s">
        <v>142</v>
      </c>
      <c r="C18" s="92"/>
      <c r="D18" s="92"/>
      <c r="E18" s="92"/>
      <c r="F18" s="92"/>
      <c r="G18" s="92"/>
      <c r="H18" s="92"/>
      <c r="I18" s="92"/>
      <c r="J18" s="92"/>
      <c r="K18" s="92"/>
      <c r="L18" s="92"/>
      <c r="M18" s="92"/>
      <c r="N18" s="92"/>
      <c r="O18" s="92"/>
      <c r="P18" s="92"/>
    </row>
    <row r="19" spans="2:18" ht="15" customHeight="1" x14ac:dyDescent="0.2">
      <c r="B19" s="92" t="s">
        <v>143</v>
      </c>
      <c r="C19" s="92"/>
      <c r="D19" s="92"/>
      <c r="E19" s="92"/>
      <c r="F19" s="92"/>
      <c r="G19" s="92"/>
      <c r="H19" s="92"/>
      <c r="I19" s="92"/>
      <c r="J19" s="92"/>
      <c r="K19" s="92"/>
      <c r="L19" s="92"/>
      <c r="M19" s="92"/>
      <c r="N19" s="92"/>
      <c r="O19" s="92"/>
      <c r="P19" s="92"/>
    </row>
    <row r="20" spans="2:18" x14ac:dyDescent="0.2">
      <c r="B20" s="92"/>
      <c r="C20" s="92"/>
      <c r="D20" s="92"/>
      <c r="E20" s="92"/>
      <c r="F20" s="92"/>
      <c r="G20" s="92"/>
      <c r="H20" s="92"/>
      <c r="I20" s="92"/>
      <c r="J20" s="92"/>
      <c r="K20" s="92"/>
    </row>
    <row r="21" spans="2:18" x14ac:dyDescent="0.2">
      <c r="B21" s="92"/>
      <c r="C21" s="92"/>
      <c r="D21" s="92"/>
      <c r="E21" s="92"/>
      <c r="F21" s="92"/>
      <c r="G21" s="92"/>
      <c r="H21" s="92"/>
      <c r="I21" s="92"/>
      <c r="J21" s="92"/>
      <c r="K21" s="92"/>
    </row>
    <row r="22" spans="2:18" ht="15" x14ac:dyDescent="0.2">
      <c r="B22" s="54" t="s">
        <v>53</v>
      </c>
      <c r="C22" s="54"/>
      <c r="D22" s="54"/>
      <c r="E22" s="54"/>
      <c r="F22" s="54"/>
      <c r="G22" s="54"/>
      <c r="H22" s="54"/>
      <c r="I22" s="54"/>
      <c r="J22" s="54"/>
    </row>
    <row r="23" spans="2:18" ht="5.25" customHeight="1" x14ac:dyDescent="0.2"/>
    <row r="24" spans="2:18" ht="15" customHeight="1" x14ac:dyDescent="0.2">
      <c r="B24" s="92" t="s">
        <v>144</v>
      </c>
      <c r="C24" s="92"/>
      <c r="D24" s="92"/>
      <c r="E24" s="92"/>
      <c r="F24" s="92"/>
      <c r="G24" s="92"/>
      <c r="H24" s="92"/>
      <c r="I24" s="92"/>
      <c r="J24" s="92"/>
      <c r="K24" s="92"/>
      <c r="L24" s="92"/>
      <c r="M24" s="92"/>
      <c r="N24" s="92"/>
      <c r="O24" s="92"/>
      <c r="P24" s="92"/>
    </row>
    <row r="25" spans="2:18" x14ac:dyDescent="0.2">
      <c r="B25" s="93" t="s">
        <v>145</v>
      </c>
      <c r="C25" s="93"/>
      <c r="D25" s="93"/>
      <c r="E25" s="93"/>
      <c r="F25" s="93"/>
      <c r="G25" s="93"/>
      <c r="H25" s="93"/>
      <c r="I25" s="93"/>
      <c r="J25" s="93"/>
      <c r="K25" s="93"/>
      <c r="L25" s="93"/>
      <c r="M25" s="93"/>
      <c r="N25" s="93"/>
      <c r="O25" s="93"/>
      <c r="P25" s="93"/>
    </row>
    <row r="26" spans="2:18" ht="15" customHeight="1" x14ac:dyDescent="0.2">
      <c r="B26" s="93" t="s">
        <v>146</v>
      </c>
      <c r="C26" s="93"/>
      <c r="D26" s="93"/>
      <c r="E26" s="93"/>
      <c r="F26" s="93"/>
      <c r="G26" s="93"/>
      <c r="H26" s="93"/>
      <c r="I26" s="93"/>
      <c r="J26" s="93"/>
      <c r="K26" s="93"/>
      <c r="L26" s="93"/>
      <c r="M26" s="93"/>
      <c r="N26" s="93"/>
      <c r="O26" s="93"/>
      <c r="P26" s="93"/>
    </row>
    <row r="27" spans="2:18" ht="15" customHeight="1" x14ac:dyDescent="0.2">
      <c r="B27" s="92" t="s">
        <v>147</v>
      </c>
      <c r="C27" s="92"/>
      <c r="D27" s="92"/>
      <c r="E27" s="92"/>
      <c r="F27" s="92"/>
      <c r="G27" s="92"/>
      <c r="H27" s="92"/>
      <c r="I27" s="92"/>
      <c r="J27" s="92"/>
      <c r="K27" s="92"/>
      <c r="L27" s="92"/>
      <c r="M27" s="92"/>
      <c r="N27" s="92"/>
      <c r="O27" s="92"/>
      <c r="P27" s="92"/>
      <c r="Q27" s="92"/>
      <c r="R27" s="92"/>
    </row>
    <row r="28" spans="2:18" ht="15" customHeight="1" x14ac:dyDescent="0.2">
      <c r="B28" s="92" t="s">
        <v>148</v>
      </c>
      <c r="C28" s="92"/>
      <c r="D28" s="92"/>
      <c r="E28" s="92"/>
      <c r="F28" s="92"/>
      <c r="G28" s="92"/>
      <c r="H28" s="92"/>
      <c r="I28" s="92"/>
      <c r="J28" s="92"/>
      <c r="K28" s="92"/>
      <c r="L28" s="92"/>
      <c r="M28" s="92"/>
      <c r="N28" s="92"/>
      <c r="O28" s="92"/>
      <c r="P28" s="92"/>
    </row>
    <row r="29" spans="2:18" x14ac:dyDescent="0.2">
      <c r="B29" s="92"/>
      <c r="C29" s="92"/>
      <c r="D29" s="92"/>
      <c r="E29" s="92"/>
      <c r="F29" s="92"/>
      <c r="G29" s="92"/>
      <c r="H29" s="92"/>
      <c r="I29" s="92"/>
      <c r="J29" s="92"/>
      <c r="K29" s="92"/>
    </row>
    <row r="30" spans="2:18" x14ac:dyDescent="0.2">
      <c r="B30" s="92"/>
      <c r="C30" s="92"/>
      <c r="D30" s="92"/>
      <c r="E30" s="92"/>
      <c r="F30" s="92"/>
      <c r="G30" s="92"/>
      <c r="H30" s="92"/>
      <c r="I30" s="92"/>
      <c r="J30" s="92"/>
      <c r="K30" s="92"/>
    </row>
    <row r="31" spans="2:18" ht="15" x14ac:dyDescent="0.2">
      <c r="B31" s="54" t="s">
        <v>54</v>
      </c>
      <c r="C31" s="54"/>
      <c r="D31" s="54"/>
      <c r="E31" s="54"/>
      <c r="F31" s="54"/>
      <c r="G31" s="54"/>
      <c r="H31" s="54"/>
      <c r="I31" s="54"/>
      <c r="J31" s="54"/>
    </row>
    <row r="32" spans="2:18" ht="5.25" customHeight="1" x14ac:dyDescent="0.2"/>
    <row r="33" spans="2:18" ht="15" customHeight="1" x14ac:dyDescent="0.2">
      <c r="B33" s="92" t="s">
        <v>149</v>
      </c>
      <c r="C33" s="92"/>
      <c r="D33" s="92"/>
      <c r="E33" s="92"/>
      <c r="F33" s="92"/>
      <c r="G33" s="92"/>
      <c r="H33" s="92"/>
      <c r="I33" s="92"/>
      <c r="J33" s="92"/>
      <c r="K33" s="92"/>
      <c r="L33" s="92"/>
      <c r="M33" s="92"/>
      <c r="N33" s="92"/>
      <c r="O33" s="92"/>
      <c r="P33" s="92"/>
    </row>
    <row r="34" spans="2:18" ht="15" customHeight="1" x14ac:dyDescent="0.2">
      <c r="B34" s="92" t="s">
        <v>150</v>
      </c>
      <c r="C34" s="92"/>
      <c r="D34" s="92"/>
      <c r="E34" s="92"/>
      <c r="F34" s="92"/>
      <c r="G34" s="92"/>
      <c r="H34" s="92"/>
      <c r="I34" s="92"/>
      <c r="J34" s="92"/>
      <c r="K34" s="92"/>
      <c r="L34" s="92"/>
      <c r="M34" s="92"/>
      <c r="N34" s="92"/>
      <c r="O34" s="92"/>
      <c r="P34" s="92"/>
    </row>
    <row r="35" spans="2:18" ht="15" customHeight="1" x14ac:dyDescent="0.2">
      <c r="B35" s="92" t="s">
        <v>151</v>
      </c>
      <c r="C35" s="92"/>
      <c r="D35" s="92"/>
      <c r="E35" s="92"/>
      <c r="F35" s="92"/>
      <c r="G35" s="92"/>
      <c r="H35" s="92"/>
      <c r="I35" s="92"/>
      <c r="J35" s="92"/>
      <c r="K35" s="92"/>
      <c r="L35" s="92"/>
      <c r="M35" s="92"/>
      <c r="N35" s="92"/>
      <c r="O35" s="92"/>
      <c r="P35" s="92"/>
      <c r="Q35" s="66"/>
      <c r="R35" s="66"/>
    </row>
    <row r="36" spans="2:18" ht="15" customHeight="1" x14ac:dyDescent="0.2">
      <c r="B36" s="92" t="s">
        <v>152</v>
      </c>
      <c r="C36" s="92"/>
      <c r="D36" s="92"/>
      <c r="E36" s="92"/>
      <c r="F36" s="92"/>
      <c r="G36" s="92"/>
      <c r="H36" s="92"/>
      <c r="I36" s="92"/>
      <c r="J36" s="92"/>
      <c r="K36" s="92"/>
      <c r="L36" s="92"/>
      <c r="M36" s="92"/>
      <c r="N36" s="92"/>
      <c r="O36" s="92"/>
      <c r="P36" s="92"/>
    </row>
    <row r="37" spans="2:18" ht="15" customHeight="1" x14ac:dyDescent="0.2">
      <c r="B37" s="92" t="s">
        <v>153</v>
      </c>
      <c r="C37" s="92"/>
      <c r="D37" s="92"/>
      <c r="E37" s="92"/>
      <c r="F37" s="92"/>
      <c r="G37" s="92"/>
      <c r="H37" s="92"/>
      <c r="I37" s="92"/>
      <c r="J37" s="92"/>
      <c r="K37" s="92"/>
      <c r="L37" s="92"/>
      <c r="M37" s="92"/>
      <c r="N37" s="92"/>
      <c r="O37" s="92"/>
      <c r="P37" s="92"/>
    </row>
    <row r="38" spans="2:18" x14ac:dyDescent="0.2">
      <c r="B38" s="92"/>
      <c r="C38" s="92"/>
      <c r="D38" s="92"/>
      <c r="E38" s="92"/>
      <c r="F38" s="92"/>
      <c r="G38" s="92"/>
      <c r="H38" s="92"/>
      <c r="I38" s="92"/>
      <c r="J38" s="92"/>
      <c r="K38" s="92"/>
    </row>
    <row r="39" spans="2:18" x14ac:dyDescent="0.2">
      <c r="B39" s="92"/>
      <c r="C39" s="92"/>
      <c r="D39" s="92"/>
      <c r="E39" s="92"/>
      <c r="F39" s="92"/>
      <c r="G39" s="92"/>
      <c r="H39" s="92"/>
      <c r="I39" s="92"/>
      <c r="J39" s="92"/>
      <c r="K39" s="92"/>
    </row>
    <row r="40" spans="2:18" x14ac:dyDescent="0.2">
      <c r="B40" s="92"/>
      <c r="C40" s="92"/>
      <c r="D40" s="92"/>
      <c r="E40" s="92"/>
      <c r="F40" s="92"/>
      <c r="G40" s="92"/>
      <c r="H40" s="92"/>
      <c r="I40" s="92"/>
      <c r="J40" s="92"/>
      <c r="K40" s="92"/>
    </row>
  </sheetData>
  <mergeCells count="28">
    <mergeCell ref="B27:R27"/>
    <mergeCell ref="B12:P12"/>
    <mergeCell ref="B1:L1"/>
    <mergeCell ref="B17:P17"/>
    <mergeCell ref="B19:P19"/>
    <mergeCell ref="B7:P7"/>
    <mergeCell ref="B8:P8"/>
    <mergeCell ref="B18:P18"/>
    <mergeCell ref="B9:P9"/>
    <mergeCell ref="B10:P10"/>
    <mergeCell ref="B3:P3"/>
    <mergeCell ref="B11:P11"/>
    <mergeCell ref="B40:K40"/>
    <mergeCell ref="B20:K20"/>
    <mergeCell ref="B21:K21"/>
    <mergeCell ref="B38:K38"/>
    <mergeCell ref="B39:K39"/>
    <mergeCell ref="B24:P24"/>
    <mergeCell ref="B26:P26"/>
    <mergeCell ref="B28:P28"/>
    <mergeCell ref="B25:P25"/>
    <mergeCell ref="B29:K29"/>
    <mergeCell ref="B30:K30"/>
    <mergeCell ref="B33:P33"/>
    <mergeCell ref="B35:P35"/>
    <mergeCell ref="B37:P37"/>
    <mergeCell ref="B34:P34"/>
    <mergeCell ref="B36:P36"/>
  </mergeCells>
  <hyperlinks>
    <hyperlink ref="B26" location="'2'!A1" display="2 - Valor Mediano das Vendas por m2 de Alojamentos Familiares em Apartamentos por Localização Geográfica - Portugal , Região Autónoma da Madeira - 3º Trimestre de 2017" xr:uid="{00000000-0004-0000-0000-000000000000}"/>
    <hyperlink ref="B26:K26" location="'Crimes Registados'!A1" display="2 - Crimes Registados pelas Autoridades Policiais, por Município, segundo a Categoria de Crime - 1998-2017" xr:uid="{00000000-0004-0000-0000-000001000000}"/>
    <hyperlink ref="B24" location="'2'!A1" display="2 - Valor Mediano das Vendas por m2 de Alojamentos Familiares em Apartamentos por Localização Geográfica - Portugal , Região Autónoma da Madeira - 3º Trimestre de 2017" xr:uid="{00000000-0004-0000-0000-000002000000}"/>
    <hyperlink ref="B24:P24" location="III.1!A1" display="III.1 - Agentes / Suspeitas/os Identificadas/os em Crimes Registados, segundo o Sexo  - 1993-2018" xr:uid="{00000000-0004-0000-0000-000003000000}"/>
    <hyperlink ref="B26:P26" location="III.3!A1" display="III.3 - Crimes Registados pelas Autoridades Policiais, segundo a Categoria de Crime, por Município - 1998-2018" xr:uid="{00000000-0004-0000-0000-000004000000}"/>
    <hyperlink ref="B28:P28" location="III.5!A1" display="III.5 - Crime Rate by Municipality, according  to the Category of Crime, by Municipality - 1998-2019" xr:uid="{00000000-0004-0000-0000-000005000000}"/>
    <hyperlink ref="B19:P19" location="II.3!A1" display="II.3 - Main Notarial Acts Concluded by Public Deed by Municipality - 2006-2018" xr:uid="{00000000-0004-0000-0000-000006000000}"/>
    <hyperlink ref="B7" location="'4'!A1" display="4 - Valor Mediano das Vendas por m2 de Alojamentos Familiares por Localização Geográfica (Cidade - Funchal) e Categoria do Alojamento Familiar - 3º Trimestre de 2017" xr:uid="{00000000-0004-0000-0000-000007000000}"/>
    <hyperlink ref="B7:L7" location="I.1!A1" display="I.1 - Duração Média dos Processos Findos nos Tribunais Judiciais de 1ª Instância por Tipo de Processo - 2015-2017" xr:uid="{00000000-0004-0000-0000-000008000000}"/>
    <hyperlink ref="B25:P25" location="III.2!A1" display="III.2 - Agentes / Suspeitas/os Identificadas/os em Crimes de Violência Doméstica Contra o Cônjuge ou Análogo, por Sexo, por Município  - 2008-2018" xr:uid="{00000000-0004-0000-0000-000009000000}"/>
    <hyperlink ref="B27:P27" location="III.4!A1" display="III.4 - Lesadas/os Ofendidas/os Identificadas/os em Crimes Registados pela PSP e GNR por sexo, por Município - 1998-2018" xr:uid="{00000000-0004-0000-0000-00000A000000}"/>
    <hyperlink ref="B33:P33" location="IV.1!A1" display="IV.1 - Advogados Inscritos (em 31 de dezembro) - 2006-2018" xr:uid="{00000000-0004-0000-0000-00000B000000}"/>
    <hyperlink ref="B34:P34" location="IV.2!A1" display="IV.2 - Estabelecimentos e Lotação dos Estasbelecimentos Prisionais, na RAM - 2005-2018" xr:uid="{00000000-0004-0000-0000-00000C000000}"/>
    <hyperlink ref="B35:P35" location="IV.3!A1" display="IV.3 - Jovens Internadas/os em Colégios de Acolhimento para Educação e Formação e Centros Educativos por Sexo e Grupo Etário, na RAM - 2016-2018" xr:uid="{00000000-0004-0000-0000-00000D000000}"/>
    <hyperlink ref="B37:P37" location="IV.5!A1" display="IV.5 - Solicitors and Enforcement Agent Registered (on 31 December), in Autonomous Region of Madeira - 2006-2018" xr:uid="{00000000-0004-0000-0000-00000E000000}"/>
    <hyperlink ref="B8" location="'3'!A1" display="3 - Valor Mediano das Vendas por m2 de Alojamentos Familiares, por Município  - 3º Trimestre de 2017" xr:uid="{00000000-0004-0000-0000-00000F000000}"/>
    <hyperlink ref="B8:L8" location="I.2!A1" display="I.2 - Evolução Anual dos Processos nos Tribunais Judiciais de 1ª Instância na Comarca da Madeira - 2015-2018" xr:uid="{00000000-0004-0000-0000-000010000000}"/>
    <hyperlink ref="B12:L12" location="I.3!A1" display="I.3 - Taxa de Resolução Processual nos Tribunais Judiciais de 1ª Instância por Tipo de Processo - 2014-2018" xr:uid="{00000000-0004-0000-0000-000011000000}"/>
    <hyperlink ref="B18:P18" location="II.2!A1" display="II.2 - Public Deeds Concluded in Civil Law Notaries by Municipality - 1993-2018" xr:uid="{00000000-0004-0000-0000-000012000000}"/>
    <hyperlink ref="B17:P17" location="II.1!A1" display="II.1 - Atos do Registo e Notariado - 1993-2018" xr:uid="{00000000-0004-0000-0000-000013000000}"/>
    <hyperlink ref="B12:P12" location="I.6!A1" display="I.6 - Resolution Rate in Country Courts of Law by Type of  Proceeding in the Autonomous Region of Madeira- 2015-2020" xr:uid="{00000000-0004-0000-0000-000014000000}"/>
    <hyperlink ref="B36:P36" location="IV.4!A1" display="IV.4 - Inmates in the Prison Establishments (on 31 December), in Autonomous Region of Madeira - 2005-2018" xr:uid="{00000000-0004-0000-0000-000015000000}"/>
    <hyperlink ref="B9" location="'3'!A1" display="3 - Valor Mediano das Vendas por m2 de Alojamentos Familiares, por Município  - 3º Trimestre de 2017" xr:uid="{00000000-0004-0000-0000-000016000000}"/>
    <hyperlink ref="B9:L9" location="I.2!A1" display="I.2 - Evolução Anual dos Processos nos Tribunais Judiciais de 1ª Instância na Comarca da Madeira - 2015-2018" xr:uid="{00000000-0004-0000-0000-000017000000}"/>
    <hyperlink ref="B9:P9" location="I.3!A1" display="I.3 - Cases Flow at the First Instance Courts by Procedural Area in the Autonomous Region of Madeira - 2014-2018" xr:uid="{00000000-0004-0000-0000-000018000000}"/>
    <hyperlink ref="B10" location="'3'!A1" display="3 - Valor Mediano das Vendas por m2 de Alojamentos Familiares, por Município  - 3º Trimestre de 2017" xr:uid="{00000000-0004-0000-0000-000019000000}"/>
    <hyperlink ref="B10:L10" location="I.2!A1" display="I.2 - Evolução Anual dos Processos nos Tribunais Judiciais de 1ª Instância na Comarca da Madeira - 2015-2018" xr:uid="{00000000-0004-0000-0000-00001A000000}"/>
    <hyperlink ref="B10:P10" location="I.4!A1" display="I.4 - Civil Cases Flow at the First Instance Courts by type of procedure in the Autonomous Region of Madeira - 2014-2018" xr:uid="{00000000-0004-0000-0000-00001B000000}"/>
    <hyperlink ref="B3" location="'4'!A1" display="4 - Valor Mediano das Vendas por m2 de Alojamentos Familiares por Localização Geográfica (Cidade - Funchal) e Categoria do Alojamento Familiar - 3º Trimestre de 2017" xr:uid="{00000000-0004-0000-0000-00001C000000}"/>
    <hyperlink ref="B3:L3" location="I.1!A1" display="I.1 - Duração Média dos Processos Findos nos Tribunais Judiciais de 1ª Instância por Tipo de Processo - 2015-2017" xr:uid="{00000000-0004-0000-0000-00001D000000}"/>
    <hyperlink ref="B3:P3" location="'Conventional Signs'!A1" display="Conventional Signs" xr:uid="{00000000-0004-0000-0000-00001E000000}"/>
    <hyperlink ref="B11:P11" location="I.5!A1" display="I.5 - Disposition Time in Madeira Court by Type of Proceeding - 2015-2021" xr:uid="{08CCE64A-2934-4B62-AAC0-D3DF906A8C65}"/>
  </hyperlink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AN28"/>
  <sheetViews>
    <sheetView showGridLines="0" workbookViewId="0">
      <pane xSplit="2" ySplit="3" topLeftCell="L4" activePane="bottomRight" state="frozen"/>
      <selection activeCell="B1" sqref="B1:AB1"/>
      <selection pane="topRight" activeCell="B1" sqref="B1:AB1"/>
      <selection pane="bottomLeft" activeCell="B1" sqref="B1:AB1"/>
      <selection pane="bottomRight" activeCell="B1" sqref="B1:AH1"/>
    </sheetView>
  </sheetViews>
  <sheetFormatPr defaultColWidth="9.140625" defaultRowHeight="9" x14ac:dyDescent="0.15"/>
  <cols>
    <col min="1" max="1" width="6.7109375" style="4" customWidth="1"/>
    <col min="2" max="2" width="28.5703125" style="4" customWidth="1"/>
    <col min="3" max="34" width="8.7109375" style="4" customWidth="1"/>
    <col min="35" max="35" width="6.7109375" style="4" customWidth="1"/>
    <col min="36" max="36" width="14" style="4" customWidth="1"/>
    <col min="37" max="16384" width="9.140625" style="4"/>
  </cols>
  <sheetData>
    <row r="1" spans="2:40" s="1" customFormat="1" ht="30" customHeight="1" x14ac:dyDescent="0.2">
      <c r="B1" s="97" t="s">
        <v>142</v>
      </c>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row>
    <row r="2" spans="2:40" s="1" customFormat="1" ht="15" customHeight="1" x14ac:dyDescent="0.15">
      <c r="B2" s="2"/>
      <c r="C2" s="2"/>
      <c r="D2" s="2"/>
      <c r="E2" s="2"/>
      <c r="F2" s="2"/>
      <c r="G2" s="2"/>
      <c r="H2" s="2"/>
      <c r="I2" s="2"/>
      <c r="J2" s="2"/>
      <c r="K2" s="2"/>
      <c r="L2" s="2"/>
      <c r="M2" s="2"/>
      <c r="N2" s="2"/>
      <c r="O2" s="2"/>
      <c r="P2" s="2"/>
      <c r="Q2" s="2"/>
      <c r="R2" s="2"/>
      <c r="S2" s="2"/>
      <c r="T2" s="2"/>
      <c r="U2" s="2"/>
      <c r="V2" s="2"/>
      <c r="W2" s="3"/>
      <c r="X2" s="3"/>
      <c r="Y2" s="3"/>
      <c r="Z2" s="3"/>
      <c r="AA2" s="3"/>
      <c r="AB2" s="3"/>
      <c r="AC2" s="3"/>
      <c r="AD2" s="3"/>
      <c r="AE2" s="3"/>
      <c r="AF2" s="3"/>
      <c r="AG2" s="3"/>
      <c r="AH2" s="3" t="s">
        <v>29</v>
      </c>
      <c r="AJ2" s="52" t="s">
        <v>63</v>
      </c>
    </row>
    <row r="3" spans="2:40" s="11" customFormat="1" ht="28.5" customHeight="1" x14ac:dyDescent="0.2">
      <c r="B3" s="41"/>
      <c r="C3" s="41">
        <v>1993</v>
      </c>
      <c r="D3" s="41">
        <v>1994</v>
      </c>
      <c r="E3" s="41">
        <v>1995</v>
      </c>
      <c r="F3" s="41">
        <v>1996</v>
      </c>
      <c r="G3" s="41">
        <v>1997</v>
      </c>
      <c r="H3" s="41">
        <v>1998</v>
      </c>
      <c r="I3" s="41">
        <v>1999</v>
      </c>
      <c r="J3" s="41">
        <v>2000</v>
      </c>
      <c r="K3" s="41">
        <v>2001</v>
      </c>
      <c r="L3" s="41">
        <v>2002</v>
      </c>
      <c r="M3" s="41">
        <v>2003</v>
      </c>
      <c r="N3" s="41">
        <v>2004</v>
      </c>
      <c r="O3" s="41">
        <v>2005</v>
      </c>
      <c r="P3" s="41">
        <v>2006</v>
      </c>
      <c r="Q3" s="41">
        <v>2007</v>
      </c>
      <c r="R3" s="41">
        <v>2008</v>
      </c>
      <c r="S3" s="41">
        <v>2009</v>
      </c>
      <c r="T3" s="41">
        <v>2010</v>
      </c>
      <c r="U3" s="41">
        <v>2011</v>
      </c>
      <c r="V3" s="41">
        <v>2012</v>
      </c>
      <c r="W3" s="41">
        <v>2013</v>
      </c>
      <c r="X3" s="41">
        <v>2014</v>
      </c>
      <c r="Y3" s="41">
        <v>2015</v>
      </c>
      <c r="Z3" s="41">
        <v>2016</v>
      </c>
      <c r="AA3" s="41">
        <v>2017</v>
      </c>
      <c r="AB3" s="41">
        <v>2018</v>
      </c>
      <c r="AC3" s="41">
        <v>2019</v>
      </c>
      <c r="AD3" s="41">
        <v>2020</v>
      </c>
      <c r="AE3" s="41">
        <v>2021</v>
      </c>
      <c r="AF3" s="41">
        <v>2022</v>
      </c>
      <c r="AG3" s="41">
        <v>2023</v>
      </c>
      <c r="AH3" s="41">
        <v>2024</v>
      </c>
    </row>
    <row r="4" spans="2:40" s="14" customFormat="1" ht="7.5" customHeight="1" x14ac:dyDescent="0.2">
      <c r="B4" s="12"/>
      <c r="C4" s="61"/>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row>
    <row r="5" spans="2:40" s="59" customFormat="1" ht="18.75" customHeight="1" x14ac:dyDescent="0.2">
      <c r="B5" s="15" t="s">
        <v>98</v>
      </c>
      <c r="C5" s="57">
        <f>SUM(C6:C16)</f>
        <v>6643</v>
      </c>
      <c r="D5" s="57">
        <f t="shared" ref="D5:AA5" si="0">SUM(D6:D16)</f>
        <v>8078</v>
      </c>
      <c r="E5" s="57">
        <f t="shared" si="0"/>
        <v>8754</v>
      </c>
      <c r="F5" s="57">
        <f t="shared" si="0"/>
        <v>10010</v>
      </c>
      <c r="G5" s="57">
        <f t="shared" si="0"/>
        <v>11504</v>
      </c>
      <c r="H5" s="57">
        <f t="shared" si="0"/>
        <v>12830</v>
      </c>
      <c r="I5" s="57">
        <f t="shared" si="0"/>
        <v>15442</v>
      </c>
      <c r="J5" s="57">
        <f t="shared" si="0"/>
        <v>16108</v>
      </c>
      <c r="K5" s="57">
        <f t="shared" si="0"/>
        <v>16420</v>
      </c>
      <c r="L5" s="57">
        <f t="shared" si="0"/>
        <v>16603</v>
      </c>
      <c r="M5" s="57">
        <f t="shared" si="0"/>
        <v>15661</v>
      </c>
      <c r="N5" s="57">
        <f t="shared" si="0"/>
        <v>16570</v>
      </c>
      <c r="O5" s="57">
        <f t="shared" si="0"/>
        <v>18447</v>
      </c>
      <c r="P5" s="57">
        <f t="shared" si="0"/>
        <v>18625</v>
      </c>
      <c r="Q5" s="57">
        <f t="shared" si="0"/>
        <v>17110</v>
      </c>
      <c r="R5" s="57">
        <f t="shared" si="0"/>
        <v>13667</v>
      </c>
      <c r="S5" s="57">
        <f t="shared" si="0"/>
        <v>9914</v>
      </c>
      <c r="T5" s="57">
        <f t="shared" si="0"/>
        <v>7601</v>
      </c>
      <c r="U5" s="57">
        <f t="shared" si="0"/>
        <v>6320</v>
      </c>
      <c r="V5" s="57">
        <f t="shared" si="0"/>
        <v>5090</v>
      </c>
      <c r="W5" s="57">
        <f t="shared" si="0"/>
        <v>4305</v>
      </c>
      <c r="X5" s="57">
        <f t="shared" si="0"/>
        <v>3781</v>
      </c>
      <c r="Y5" s="57">
        <f t="shared" si="0"/>
        <v>4243</v>
      </c>
      <c r="Z5" s="57">
        <f t="shared" si="0"/>
        <v>4509</v>
      </c>
      <c r="AA5" s="57">
        <f t="shared" si="0"/>
        <v>5128</v>
      </c>
      <c r="AB5" s="57">
        <v>5432</v>
      </c>
      <c r="AC5" s="57">
        <v>6070</v>
      </c>
      <c r="AD5" s="57">
        <f t="shared" ref="AD5" si="1">SUM(AD6:AD16)</f>
        <v>5876</v>
      </c>
      <c r="AE5" s="57">
        <v>7698</v>
      </c>
      <c r="AF5" s="57">
        <f>SUM(AF6:AF16)</f>
        <v>8800</v>
      </c>
      <c r="AG5" s="57">
        <f>SUM(AG6:AG16)</f>
        <v>9076</v>
      </c>
      <c r="AH5" s="57">
        <f>SUM(AH6:AH16)</f>
        <v>9468</v>
      </c>
      <c r="AJ5" s="62"/>
    </row>
    <row r="6" spans="2:40" s="58" customFormat="1" ht="18.75" customHeight="1" x14ac:dyDescent="0.2">
      <c r="B6" s="50" t="s">
        <v>1</v>
      </c>
      <c r="C6" s="56">
        <v>262</v>
      </c>
      <c r="D6" s="56">
        <v>351</v>
      </c>
      <c r="E6" s="56">
        <v>438</v>
      </c>
      <c r="F6" s="56">
        <v>634</v>
      </c>
      <c r="G6" s="56">
        <v>817</v>
      </c>
      <c r="H6" s="56">
        <v>781</v>
      </c>
      <c r="I6" s="56">
        <v>808</v>
      </c>
      <c r="J6" s="56">
        <v>917</v>
      </c>
      <c r="K6" s="56">
        <v>856</v>
      </c>
      <c r="L6" s="56">
        <v>733</v>
      </c>
      <c r="M6" s="56">
        <v>662</v>
      </c>
      <c r="N6" s="56">
        <v>700</v>
      </c>
      <c r="O6" s="56">
        <v>518</v>
      </c>
      <c r="P6" s="56">
        <v>460</v>
      </c>
      <c r="Q6" s="56">
        <v>342</v>
      </c>
      <c r="R6" s="56">
        <v>313</v>
      </c>
      <c r="S6" s="56">
        <v>340</v>
      </c>
      <c r="T6" s="56">
        <v>308</v>
      </c>
      <c r="U6" s="56">
        <v>287</v>
      </c>
      <c r="V6" s="56">
        <v>304</v>
      </c>
      <c r="W6" s="56">
        <v>322</v>
      </c>
      <c r="X6" s="56">
        <v>333</v>
      </c>
      <c r="Y6" s="56">
        <v>399</v>
      </c>
      <c r="Z6" s="56">
        <v>323</v>
      </c>
      <c r="AA6" s="56">
        <v>407</v>
      </c>
      <c r="AB6" s="56">
        <v>394</v>
      </c>
      <c r="AC6" s="56">
        <v>399</v>
      </c>
      <c r="AD6" s="56">
        <v>355</v>
      </c>
      <c r="AE6" s="56">
        <v>490</v>
      </c>
      <c r="AF6" s="56">
        <v>589</v>
      </c>
      <c r="AG6" s="56">
        <v>664</v>
      </c>
      <c r="AH6" s="56">
        <v>540</v>
      </c>
      <c r="AI6" s="57"/>
      <c r="AJ6" s="57"/>
      <c r="AK6" s="57"/>
      <c r="AL6" s="57"/>
    </row>
    <row r="7" spans="2:40" s="58" customFormat="1" ht="18.75" customHeight="1" x14ac:dyDescent="0.2">
      <c r="B7" s="50" t="s">
        <v>2</v>
      </c>
      <c r="C7" s="56">
        <v>811</v>
      </c>
      <c r="D7" s="56">
        <v>835</v>
      </c>
      <c r="E7" s="56">
        <v>564</v>
      </c>
      <c r="F7" s="56">
        <v>537</v>
      </c>
      <c r="G7" s="56">
        <v>381</v>
      </c>
      <c r="H7" s="56">
        <v>566</v>
      </c>
      <c r="I7" s="56">
        <v>881</v>
      </c>
      <c r="J7" s="56">
        <v>1108</v>
      </c>
      <c r="K7" s="56">
        <v>1208</v>
      </c>
      <c r="L7" s="56">
        <v>1526</v>
      </c>
      <c r="M7" s="56">
        <v>1286</v>
      </c>
      <c r="N7" s="56">
        <v>1048</v>
      </c>
      <c r="O7" s="56">
        <v>936</v>
      </c>
      <c r="P7" s="56">
        <v>398</v>
      </c>
      <c r="Q7" s="56">
        <v>1032</v>
      </c>
      <c r="R7" s="56">
        <v>643</v>
      </c>
      <c r="S7" s="56">
        <v>492</v>
      </c>
      <c r="T7" s="56">
        <v>393</v>
      </c>
      <c r="U7" s="56">
        <v>323</v>
      </c>
      <c r="V7" s="56">
        <v>332</v>
      </c>
      <c r="W7" s="56">
        <v>490</v>
      </c>
      <c r="X7" s="56">
        <v>113</v>
      </c>
      <c r="Y7" s="56">
        <v>106</v>
      </c>
      <c r="Z7" s="56">
        <v>173</v>
      </c>
      <c r="AA7" s="56">
        <v>174</v>
      </c>
      <c r="AB7" s="56">
        <v>229</v>
      </c>
      <c r="AC7" s="56">
        <v>276</v>
      </c>
      <c r="AD7" s="56">
        <v>343</v>
      </c>
      <c r="AE7" s="56">
        <v>503</v>
      </c>
      <c r="AF7" s="56">
        <v>614</v>
      </c>
      <c r="AG7" s="56">
        <v>665</v>
      </c>
      <c r="AH7" s="56">
        <v>538</v>
      </c>
    </row>
    <row r="8" spans="2:40" s="58" customFormat="1" ht="18.75" customHeight="1" x14ac:dyDescent="0.2">
      <c r="B8" s="50" t="s">
        <v>3</v>
      </c>
      <c r="C8" s="56">
        <v>3307</v>
      </c>
      <c r="D8" s="56">
        <v>4475</v>
      </c>
      <c r="E8" s="56">
        <v>5182</v>
      </c>
      <c r="F8" s="56">
        <v>6381</v>
      </c>
      <c r="G8" s="56">
        <v>7045</v>
      </c>
      <c r="H8" s="56">
        <v>8310</v>
      </c>
      <c r="I8" s="56">
        <v>10304</v>
      </c>
      <c r="J8" s="56">
        <v>9926</v>
      </c>
      <c r="K8" s="56">
        <v>9946</v>
      </c>
      <c r="L8" s="56">
        <v>10358</v>
      </c>
      <c r="M8" s="56">
        <v>10060</v>
      </c>
      <c r="N8" s="56">
        <v>11053</v>
      </c>
      <c r="O8" s="56">
        <v>12058</v>
      </c>
      <c r="P8" s="56">
        <v>13121</v>
      </c>
      <c r="Q8" s="56">
        <v>11228</v>
      </c>
      <c r="R8" s="56">
        <v>8500</v>
      </c>
      <c r="S8" s="56">
        <v>5890</v>
      </c>
      <c r="T8" s="56">
        <v>4059</v>
      </c>
      <c r="U8" s="56">
        <v>3289</v>
      </c>
      <c r="V8" s="56">
        <v>2301</v>
      </c>
      <c r="W8" s="56">
        <v>1375</v>
      </c>
      <c r="X8" s="56">
        <v>1676</v>
      </c>
      <c r="Y8" s="56">
        <v>2175</v>
      </c>
      <c r="Z8" s="56">
        <v>2348</v>
      </c>
      <c r="AA8" s="56">
        <v>2756</v>
      </c>
      <c r="AB8" s="56">
        <v>2794</v>
      </c>
      <c r="AC8" s="56">
        <v>3136</v>
      </c>
      <c r="AD8" s="56">
        <v>2696</v>
      </c>
      <c r="AE8" s="56">
        <v>3396</v>
      </c>
      <c r="AF8" s="56">
        <v>3762</v>
      </c>
      <c r="AG8" s="56">
        <v>3783</v>
      </c>
      <c r="AH8" s="56">
        <v>4031</v>
      </c>
    </row>
    <row r="9" spans="2:40" s="58" customFormat="1" ht="18.75" customHeight="1" x14ac:dyDescent="0.2">
      <c r="B9" s="50" t="s">
        <v>4</v>
      </c>
      <c r="C9" s="56">
        <v>144</v>
      </c>
      <c r="D9" s="56">
        <v>139</v>
      </c>
      <c r="E9" s="56">
        <v>142</v>
      </c>
      <c r="F9" s="56">
        <v>114</v>
      </c>
      <c r="G9" s="56">
        <v>132</v>
      </c>
      <c r="H9" s="56">
        <v>363</v>
      </c>
      <c r="I9" s="56">
        <v>182</v>
      </c>
      <c r="J9" s="56">
        <v>217</v>
      </c>
      <c r="K9" s="56">
        <v>347</v>
      </c>
      <c r="L9" s="56">
        <v>161</v>
      </c>
      <c r="M9" s="56">
        <v>10</v>
      </c>
      <c r="N9" s="56">
        <v>130</v>
      </c>
      <c r="O9" s="56">
        <v>130</v>
      </c>
      <c r="P9" s="56">
        <v>65</v>
      </c>
      <c r="Q9" s="56">
        <v>418</v>
      </c>
      <c r="R9" s="56">
        <v>534</v>
      </c>
      <c r="S9" s="56">
        <v>468</v>
      </c>
      <c r="T9" s="56">
        <v>393</v>
      </c>
      <c r="U9" s="56">
        <v>248</v>
      </c>
      <c r="V9" s="56">
        <v>221</v>
      </c>
      <c r="W9" s="56">
        <v>200</v>
      </c>
      <c r="X9" s="56">
        <v>157</v>
      </c>
      <c r="Y9" s="56">
        <v>118</v>
      </c>
      <c r="Z9" s="56">
        <v>148</v>
      </c>
      <c r="AA9" s="56">
        <v>188</v>
      </c>
      <c r="AB9" s="56">
        <v>207</v>
      </c>
      <c r="AC9" s="56">
        <v>229</v>
      </c>
      <c r="AD9" s="56">
        <v>434</v>
      </c>
      <c r="AE9" s="56">
        <v>453</v>
      </c>
      <c r="AF9" s="56">
        <v>565</v>
      </c>
      <c r="AG9" s="56">
        <v>684</v>
      </c>
      <c r="AH9" s="56">
        <v>738</v>
      </c>
      <c r="AI9" s="57"/>
      <c r="AJ9" s="57"/>
    </row>
    <row r="10" spans="2:40" s="58" customFormat="1" ht="18.75" customHeight="1" x14ac:dyDescent="0.2">
      <c r="B10" s="50" t="s">
        <v>5</v>
      </c>
      <c r="C10" s="56">
        <v>276</v>
      </c>
      <c r="D10" s="56">
        <v>381</v>
      </c>
      <c r="E10" s="56">
        <v>419</v>
      </c>
      <c r="F10" s="56">
        <v>420</v>
      </c>
      <c r="G10" s="56">
        <v>583</v>
      </c>
      <c r="H10" s="56">
        <v>1008</v>
      </c>
      <c r="I10" s="56">
        <v>1078</v>
      </c>
      <c r="J10" s="56">
        <v>1050</v>
      </c>
      <c r="K10" s="56">
        <v>1284</v>
      </c>
      <c r="L10" s="56">
        <v>1171</v>
      </c>
      <c r="M10" s="56">
        <v>1011</v>
      </c>
      <c r="N10" s="56">
        <v>1009</v>
      </c>
      <c r="O10" s="56">
        <v>1044</v>
      </c>
      <c r="P10" s="56">
        <v>821</v>
      </c>
      <c r="Q10" s="56">
        <v>713</v>
      </c>
      <c r="R10" s="56">
        <v>618</v>
      </c>
      <c r="S10" s="56">
        <v>519</v>
      </c>
      <c r="T10" s="56">
        <v>527</v>
      </c>
      <c r="U10" s="56">
        <v>504</v>
      </c>
      <c r="V10" s="56">
        <v>451</v>
      </c>
      <c r="W10" s="56">
        <v>496</v>
      </c>
      <c r="X10" s="56">
        <v>458</v>
      </c>
      <c r="Y10" s="56">
        <v>568</v>
      </c>
      <c r="Z10" s="56">
        <v>623</v>
      </c>
      <c r="AA10" s="56">
        <v>582</v>
      </c>
      <c r="AB10" s="56">
        <v>566</v>
      </c>
      <c r="AC10" s="56">
        <v>664</v>
      </c>
      <c r="AD10" s="56">
        <v>638</v>
      </c>
      <c r="AE10" s="56">
        <v>886</v>
      </c>
      <c r="AF10" s="56">
        <v>939</v>
      </c>
      <c r="AG10" s="56">
        <v>937</v>
      </c>
      <c r="AH10" s="56">
        <v>992</v>
      </c>
      <c r="AI10" s="57"/>
      <c r="AJ10" s="57"/>
    </row>
    <row r="11" spans="2:40" s="58" customFormat="1" ht="18.75" customHeight="1" x14ac:dyDescent="0.2">
      <c r="B11" s="50" t="s">
        <v>6</v>
      </c>
      <c r="C11" s="56">
        <v>103</v>
      </c>
      <c r="D11" s="56">
        <v>80</v>
      </c>
      <c r="E11" s="56">
        <v>93</v>
      </c>
      <c r="F11" s="56">
        <v>115</v>
      </c>
      <c r="G11" s="56">
        <v>133</v>
      </c>
      <c r="H11" s="56">
        <v>147</v>
      </c>
      <c r="I11" s="56">
        <v>220</v>
      </c>
      <c r="J11" s="56">
        <v>359</v>
      </c>
      <c r="K11" s="56">
        <v>406</v>
      </c>
      <c r="L11" s="56">
        <v>466</v>
      </c>
      <c r="M11" s="56">
        <v>432</v>
      </c>
      <c r="N11" s="56">
        <v>439</v>
      </c>
      <c r="O11" s="56">
        <v>436</v>
      </c>
      <c r="P11" s="56">
        <v>325</v>
      </c>
      <c r="Q11" s="56">
        <v>193</v>
      </c>
      <c r="R11" s="56">
        <v>127</v>
      </c>
      <c r="S11" s="56">
        <v>70</v>
      </c>
      <c r="T11" s="56">
        <v>58</v>
      </c>
      <c r="U11" s="56">
        <v>60</v>
      </c>
      <c r="V11" s="56">
        <v>30</v>
      </c>
      <c r="W11" s="56">
        <v>33</v>
      </c>
      <c r="X11" s="56">
        <v>28</v>
      </c>
      <c r="Y11" s="56">
        <v>33</v>
      </c>
      <c r="Z11" s="56">
        <v>13</v>
      </c>
      <c r="AA11" s="56">
        <v>9</v>
      </c>
      <c r="AB11" s="56">
        <v>22</v>
      </c>
      <c r="AC11" s="56">
        <v>15</v>
      </c>
      <c r="AD11" s="56">
        <v>3</v>
      </c>
      <c r="AE11" s="56" t="s">
        <v>12</v>
      </c>
      <c r="AF11" s="56">
        <v>4</v>
      </c>
      <c r="AG11" s="56">
        <v>248</v>
      </c>
      <c r="AH11" s="56">
        <v>326</v>
      </c>
      <c r="AI11" s="57"/>
      <c r="AJ11" s="57"/>
    </row>
    <row r="12" spans="2:40" s="58" customFormat="1" ht="18.75" customHeight="1" x14ac:dyDescent="0.2">
      <c r="B12" s="50" t="s">
        <v>7</v>
      </c>
      <c r="C12" s="56">
        <v>291</v>
      </c>
      <c r="D12" s="56">
        <v>329</v>
      </c>
      <c r="E12" s="56">
        <v>306</v>
      </c>
      <c r="F12" s="56">
        <v>251</v>
      </c>
      <c r="G12" s="56">
        <v>293</v>
      </c>
      <c r="H12" s="56">
        <v>251</v>
      </c>
      <c r="I12" s="56">
        <v>284</v>
      </c>
      <c r="J12" s="56">
        <v>316</v>
      </c>
      <c r="K12" s="56">
        <v>278</v>
      </c>
      <c r="L12" s="56">
        <v>214</v>
      </c>
      <c r="M12" s="49">
        <v>0</v>
      </c>
      <c r="N12" s="56">
        <v>5</v>
      </c>
      <c r="O12" s="56">
        <v>1035</v>
      </c>
      <c r="P12" s="56">
        <v>1729</v>
      </c>
      <c r="Q12" s="56">
        <v>1676</v>
      </c>
      <c r="R12" s="56">
        <v>1592</v>
      </c>
      <c r="S12" s="56">
        <v>1003</v>
      </c>
      <c r="T12" s="56">
        <v>816</v>
      </c>
      <c r="U12" s="56">
        <v>744</v>
      </c>
      <c r="V12" s="56">
        <v>645</v>
      </c>
      <c r="W12" s="56">
        <v>644</v>
      </c>
      <c r="X12" s="56">
        <v>316</v>
      </c>
      <c r="Y12" s="56">
        <v>233</v>
      </c>
      <c r="Z12" s="56">
        <v>302</v>
      </c>
      <c r="AA12" s="56">
        <v>358</v>
      </c>
      <c r="AB12" s="56">
        <v>465</v>
      </c>
      <c r="AC12" s="56">
        <v>577</v>
      </c>
      <c r="AD12" s="56">
        <v>562</v>
      </c>
      <c r="AE12" s="56">
        <v>828</v>
      </c>
      <c r="AF12" s="56">
        <v>907</v>
      </c>
      <c r="AG12" s="56">
        <v>853</v>
      </c>
      <c r="AH12" s="56">
        <v>891</v>
      </c>
      <c r="AI12" s="57"/>
      <c r="AJ12" s="57"/>
    </row>
    <row r="13" spans="2:40" s="58" customFormat="1" ht="18.75" customHeight="1" x14ac:dyDescent="0.2">
      <c r="B13" s="50" t="s">
        <v>8</v>
      </c>
      <c r="C13" s="56">
        <v>852</v>
      </c>
      <c r="D13" s="56">
        <v>830</v>
      </c>
      <c r="E13" s="56">
        <v>1001</v>
      </c>
      <c r="F13" s="56">
        <v>1012</v>
      </c>
      <c r="G13" s="56">
        <v>1359</v>
      </c>
      <c r="H13" s="56">
        <v>854</v>
      </c>
      <c r="I13" s="56">
        <v>1000</v>
      </c>
      <c r="J13" s="56">
        <v>1316</v>
      </c>
      <c r="K13" s="56">
        <v>1480</v>
      </c>
      <c r="L13" s="56">
        <v>1034</v>
      </c>
      <c r="M13" s="56">
        <v>789</v>
      </c>
      <c r="N13" s="56">
        <v>882</v>
      </c>
      <c r="O13" s="56">
        <v>893</v>
      </c>
      <c r="P13" s="56">
        <v>746</v>
      </c>
      <c r="Q13" s="56">
        <v>502</v>
      </c>
      <c r="R13" s="56">
        <v>488</v>
      </c>
      <c r="S13" s="56">
        <v>405</v>
      </c>
      <c r="T13" s="56">
        <v>436</v>
      </c>
      <c r="U13" s="56">
        <v>310</v>
      </c>
      <c r="V13" s="56">
        <v>305</v>
      </c>
      <c r="W13" s="56">
        <v>320</v>
      </c>
      <c r="X13" s="56">
        <v>281</v>
      </c>
      <c r="Y13" s="56">
        <v>166</v>
      </c>
      <c r="Z13" s="56">
        <v>170</v>
      </c>
      <c r="AA13" s="56">
        <v>203</v>
      </c>
      <c r="AB13" s="56">
        <v>240</v>
      </c>
      <c r="AC13" s="56">
        <v>299</v>
      </c>
      <c r="AD13" s="56">
        <v>302</v>
      </c>
      <c r="AE13" s="56">
        <v>357</v>
      </c>
      <c r="AF13" s="56">
        <v>521</v>
      </c>
      <c r="AG13" s="56">
        <v>538</v>
      </c>
      <c r="AH13" s="56">
        <v>508</v>
      </c>
      <c r="AI13" s="57"/>
      <c r="AJ13" s="57"/>
      <c r="AK13" s="57"/>
      <c r="AL13" s="57"/>
    </row>
    <row r="14" spans="2:40" s="58" customFormat="1" ht="18.75" customHeight="1" x14ac:dyDescent="0.2">
      <c r="B14" s="50" t="s">
        <v>9</v>
      </c>
      <c r="C14" s="56">
        <v>294</v>
      </c>
      <c r="D14" s="56">
        <v>357</v>
      </c>
      <c r="E14" s="56">
        <v>273</v>
      </c>
      <c r="F14" s="56">
        <v>296</v>
      </c>
      <c r="G14" s="56">
        <v>351</v>
      </c>
      <c r="H14" s="56">
        <v>204</v>
      </c>
      <c r="I14" s="56">
        <v>358</v>
      </c>
      <c r="J14" s="56">
        <v>561</v>
      </c>
      <c r="K14" s="56">
        <v>294</v>
      </c>
      <c r="L14" s="56">
        <v>732</v>
      </c>
      <c r="M14" s="56">
        <v>1179</v>
      </c>
      <c r="N14" s="56">
        <v>1100</v>
      </c>
      <c r="O14" s="56">
        <v>1140</v>
      </c>
      <c r="P14" s="56">
        <v>706</v>
      </c>
      <c r="Q14" s="56">
        <v>595</v>
      </c>
      <c r="R14" s="56">
        <v>376</v>
      </c>
      <c r="S14" s="56">
        <v>332</v>
      </c>
      <c r="T14" s="56">
        <v>238</v>
      </c>
      <c r="U14" s="56">
        <v>226</v>
      </c>
      <c r="V14" s="56">
        <v>216</v>
      </c>
      <c r="W14" s="56">
        <v>198</v>
      </c>
      <c r="X14" s="56">
        <v>206</v>
      </c>
      <c r="Y14" s="56">
        <v>209</v>
      </c>
      <c r="Z14" s="56">
        <v>196</v>
      </c>
      <c r="AA14" s="56">
        <v>185</v>
      </c>
      <c r="AB14" s="56">
        <v>216</v>
      </c>
      <c r="AC14" s="56">
        <v>133</v>
      </c>
      <c r="AD14" s="56">
        <v>158</v>
      </c>
      <c r="AE14" s="56">
        <v>234</v>
      </c>
      <c r="AF14" s="56">
        <v>312</v>
      </c>
      <c r="AG14" s="56">
        <v>400</v>
      </c>
      <c r="AH14" s="56">
        <v>541</v>
      </c>
      <c r="AI14" s="57"/>
      <c r="AJ14" s="57"/>
      <c r="AK14" s="57"/>
      <c r="AL14" s="57"/>
    </row>
    <row r="15" spans="2:40" s="58" customFormat="1" ht="18.75" customHeight="1" x14ac:dyDescent="0.2">
      <c r="B15" s="50" t="s">
        <v>10</v>
      </c>
      <c r="C15" s="56">
        <v>142</v>
      </c>
      <c r="D15" s="56">
        <v>146</v>
      </c>
      <c r="E15" s="56">
        <v>183</v>
      </c>
      <c r="F15" s="56">
        <v>134</v>
      </c>
      <c r="G15" s="56">
        <v>273</v>
      </c>
      <c r="H15" s="56">
        <v>178</v>
      </c>
      <c r="I15" s="56">
        <v>192</v>
      </c>
      <c r="J15" s="56">
        <v>180</v>
      </c>
      <c r="K15" s="56">
        <v>158</v>
      </c>
      <c r="L15" s="56">
        <v>102</v>
      </c>
      <c r="M15" s="56">
        <v>97</v>
      </c>
      <c r="N15" s="56">
        <v>90</v>
      </c>
      <c r="O15" s="56">
        <v>65</v>
      </c>
      <c r="P15" s="56">
        <v>59</v>
      </c>
      <c r="Q15" s="56">
        <v>179</v>
      </c>
      <c r="R15" s="56">
        <v>238</v>
      </c>
      <c r="S15" s="56">
        <v>230</v>
      </c>
      <c r="T15" s="56">
        <v>234</v>
      </c>
      <c r="U15" s="56">
        <v>199</v>
      </c>
      <c r="V15" s="56">
        <v>209</v>
      </c>
      <c r="W15" s="56">
        <v>158</v>
      </c>
      <c r="X15" s="56">
        <v>158</v>
      </c>
      <c r="Y15" s="56">
        <v>162</v>
      </c>
      <c r="Z15" s="56">
        <v>134</v>
      </c>
      <c r="AA15" s="56">
        <v>158</v>
      </c>
      <c r="AB15" s="56">
        <v>192</v>
      </c>
      <c r="AC15" s="56">
        <v>219</v>
      </c>
      <c r="AD15" s="56">
        <v>265</v>
      </c>
      <c r="AE15" s="56">
        <v>372</v>
      </c>
      <c r="AF15" s="56">
        <v>415</v>
      </c>
      <c r="AG15" s="56">
        <v>288</v>
      </c>
      <c r="AH15" s="56">
        <v>363</v>
      </c>
      <c r="AI15" s="57"/>
      <c r="AJ15" s="57"/>
      <c r="AK15" s="57"/>
      <c r="AL15" s="57"/>
      <c r="AM15" s="57"/>
      <c r="AN15" s="57"/>
    </row>
    <row r="16" spans="2:40" s="58" customFormat="1" ht="18.75" customHeight="1" x14ac:dyDescent="0.2">
      <c r="B16" s="50" t="s">
        <v>11</v>
      </c>
      <c r="C16" s="56">
        <v>161</v>
      </c>
      <c r="D16" s="56">
        <v>155</v>
      </c>
      <c r="E16" s="56">
        <v>153</v>
      </c>
      <c r="F16" s="56">
        <v>116</v>
      </c>
      <c r="G16" s="56">
        <v>137</v>
      </c>
      <c r="H16" s="56">
        <v>168</v>
      </c>
      <c r="I16" s="56">
        <v>135</v>
      </c>
      <c r="J16" s="56">
        <v>158</v>
      </c>
      <c r="K16" s="56">
        <v>163</v>
      </c>
      <c r="L16" s="56">
        <v>106</v>
      </c>
      <c r="M16" s="56">
        <v>135</v>
      </c>
      <c r="N16" s="56">
        <v>114</v>
      </c>
      <c r="O16" s="56">
        <v>192</v>
      </c>
      <c r="P16" s="56">
        <v>195</v>
      </c>
      <c r="Q16" s="56">
        <v>232</v>
      </c>
      <c r="R16" s="56">
        <v>238</v>
      </c>
      <c r="S16" s="56">
        <v>165</v>
      </c>
      <c r="T16" s="56">
        <v>139</v>
      </c>
      <c r="U16" s="56">
        <v>130</v>
      </c>
      <c r="V16" s="56">
        <v>76</v>
      </c>
      <c r="W16" s="56">
        <v>69</v>
      </c>
      <c r="X16" s="56">
        <v>55</v>
      </c>
      <c r="Y16" s="56">
        <v>74</v>
      </c>
      <c r="Z16" s="56">
        <v>79</v>
      </c>
      <c r="AA16" s="56">
        <v>108</v>
      </c>
      <c r="AB16" s="56">
        <v>107</v>
      </c>
      <c r="AC16" s="56">
        <v>123</v>
      </c>
      <c r="AD16" s="56">
        <v>120</v>
      </c>
      <c r="AE16" s="56">
        <v>177</v>
      </c>
      <c r="AF16" s="56">
        <v>172</v>
      </c>
      <c r="AG16" s="56">
        <v>16</v>
      </c>
      <c r="AH16" s="49">
        <v>0</v>
      </c>
      <c r="AI16" s="57"/>
      <c r="AJ16" s="57"/>
      <c r="AK16" s="57"/>
      <c r="AL16" s="57"/>
      <c r="AM16" s="57"/>
      <c r="AN16" s="57"/>
    </row>
    <row r="17" spans="2:34" s="11" customFormat="1" ht="9" customHeight="1" x14ac:dyDescent="0.2">
      <c r="B17" s="5"/>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row>
    <row r="18" spans="2:34" s="11" customFormat="1" ht="3" customHeight="1" x14ac:dyDescent="0.2">
      <c r="B18" s="42"/>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row>
    <row r="19" spans="2:34" ht="9" customHeight="1" x14ac:dyDescent="0.2">
      <c r="B19" s="5"/>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row>
    <row r="20" spans="2:34" s="45" customFormat="1" ht="13.5" customHeight="1" x14ac:dyDescent="0.15">
      <c r="B20" s="99" t="s">
        <v>39</v>
      </c>
      <c r="C20" s="99"/>
      <c r="D20" s="99"/>
      <c r="E20" s="99"/>
      <c r="F20" s="99"/>
      <c r="G20" s="99"/>
      <c r="H20" s="99"/>
      <c r="I20" s="99"/>
      <c r="J20" s="99"/>
      <c r="K20" s="99"/>
      <c r="L20" s="99"/>
      <c r="M20" s="99"/>
      <c r="N20" s="99"/>
      <c r="O20" s="99"/>
      <c r="P20" s="99"/>
      <c r="Q20" s="99"/>
      <c r="R20" s="99"/>
      <c r="S20" s="99"/>
      <c r="T20" s="99"/>
      <c r="U20" s="99"/>
      <c r="V20" s="99"/>
      <c r="W20" s="99"/>
      <c r="X20" s="99"/>
      <c r="Y20" s="99"/>
    </row>
    <row r="21" spans="2:34" ht="13.5" customHeight="1" x14ac:dyDescent="0.15">
      <c r="B21" s="39" t="s">
        <v>14</v>
      </c>
      <c r="C21" s="9"/>
      <c r="D21" s="9"/>
      <c r="E21" s="9"/>
      <c r="F21" s="9"/>
      <c r="G21" s="9"/>
      <c r="H21" s="9"/>
      <c r="I21" s="9"/>
      <c r="J21" s="9"/>
      <c r="K21" s="9"/>
      <c r="L21" s="9"/>
      <c r="M21" s="9"/>
      <c r="N21" s="9"/>
      <c r="O21" s="9"/>
      <c r="P21" s="9"/>
      <c r="Q21" s="9"/>
      <c r="R21" s="9"/>
      <c r="S21" s="9"/>
      <c r="T21" s="9"/>
      <c r="U21" s="9"/>
    </row>
    <row r="22" spans="2:34" ht="5.25" customHeight="1" x14ac:dyDescent="0.15">
      <c r="B22" s="40"/>
      <c r="C22" s="40"/>
      <c r="D22" s="40"/>
      <c r="E22" s="40"/>
      <c r="F22" s="40"/>
      <c r="G22" s="40"/>
      <c r="H22" s="40"/>
      <c r="I22" s="40"/>
      <c r="J22" s="40"/>
      <c r="K22" s="40"/>
      <c r="L22" s="40"/>
      <c r="M22" s="40"/>
      <c r="N22" s="40"/>
      <c r="O22" s="40"/>
      <c r="P22" s="40"/>
      <c r="Q22" s="40"/>
      <c r="R22" s="40"/>
      <c r="S22" s="40"/>
      <c r="T22" s="40"/>
      <c r="U22" s="40"/>
      <c r="V22" s="40"/>
      <c r="W22" s="40"/>
      <c r="X22" s="40"/>
      <c r="Y22" s="40"/>
    </row>
    <row r="23" spans="2:34" s="45" customFormat="1" ht="13.5" customHeight="1" x14ac:dyDescent="0.15">
      <c r="B23" s="104" t="s">
        <v>131</v>
      </c>
      <c r="C23" s="104"/>
      <c r="D23" s="104"/>
      <c r="E23" s="104"/>
      <c r="F23" s="104"/>
      <c r="G23" s="104"/>
      <c r="H23" s="104"/>
      <c r="I23" s="104"/>
      <c r="J23" s="104"/>
      <c r="K23" s="104"/>
      <c r="L23" s="104"/>
    </row>
    <row r="25" spans="2:34" x14ac:dyDescent="0.15">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row>
    <row r="26" spans="2:34" x14ac:dyDescent="0.15">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row>
    <row r="28" spans="2:34" x14ac:dyDescent="0.15">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row>
  </sheetData>
  <mergeCells count="3">
    <mergeCell ref="B1:AH1"/>
    <mergeCell ref="B20:Y20"/>
    <mergeCell ref="B23:L23"/>
  </mergeCells>
  <hyperlinks>
    <hyperlink ref="AJ2" location="Contents!A1" display="(Back to Contents)" xr:uid="{00000000-0004-0000-0C00-000000000000}"/>
    <hyperlink ref="B21" r:id="rId1" xr:uid="{00000000-0004-0000-0C00-000001000000}"/>
  </hyperlinks>
  <pageMargins left="0.7" right="0.7" top="0.75" bottom="0.75" header="0.3" footer="0.3"/>
  <pageSetup paperSize="9" orientation="portrait" verticalDpi="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Z164"/>
  <sheetViews>
    <sheetView showGridLines="0" zoomScaleNormal="90" workbookViewId="0">
      <pane ySplit="3" topLeftCell="A4" activePane="bottomLeft" state="frozen"/>
      <selection pane="bottomLeft" activeCell="B1" sqref="B1:U1"/>
    </sheetView>
  </sheetViews>
  <sheetFormatPr defaultColWidth="9.140625" defaultRowHeight="9" x14ac:dyDescent="0.15"/>
  <cols>
    <col min="1" max="1" width="6.7109375" style="4" customWidth="1"/>
    <col min="2" max="2" width="37.7109375" style="4" customWidth="1"/>
    <col min="3" max="21" width="9.140625" style="4" customWidth="1"/>
    <col min="22" max="22" width="6.7109375" style="70" customWidth="1"/>
    <col min="23" max="23" width="15.140625" style="70" bestFit="1" customWidth="1"/>
    <col min="24" max="16384" width="9.140625" style="4"/>
  </cols>
  <sheetData>
    <row r="1" spans="2:23" s="1" customFormat="1" ht="30" customHeight="1" x14ac:dyDescent="0.2">
      <c r="B1" s="97" t="s">
        <v>143</v>
      </c>
      <c r="C1" s="97"/>
      <c r="D1" s="97"/>
      <c r="E1" s="97"/>
      <c r="F1" s="97"/>
      <c r="G1" s="97"/>
      <c r="H1" s="97"/>
      <c r="I1" s="97"/>
      <c r="J1" s="97"/>
      <c r="K1" s="97"/>
      <c r="L1" s="97"/>
      <c r="M1" s="97"/>
      <c r="N1" s="97"/>
      <c r="O1" s="97"/>
      <c r="P1" s="97"/>
      <c r="Q1" s="97"/>
      <c r="R1" s="97"/>
      <c r="S1" s="97"/>
      <c r="T1" s="97"/>
      <c r="U1" s="97"/>
      <c r="V1" s="68"/>
      <c r="W1" s="68"/>
    </row>
    <row r="2" spans="2:23" s="1" customFormat="1" ht="15" customHeight="1" x14ac:dyDescent="0.2">
      <c r="B2" s="2"/>
      <c r="C2" s="2"/>
      <c r="D2" s="2"/>
      <c r="E2" s="2"/>
      <c r="F2" s="2"/>
      <c r="G2" s="2"/>
      <c r="H2" s="2"/>
      <c r="I2" s="2"/>
      <c r="J2" s="2"/>
      <c r="K2" s="2"/>
      <c r="L2" s="3"/>
      <c r="M2" s="3"/>
      <c r="N2" s="3"/>
      <c r="O2" s="3"/>
      <c r="P2" s="3"/>
      <c r="Q2" s="3"/>
      <c r="R2" s="3"/>
      <c r="S2" s="3"/>
      <c r="T2" s="3"/>
      <c r="U2" s="3" t="s">
        <v>29</v>
      </c>
      <c r="V2" s="68"/>
      <c r="W2" s="69" t="s">
        <v>63</v>
      </c>
    </row>
    <row r="3" spans="2:23" s="11" customFormat="1" ht="28.5" customHeight="1" x14ac:dyDescent="0.2">
      <c r="B3" s="41"/>
      <c r="C3" s="41">
        <v>2006</v>
      </c>
      <c r="D3" s="41">
        <v>2007</v>
      </c>
      <c r="E3" s="41">
        <v>2008</v>
      </c>
      <c r="F3" s="41">
        <v>2009</v>
      </c>
      <c r="G3" s="41">
        <v>2010</v>
      </c>
      <c r="H3" s="41">
        <v>2011</v>
      </c>
      <c r="I3" s="41">
        <v>2012</v>
      </c>
      <c r="J3" s="41">
        <v>2013</v>
      </c>
      <c r="K3" s="41">
        <v>2014</v>
      </c>
      <c r="L3" s="41">
        <v>2015</v>
      </c>
      <c r="M3" s="41">
        <v>2016</v>
      </c>
      <c r="N3" s="41">
        <v>2017</v>
      </c>
      <c r="O3" s="41">
        <v>2018</v>
      </c>
      <c r="P3" s="41">
        <v>2019</v>
      </c>
      <c r="Q3" s="41">
        <v>2020</v>
      </c>
      <c r="R3" s="41">
        <v>2021</v>
      </c>
      <c r="S3" s="41">
        <v>2022</v>
      </c>
      <c r="T3" s="41">
        <v>2023</v>
      </c>
      <c r="U3" s="41">
        <v>2024</v>
      </c>
    </row>
    <row r="4" spans="2:23" s="14" customFormat="1" ht="4.5" customHeight="1" x14ac:dyDescent="0.2">
      <c r="B4" s="12"/>
      <c r="C4" s="13"/>
      <c r="D4" s="13"/>
      <c r="E4" s="13"/>
      <c r="F4" s="13"/>
      <c r="G4" s="13"/>
      <c r="H4" s="13"/>
      <c r="I4" s="13"/>
      <c r="J4" s="13"/>
      <c r="K4" s="13"/>
      <c r="L4" s="13"/>
      <c r="M4" s="13"/>
      <c r="N4" s="13"/>
      <c r="O4" s="13"/>
      <c r="P4" s="13"/>
      <c r="Q4" s="13"/>
      <c r="R4" s="13"/>
      <c r="S4" s="13"/>
      <c r="T4" s="13"/>
      <c r="U4" s="13"/>
      <c r="V4" s="11"/>
      <c r="W4" s="11"/>
    </row>
    <row r="5" spans="2:23" s="14" customFormat="1" ht="18.75" customHeight="1" x14ac:dyDescent="0.2">
      <c r="B5" s="15" t="s">
        <v>98</v>
      </c>
      <c r="C5" s="29"/>
      <c r="D5" s="29"/>
      <c r="E5" s="29"/>
      <c r="F5" s="29"/>
      <c r="G5" s="29"/>
      <c r="H5" s="29"/>
      <c r="I5" s="29"/>
      <c r="J5" s="29"/>
      <c r="K5" s="29"/>
      <c r="L5" s="29"/>
      <c r="M5" s="29"/>
      <c r="N5" s="29"/>
      <c r="O5" s="29"/>
      <c r="P5" s="29"/>
      <c r="Q5" s="29"/>
      <c r="R5" s="29"/>
      <c r="S5" s="29"/>
      <c r="T5" s="29"/>
      <c r="U5" s="29"/>
      <c r="V5" s="11"/>
      <c r="W5" s="11"/>
    </row>
    <row r="6" spans="2:23" s="31" customFormat="1" ht="18.75" customHeight="1" x14ac:dyDescent="0.2">
      <c r="B6" s="22" t="s">
        <v>40</v>
      </c>
      <c r="C6" s="30"/>
      <c r="D6" s="30"/>
      <c r="E6" s="30"/>
      <c r="F6" s="30"/>
      <c r="G6" s="30"/>
      <c r="H6" s="30"/>
      <c r="I6" s="30"/>
      <c r="J6" s="30"/>
      <c r="K6" s="30"/>
      <c r="L6" s="30"/>
      <c r="M6" s="30"/>
      <c r="N6" s="30"/>
      <c r="O6" s="30"/>
      <c r="P6" s="30"/>
      <c r="Q6" s="30"/>
      <c r="R6" s="30"/>
      <c r="S6" s="30"/>
      <c r="T6" s="30"/>
      <c r="U6" s="30"/>
      <c r="V6" s="14"/>
      <c r="W6" s="14"/>
    </row>
    <row r="7" spans="2:23" s="31" customFormat="1" ht="18.75" customHeight="1" x14ac:dyDescent="0.2">
      <c r="B7" s="64" t="s">
        <v>41</v>
      </c>
      <c r="C7" s="90">
        <v>6543</v>
      </c>
      <c r="D7" s="90">
        <v>6680</v>
      </c>
      <c r="E7" s="90">
        <v>4768</v>
      </c>
      <c r="F7" s="90">
        <v>3236</v>
      </c>
      <c r="G7" s="90">
        <v>2500</v>
      </c>
      <c r="H7" s="90">
        <v>2031</v>
      </c>
      <c r="I7" s="90">
        <v>1614</v>
      </c>
      <c r="J7" s="90">
        <v>1360</v>
      </c>
      <c r="K7" s="90">
        <v>1318</v>
      </c>
      <c r="L7" s="90">
        <v>1566</v>
      </c>
      <c r="M7" s="90">
        <v>1773</v>
      </c>
      <c r="N7" s="90">
        <v>2117</v>
      </c>
      <c r="O7" s="90">
        <v>2210</v>
      </c>
      <c r="P7" s="90">
        <v>2445</v>
      </c>
      <c r="Q7" s="90">
        <v>2275</v>
      </c>
      <c r="R7" s="90" t="s">
        <v>12</v>
      </c>
      <c r="S7" s="90">
        <v>4038</v>
      </c>
      <c r="T7" s="90">
        <v>3843</v>
      </c>
      <c r="U7" s="90">
        <v>4056</v>
      </c>
      <c r="V7" s="14"/>
      <c r="W7" s="14"/>
    </row>
    <row r="8" spans="2:23" s="31" customFormat="1" ht="18.75" customHeight="1" x14ac:dyDescent="0.2">
      <c r="B8" s="64" t="s">
        <v>42</v>
      </c>
      <c r="C8" s="90">
        <v>213</v>
      </c>
      <c r="D8" s="90">
        <v>212</v>
      </c>
      <c r="E8" s="90">
        <v>171</v>
      </c>
      <c r="F8" s="90">
        <v>152</v>
      </c>
      <c r="G8" s="90">
        <v>133</v>
      </c>
      <c r="H8" s="90">
        <v>78</v>
      </c>
      <c r="I8" s="90">
        <v>50</v>
      </c>
      <c r="J8" s="90">
        <v>37</v>
      </c>
      <c r="K8" s="90">
        <v>37</v>
      </c>
      <c r="L8" s="90">
        <v>23</v>
      </c>
      <c r="M8" s="90">
        <v>21</v>
      </c>
      <c r="N8" s="90">
        <v>24</v>
      </c>
      <c r="O8" s="90">
        <v>37</v>
      </c>
      <c r="P8" s="90">
        <v>44</v>
      </c>
      <c r="Q8" s="90">
        <v>38</v>
      </c>
      <c r="R8" s="90" t="s">
        <v>12</v>
      </c>
      <c r="S8" s="90">
        <v>39</v>
      </c>
      <c r="T8" s="90">
        <v>40</v>
      </c>
      <c r="U8" s="90">
        <v>53</v>
      </c>
      <c r="V8" s="14"/>
      <c r="W8" s="14"/>
    </row>
    <row r="9" spans="2:23" s="31" customFormat="1" ht="26.25" customHeight="1" x14ac:dyDescent="0.2">
      <c r="B9" s="64" t="s">
        <v>43</v>
      </c>
      <c r="C9" s="90">
        <v>355</v>
      </c>
      <c r="D9" s="90">
        <v>77</v>
      </c>
      <c r="E9" s="90">
        <v>68</v>
      </c>
      <c r="F9" s="90">
        <v>43</v>
      </c>
      <c r="G9" s="90">
        <v>51</v>
      </c>
      <c r="H9" s="90">
        <v>57</v>
      </c>
      <c r="I9" s="90">
        <v>24</v>
      </c>
      <c r="J9" s="90">
        <v>21</v>
      </c>
      <c r="K9" s="90">
        <v>24</v>
      </c>
      <c r="L9" s="90">
        <v>27</v>
      </c>
      <c r="M9" s="90">
        <v>34</v>
      </c>
      <c r="N9" s="90" t="s">
        <v>12</v>
      </c>
      <c r="O9" s="90">
        <v>35</v>
      </c>
      <c r="P9" s="90">
        <v>40</v>
      </c>
      <c r="Q9" s="90" t="s">
        <v>12</v>
      </c>
      <c r="R9" s="90" t="s">
        <v>12</v>
      </c>
      <c r="S9" s="90" t="s">
        <v>12</v>
      </c>
      <c r="T9" s="90">
        <v>40</v>
      </c>
      <c r="U9" s="90">
        <v>22</v>
      </c>
      <c r="V9" s="14"/>
      <c r="W9" s="14"/>
    </row>
    <row r="10" spans="2:23" s="31" customFormat="1" ht="18.75" customHeight="1" x14ac:dyDescent="0.2">
      <c r="B10" s="64" t="s">
        <v>44</v>
      </c>
      <c r="C10" s="90">
        <v>635</v>
      </c>
      <c r="D10" s="90">
        <v>571</v>
      </c>
      <c r="E10" s="90">
        <v>577</v>
      </c>
      <c r="F10" s="90">
        <v>611</v>
      </c>
      <c r="G10" s="90">
        <v>485</v>
      </c>
      <c r="H10" s="90">
        <v>486</v>
      </c>
      <c r="I10" s="90">
        <v>396</v>
      </c>
      <c r="J10" s="90">
        <v>377</v>
      </c>
      <c r="K10" s="90">
        <v>344</v>
      </c>
      <c r="L10" s="90">
        <v>416</v>
      </c>
      <c r="M10" s="90">
        <v>387</v>
      </c>
      <c r="N10" s="90">
        <v>378</v>
      </c>
      <c r="O10" s="90" t="s">
        <v>12</v>
      </c>
      <c r="P10" s="90">
        <v>482</v>
      </c>
      <c r="Q10" s="90">
        <v>415</v>
      </c>
      <c r="R10" s="90">
        <v>517</v>
      </c>
      <c r="S10" s="90">
        <v>528</v>
      </c>
      <c r="T10" s="90">
        <v>618</v>
      </c>
      <c r="U10" s="90">
        <v>619</v>
      </c>
      <c r="V10" s="14"/>
      <c r="W10" s="14"/>
    </row>
    <row r="11" spans="2:23" s="31" customFormat="1" ht="18.75" customHeight="1" x14ac:dyDescent="0.2">
      <c r="B11" s="64" t="s">
        <v>45</v>
      </c>
      <c r="C11" s="90">
        <v>1755</v>
      </c>
      <c r="D11" s="90">
        <v>1688</v>
      </c>
      <c r="E11" s="90">
        <v>1685</v>
      </c>
      <c r="F11" s="90">
        <v>1488</v>
      </c>
      <c r="G11" s="90">
        <v>1222</v>
      </c>
      <c r="H11" s="90">
        <v>974</v>
      </c>
      <c r="I11" s="90">
        <v>847</v>
      </c>
      <c r="J11" s="90">
        <v>805</v>
      </c>
      <c r="K11" s="90">
        <v>836</v>
      </c>
      <c r="L11" s="90">
        <v>813</v>
      </c>
      <c r="M11" s="90">
        <v>896</v>
      </c>
      <c r="N11" s="90">
        <v>1001</v>
      </c>
      <c r="O11" s="90">
        <v>1041</v>
      </c>
      <c r="P11" s="90">
        <v>1205</v>
      </c>
      <c r="Q11" s="90">
        <v>1276</v>
      </c>
      <c r="R11" s="90" t="s">
        <v>12</v>
      </c>
      <c r="S11" s="90">
        <v>1819</v>
      </c>
      <c r="T11" s="90">
        <v>1920</v>
      </c>
      <c r="U11" s="90">
        <v>1860</v>
      </c>
      <c r="V11" s="14"/>
      <c r="W11" s="14"/>
    </row>
    <row r="12" spans="2:23" s="31" customFormat="1" ht="18.75" customHeight="1" x14ac:dyDescent="0.2">
      <c r="B12" s="64" t="s">
        <v>46</v>
      </c>
      <c r="C12" s="90">
        <v>753</v>
      </c>
      <c r="D12" s="90">
        <v>853</v>
      </c>
      <c r="E12" s="90">
        <v>805</v>
      </c>
      <c r="F12" s="90">
        <v>565</v>
      </c>
      <c r="G12" s="90">
        <v>423</v>
      </c>
      <c r="H12" s="90">
        <v>334</v>
      </c>
      <c r="I12" s="90">
        <v>209</v>
      </c>
      <c r="J12" s="90">
        <v>132</v>
      </c>
      <c r="K12" s="90">
        <v>108</v>
      </c>
      <c r="L12" s="90">
        <v>119</v>
      </c>
      <c r="M12" s="90">
        <v>90</v>
      </c>
      <c r="N12" s="90">
        <v>72</v>
      </c>
      <c r="O12" s="90">
        <v>85</v>
      </c>
      <c r="P12" s="90">
        <v>95</v>
      </c>
      <c r="Q12" s="90">
        <v>75</v>
      </c>
      <c r="R12" s="90" t="s">
        <v>12</v>
      </c>
      <c r="S12" s="90">
        <v>101</v>
      </c>
      <c r="T12" s="90">
        <v>102</v>
      </c>
      <c r="U12" s="90">
        <v>148</v>
      </c>
      <c r="V12" s="14"/>
      <c r="W12" s="14"/>
    </row>
    <row r="13" spans="2:23" s="31" customFormat="1" ht="18.75" customHeight="1" x14ac:dyDescent="0.2">
      <c r="B13" s="64" t="s">
        <v>47</v>
      </c>
      <c r="C13" s="90">
        <v>2155</v>
      </c>
      <c r="D13" s="90">
        <v>2138</v>
      </c>
      <c r="E13" s="90">
        <v>1808</v>
      </c>
      <c r="F13" s="90">
        <v>1555</v>
      </c>
      <c r="G13" s="90">
        <v>1212</v>
      </c>
      <c r="H13" s="90">
        <v>1055</v>
      </c>
      <c r="I13" s="90">
        <v>903</v>
      </c>
      <c r="J13" s="90">
        <v>715</v>
      </c>
      <c r="K13" s="90">
        <v>641</v>
      </c>
      <c r="L13" s="90">
        <v>660</v>
      </c>
      <c r="M13" s="90">
        <v>665</v>
      </c>
      <c r="N13" s="90">
        <v>757</v>
      </c>
      <c r="O13" s="90">
        <v>894</v>
      </c>
      <c r="P13" s="90">
        <v>975</v>
      </c>
      <c r="Q13" s="90">
        <v>947</v>
      </c>
      <c r="R13" s="90">
        <v>1276</v>
      </c>
      <c r="S13" s="90">
        <v>1347</v>
      </c>
      <c r="T13" s="90">
        <v>1532</v>
      </c>
      <c r="U13" s="90">
        <v>1708</v>
      </c>
      <c r="V13" s="14"/>
      <c r="W13" s="14"/>
    </row>
    <row r="14" spans="2:23" s="31" customFormat="1" ht="18.75" customHeight="1" x14ac:dyDescent="0.2">
      <c r="B14" s="64" t="s">
        <v>48</v>
      </c>
      <c r="C14" s="90">
        <v>5927</v>
      </c>
      <c r="D14" s="90">
        <v>6276</v>
      </c>
      <c r="E14" s="90">
        <v>4095</v>
      </c>
      <c r="F14" s="90">
        <v>2033</v>
      </c>
      <c r="G14" s="90">
        <v>1278</v>
      </c>
      <c r="H14" s="90">
        <v>637</v>
      </c>
      <c r="I14" s="90">
        <v>316</v>
      </c>
      <c r="J14" s="90">
        <v>231</v>
      </c>
      <c r="K14" s="90">
        <v>186</v>
      </c>
      <c r="L14" s="90">
        <v>248</v>
      </c>
      <c r="M14" s="90">
        <v>281</v>
      </c>
      <c r="N14" s="90">
        <v>445</v>
      </c>
      <c r="O14" s="90">
        <v>431</v>
      </c>
      <c r="P14" s="90">
        <v>426</v>
      </c>
      <c r="Q14" s="90">
        <v>298</v>
      </c>
      <c r="R14" s="90" t="s">
        <v>12</v>
      </c>
      <c r="S14" s="90">
        <v>408</v>
      </c>
      <c r="T14" s="90">
        <v>350</v>
      </c>
      <c r="U14" s="90">
        <v>516</v>
      </c>
      <c r="V14" s="11"/>
      <c r="W14" s="11"/>
    </row>
    <row r="15" spans="2:23" s="6" customFormat="1" ht="18.75" customHeight="1" x14ac:dyDescent="0.2">
      <c r="B15" s="64" t="s">
        <v>49</v>
      </c>
      <c r="C15" s="90">
        <v>501</v>
      </c>
      <c r="D15" s="90">
        <v>453</v>
      </c>
      <c r="E15" s="90">
        <v>526</v>
      </c>
      <c r="F15" s="90">
        <v>475</v>
      </c>
      <c r="G15" s="90">
        <v>393</v>
      </c>
      <c r="H15" s="90">
        <v>387</v>
      </c>
      <c r="I15" s="90">
        <v>363</v>
      </c>
      <c r="J15" s="90">
        <v>262</v>
      </c>
      <c r="K15" s="90">
        <v>274</v>
      </c>
      <c r="L15" s="90">
        <v>333</v>
      </c>
      <c r="M15" s="90">
        <v>301</v>
      </c>
      <c r="N15" s="90">
        <v>341</v>
      </c>
      <c r="O15" s="90" t="s">
        <v>12</v>
      </c>
      <c r="P15" s="90">
        <v>344</v>
      </c>
      <c r="Q15" s="90">
        <v>365</v>
      </c>
      <c r="R15" s="90">
        <v>392</v>
      </c>
      <c r="S15" s="90">
        <v>427</v>
      </c>
      <c r="T15" s="90">
        <v>460</v>
      </c>
      <c r="U15" s="90">
        <v>455</v>
      </c>
      <c r="V15" s="11"/>
      <c r="W15" s="11"/>
    </row>
    <row r="16" spans="2:23" s="31" customFormat="1" ht="9" customHeight="1" x14ac:dyDescent="0.2">
      <c r="B16" s="33"/>
      <c r="C16" s="90"/>
      <c r="D16" s="90"/>
      <c r="E16" s="90"/>
      <c r="F16" s="90"/>
      <c r="G16" s="90"/>
      <c r="H16" s="90"/>
      <c r="I16" s="90"/>
      <c r="J16" s="90"/>
      <c r="K16" s="90"/>
      <c r="L16" s="90"/>
      <c r="M16" s="90"/>
      <c r="N16" s="90"/>
      <c r="O16" s="90"/>
      <c r="P16" s="90"/>
      <c r="Q16" s="90"/>
      <c r="R16" s="90"/>
      <c r="S16" s="90"/>
      <c r="T16" s="90"/>
      <c r="U16" s="90"/>
      <c r="V16" s="70"/>
      <c r="W16" s="70"/>
    </row>
    <row r="17" spans="2:23" s="35" customFormat="1" ht="15" customHeight="1" x14ac:dyDescent="0.2">
      <c r="B17" s="34" t="s">
        <v>1</v>
      </c>
      <c r="C17" s="91"/>
      <c r="D17" s="91"/>
      <c r="E17" s="91"/>
      <c r="F17" s="91"/>
      <c r="G17" s="91"/>
      <c r="H17" s="91"/>
      <c r="I17" s="91"/>
      <c r="J17" s="91"/>
      <c r="K17" s="91"/>
      <c r="L17" s="91"/>
      <c r="M17" s="91"/>
      <c r="N17" s="91"/>
      <c r="O17" s="91"/>
      <c r="P17" s="91"/>
      <c r="Q17" s="91"/>
      <c r="R17" s="91"/>
      <c r="S17" s="91"/>
      <c r="T17" s="91"/>
      <c r="U17" s="91"/>
      <c r="V17" s="70"/>
      <c r="W17" s="70"/>
    </row>
    <row r="18" spans="2:23" s="31" customFormat="1" ht="18.75" customHeight="1" x14ac:dyDescent="0.2">
      <c r="B18" s="22" t="s">
        <v>40</v>
      </c>
      <c r="C18" s="90"/>
      <c r="D18" s="90"/>
      <c r="E18" s="90"/>
      <c r="F18" s="90"/>
      <c r="G18" s="90"/>
      <c r="H18" s="90"/>
      <c r="I18" s="90"/>
      <c r="J18" s="90"/>
      <c r="K18" s="90"/>
      <c r="L18" s="90"/>
      <c r="M18" s="90"/>
      <c r="N18" s="90"/>
      <c r="O18" s="90"/>
      <c r="P18" s="90"/>
      <c r="Q18" s="90"/>
      <c r="R18" s="90"/>
      <c r="S18" s="90"/>
      <c r="T18" s="90"/>
      <c r="U18" s="90"/>
      <c r="V18" s="70"/>
      <c r="W18" s="70"/>
    </row>
    <row r="19" spans="2:23" s="31" customFormat="1" ht="18.75" customHeight="1" x14ac:dyDescent="0.2">
      <c r="B19" s="64" t="s">
        <v>41</v>
      </c>
      <c r="C19" s="90">
        <v>149</v>
      </c>
      <c r="D19" s="90">
        <v>101</v>
      </c>
      <c r="E19" s="90">
        <v>93</v>
      </c>
      <c r="F19" s="90">
        <v>154</v>
      </c>
      <c r="G19" s="90">
        <v>127</v>
      </c>
      <c r="H19" s="90">
        <v>104</v>
      </c>
      <c r="I19" s="90">
        <v>109</v>
      </c>
      <c r="J19" s="90">
        <v>114</v>
      </c>
      <c r="K19" s="90">
        <v>116</v>
      </c>
      <c r="L19" s="90">
        <v>144</v>
      </c>
      <c r="M19" s="90">
        <v>129</v>
      </c>
      <c r="N19" s="90">
        <v>142</v>
      </c>
      <c r="O19" s="90">
        <v>132</v>
      </c>
      <c r="P19" s="90">
        <v>121</v>
      </c>
      <c r="Q19" s="90">
        <v>90</v>
      </c>
      <c r="R19" s="90">
        <v>174</v>
      </c>
      <c r="S19" s="90">
        <v>181</v>
      </c>
      <c r="T19" s="90">
        <v>208</v>
      </c>
      <c r="U19" s="90">
        <v>160</v>
      </c>
      <c r="V19" s="70"/>
      <c r="W19" s="70"/>
    </row>
    <row r="20" spans="2:23" s="31" customFormat="1" ht="18.75" customHeight="1" x14ac:dyDescent="0.2">
      <c r="B20" s="64" t="s">
        <v>42</v>
      </c>
      <c r="C20" s="90" t="s">
        <v>12</v>
      </c>
      <c r="D20" s="90" t="s">
        <v>0</v>
      </c>
      <c r="E20" s="90" t="s">
        <v>12</v>
      </c>
      <c r="F20" s="90">
        <v>4</v>
      </c>
      <c r="G20" s="90" t="s">
        <v>0</v>
      </c>
      <c r="H20" s="90" t="s">
        <v>12</v>
      </c>
      <c r="I20" s="90" t="s">
        <v>12</v>
      </c>
      <c r="J20" s="90" t="s">
        <v>12</v>
      </c>
      <c r="K20" s="90" t="s">
        <v>12</v>
      </c>
      <c r="L20" s="90" t="s">
        <v>12</v>
      </c>
      <c r="M20" s="90" t="s">
        <v>12</v>
      </c>
      <c r="N20" s="90" t="s">
        <v>0</v>
      </c>
      <c r="O20" s="90" t="s">
        <v>12</v>
      </c>
      <c r="P20" s="90" t="s">
        <v>12</v>
      </c>
      <c r="Q20" s="90" t="s">
        <v>12</v>
      </c>
      <c r="R20" s="90">
        <v>3</v>
      </c>
      <c r="S20" s="90" t="s">
        <v>12</v>
      </c>
      <c r="T20" s="90" t="s">
        <v>12</v>
      </c>
      <c r="U20" s="90" t="s">
        <v>12</v>
      </c>
      <c r="V20" s="4"/>
      <c r="W20" s="4"/>
    </row>
    <row r="21" spans="2:23" s="31" customFormat="1" ht="26.25" customHeight="1" x14ac:dyDescent="0.2">
      <c r="B21" s="64" t="s">
        <v>43</v>
      </c>
      <c r="C21" s="90" t="s">
        <v>0</v>
      </c>
      <c r="D21" s="90" t="s">
        <v>0</v>
      </c>
      <c r="E21" s="90" t="s">
        <v>0</v>
      </c>
      <c r="F21" s="90" t="s">
        <v>0</v>
      </c>
      <c r="G21" s="90" t="s">
        <v>0</v>
      </c>
      <c r="H21" s="90" t="s">
        <v>0</v>
      </c>
      <c r="I21" s="90" t="s">
        <v>0</v>
      </c>
      <c r="J21" s="90" t="s">
        <v>0</v>
      </c>
      <c r="K21" s="90" t="s">
        <v>0</v>
      </c>
      <c r="L21" s="90" t="s">
        <v>12</v>
      </c>
      <c r="M21" s="90" t="s">
        <v>0</v>
      </c>
      <c r="N21" s="90" t="s">
        <v>0</v>
      </c>
      <c r="O21" s="90" t="s">
        <v>0</v>
      </c>
      <c r="P21" s="90" t="s">
        <v>0</v>
      </c>
      <c r="Q21" s="90" t="s">
        <v>0</v>
      </c>
      <c r="R21" s="90" t="s">
        <v>0</v>
      </c>
      <c r="S21" s="90" t="s">
        <v>0</v>
      </c>
      <c r="T21" s="90" t="s">
        <v>0</v>
      </c>
      <c r="U21" s="90" t="s">
        <v>0</v>
      </c>
      <c r="V21" s="70"/>
      <c r="W21" s="70"/>
    </row>
    <row r="22" spans="2:23" s="31" customFormat="1" ht="18.75" customHeight="1" x14ac:dyDescent="0.2">
      <c r="B22" s="64" t="s">
        <v>44</v>
      </c>
      <c r="C22" s="90">
        <v>32</v>
      </c>
      <c r="D22" s="90">
        <v>24</v>
      </c>
      <c r="E22" s="90">
        <v>19</v>
      </c>
      <c r="F22" s="90">
        <v>24</v>
      </c>
      <c r="G22" s="90">
        <v>20</v>
      </c>
      <c r="H22" s="90">
        <v>22</v>
      </c>
      <c r="I22" s="90">
        <v>27</v>
      </c>
      <c r="J22" s="90">
        <v>28</v>
      </c>
      <c r="K22" s="90">
        <v>26</v>
      </c>
      <c r="L22" s="90">
        <v>41</v>
      </c>
      <c r="M22" s="90">
        <v>23</v>
      </c>
      <c r="N22" s="90">
        <v>32</v>
      </c>
      <c r="O22" s="90">
        <v>42</v>
      </c>
      <c r="P22" s="90">
        <v>33</v>
      </c>
      <c r="Q22" s="90">
        <v>34</v>
      </c>
      <c r="R22" s="90">
        <v>43</v>
      </c>
      <c r="S22" s="90">
        <v>48</v>
      </c>
      <c r="T22" s="90">
        <v>64</v>
      </c>
      <c r="U22" s="90">
        <v>51</v>
      </c>
      <c r="V22" s="70"/>
      <c r="W22" s="70"/>
    </row>
    <row r="23" spans="2:23" s="31" customFormat="1" ht="18.75" customHeight="1" x14ac:dyDescent="0.2">
      <c r="B23" s="64" t="s">
        <v>45</v>
      </c>
      <c r="C23" s="90">
        <v>98</v>
      </c>
      <c r="D23" s="90">
        <v>62</v>
      </c>
      <c r="E23" s="90">
        <v>59</v>
      </c>
      <c r="F23" s="90">
        <v>74</v>
      </c>
      <c r="G23" s="90">
        <v>75</v>
      </c>
      <c r="H23" s="90">
        <v>66</v>
      </c>
      <c r="I23" s="90">
        <v>101</v>
      </c>
      <c r="J23" s="90">
        <v>86</v>
      </c>
      <c r="K23" s="90">
        <v>118</v>
      </c>
      <c r="L23" s="90">
        <v>89</v>
      </c>
      <c r="M23" s="90">
        <v>85</v>
      </c>
      <c r="N23" s="90">
        <v>119</v>
      </c>
      <c r="O23" s="90">
        <v>116</v>
      </c>
      <c r="P23" s="90">
        <v>121</v>
      </c>
      <c r="Q23" s="90">
        <v>133</v>
      </c>
      <c r="R23" s="90">
        <v>137</v>
      </c>
      <c r="S23" s="90">
        <v>180</v>
      </c>
      <c r="T23" s="90">
        <v>152</v>
      </c>
      <c r="U23" s="90">
        <v>130</v>
      </c>
      <c r="V23" s="70"/>
      <c r="W23" s="70"/>
    </row>
    <row r="24" spans="2:23" s="31" customFormat="1" ht="18.75" customHeight="1" x14ac:dyDescent="0.2">
      <c r="B24" s="64" t="s">
        <v>46</v>
      </c>
      <c r="C24" s="90" t="s">
        <v>0</v>
      </c>
      <c r="D24" s="90" t="s">
        <v>0</v>
      </c>
      <c r="E24" s="90">
        <v>7</v>
      </c>
      <c r="F24" s="90" t="s">
        <v>0</v>
      </c>
      <c r="G24" s="90" t="s">
        <v>0</v>
      </c>
      <c r="H24" s="90" t="s">
        <v>12</v>
      </c>
      <c r="I24" s="90" t="s">
        <v>12</v>
      </c>
      <c r="J24" s="90" t="s">
        <v>0</v>
      </c>
      <c r="K24" s="90" t="s">
        <v>0</v>
      </c>
      <c r="L24" s="90" t="s">
        <v>12</v>
      </c>
      <c r="M24" s="90" t="s">
        <v>0</v>
      </c>
      <c r="N24" s="90" t="s">
        <v>0</v>
      </c>
      <c r="O24" s="90" t="s">
        <v>0</v>
      </c>
      <c r="P24" s="90" t="s">
        <v>0</v>
      </c>
      <c r="Q24" s="90" t="s">
        <v>0</v>
      </c>
      <c r="R24" s="90" t="s">
        <v>0</v>
      </c>
      <c r="S24" s="90" t="s">
        <v>0</v>
      </c>
      <c r="T24" s="90" t="s">
        <v>0</v>
      </c>
      <c r="U24" s="90" t="s">
        <v>0</v>
      </c>
      <c r="V24" s="70"/>
      <c r="W24" s="70"/>
    </row>
    <row r="25" spans="2:23" s="31" customFormat="1" ht="18.75" customHeight="1" x14ac:dyDescent="0.2">
      <c r="B25" s="64" t="s">
        <v>47</v>
      </c>
      <c r="C25" s="90">
        <v>156</v>
      </c>
      <c r="D25" s="90">
        <v>137</v>
      </c>
      <c r="E25" s="90">
        <v>122</v>
      </c>
      <c r="F25" s="90">
        <v>97</v>
      </c>
      <c r="G25" s="90">
        <v>85</v>
      </c>
      <c r="H25" s="90">
        <v>102</v>
      </c>
      <c r="I25" s="90">
        <v>66</v>
      </c>
      <c r="J25" s="90">
        <v>91</v>
      </c>
      <c r="K25" s="90">
        <v>80</v>
      </c>
      <c r="L25" s="90">
        <v>106</v>
      </c>
      <c r="M25" s="90">
        <v>76</v>
      </c>
      <c r="N25" s="90">
        <v>100</v>
      </c>
      <c r="O25" s="90">
        <v>94</v>
      </c>
      <c r="P25" s="90">
        <v>119</v>
      </c>
      <c r="Q25" s="90">
        <v>82</v>
      </c>
      <c r="R25" s="90">
        <v>126</v>
      </c>
      <c r="S25" s="90">
        <v>180</v>
      </c>
      <c r="T25" s="90">
        <v>238</v>
      </c>
      <c r="U25" s="90">
        <v>192</v>
      </c>
      <c r="V25" s="70"/>
      <c r="W25" s="70"/>
    </row>
    <row r="26" spans="2:23" s="31" customFormat="1" ht="18.75" customHeight="1" x14ac:dyDescent="0.2">
      <c r="B26" s="64" t="s">
        <v>48</v>
      </c>
      <c r="C26" s="90">
        <v>11</v>
      </c>
      <c r="D26" s="90" t="s">
        <v>12</v>
      </c>
      <c r="E26" s="90" t="s">
        <v>12</v>
      </c>
      <c r="F26" s="90">
        <v>11</v>
      </c>
      <c r="G26" s="90">
        <v>5</v>
      </c>
      <c r="H26" s="90">
        <v>3</v>
      </c>
      <c r="I26" s="90" t="s">
        <v>12</v>
      </c>
      <c r="J26" s="90" t="s">
        <v>12</v>
      </c>
      <c r="K26" s="90" t="s">
        <v>12</v>
      </c>
      <c r="L26" s="90" t="s">
        <v>12</v>
      </c>
      <c r="M26" s="90" t="s">
        <v>12</v>
      </c>
      <c r="N26" s="90" t="s">
        <v>12</v>
      </c>
      <c r="O26" s="90" t="s">
        <v>12</v>
      </c>
      <c r="P26" s="90" t="s">
        <v>12</v>
      </c>
      <c r="Q26" s="90" t="s">
        <v>0</v>
      </c>
      <c r="R26" s="90" t="s">
        <v>0</v>
      </c>
      <c r="S26" s="90" t="s">
        <v>0</v>
      </c>
      <c r="T26" s="90" t="s">
        <v>12</v>
      </c>
      <c r="U26" s="90" t="s">
        <v>12</v>
      </c>
      <c r="V26" s="70"/>
      <c r="W26" s="70"/>
    </row>
    <row r="27" spans="2:23" s="6" customFormat="1" ht="18.75" customHeight="1" x14ac:dyDescent="0.2">
      <c r="B27" s="64" t="s">
        <v>49</v>
      </c>
      <c r="C27" s="90" t="s">
        <v>12</v>
      </c>
      <c r="D27" s="90">
        <v>10</v>
      </c>
      <c r="E27" s="90">
        <v>10</v>
      </c>
      <c r="F27" s="90">
        <v>14</v>
      </c>
      <c r="G27" s="90">
        <v>10</v>
      </c>
      <c r="H27" s="90" t="s">
        <v>12</v>
      </c>
      <c r="I27" s="90">
        <v>33</v>
      </c>
      <c r="J27" s="90">
        <v>11</v>
      </c>
      <c r="K27" s="90">
        <v>16</v>
      </c>
      <c r="L27" s="90">
        <v>22</v>
      </c>
      <c r="M27" s="90">
        <v>18</v>
      </c>
      <c r="N27" s="90">
        <v>19</v>
      </c>
      <c r="O27" s="90">
        <v>24</v>
      </c>
      <c r="P27" s="90">
        <v>16</v>
      </c>
      <c r="Q27" s="90">
        <v>18</v>
      </c>
      <c r="R27" s="90">
        <v>19</v>
      </c>
      <c r="S27" s="90">
        <v>13</v>
      </c>
      <c r="T27" s="90">
        <v>14</v>
      </c>
      <c r="U27" s="90">
        <v>19</v>
      </c>
      <c r="V27" s="70"/>
      <c r="W27" s="70"/>
    </row>
    <row r="28" spans="2:23" s="31" customFormat="1" ht="9" customHeight="1" x14ac:dyDescent="0.2">
      <c r="B28" s="33"/>
      <c r="C28" s="90"/>
      <c r="D28" s="90"/>
      <c r="E28" s="90"/>
      <c r="F28" s="90"/>
      <c r="G28" s="90"/>
      <c r="H28" s="90"/>
      <c r="I28" s="90"/>
      <c r="J28" s="90"/>
      <c r="K28" s="90"/>
      <c r="L28" s="90"/>
      <c r="M28" s="90"/>
      <c r="N28" s="90"/>
      <c r="O28" s="90"/>
      <c r="P28" s="90"/>
      <c r="Q28" s="90"/>
      <c r="R28" s="90"/>
      <c r="S28" s="90"/>
      <c r="T28" s="90"/>
      <c r="U28" s="90"/>
      <c r="V28" s="70"/>
      <c r="W28" s="70"/>
    </row>
    <row r="29" spans="2:23" s="35" customFormat="1" ht="15" customHeight="1" x14ac:dyDescent="0.2">
      <c r="B29" s="34" t="s">
        <v>2</v>
      </c>
      <c r="C29" s="91"/>
      <c r="D29" s="91"/>
      <c r="E29" s="91"/>
      <c r="F29" s="91"/>
      <c r="G29" s="91"/>
      <c r="H29" s="91"/>
      <c r="I29" s="91"/>
      <c r="J29" s="91"/>
      <c r="K29" s="91"/>
      <c r="L29" s="91"/>
      <c r="M29" s="91"/>
      <c r="N29" s="91"/>
      <c r="O29" s="91"/>
      <c r="P29" s="91"/>
      <c r="Q29" s="91"/>
      <c r="R29" s="91"/>
      <c r="S29" s="91"/>
      <c r="T29" s="91"/>
      <c r="U29" s="91"/>
      <c r="V29" s="70"/>
      <c r="W29" s="70"/>
    </row>
    <row r="30" spans="2:23" s="31" customFormat="1" ht="18.75" customHeight="1" x14ac:dyDescent="0.2">
      <c r="B30" s="22" t="s">
        <v>40</v>
      </c>
      <c r="C30" s="90"/>
      <c r="D30" s="90"/>
      <c r="E30" s="90"/>
      <c r="F30" s="90"/>
      <c r="G30" s="90"/>
      <c r="H30" s="90"/>
      <c r="I30" s="90"/>
      <c r="J30" s="90"/>
      <c r="K30" s="90"/>
      <c r="L30" s="90"/>
      <c r="M30" s="90"/>
      <c r="N30" s="90"/>
      <c r="O30" s="90"/>
      <c r="P30" s="90"/>
      <c r="Q30" s="90"/>
      <c r="R30" s="90"/>
      <c r="S30" s="90"/>
      <c r="T30" s="90"/>
      <c r="U30" s="90"/>
      <c r="V30" s="70"/>
      <c r="W30" s="70"/>
    </row>
    <row r="31" spans="2:23" s="31" customFormat="1" ht="18.75" customHeight="1" x14ac:dyDescent="0.2">
      <c r="B31" s="64" t="s">
        <v>41</v>
      </c>
      <c r="C31" s="90">
        <v>90</v>
      </c>
      <c r="D31" s="90">
        <v>441</v>
      </c>
      <c r="E31" s="90">
        <v>199</v>
      </c>
      <c r="F31" s="90">
        <v>178</v>
      </c>
      <c r="G31" s="90">
        <v>136</v>
      </c>
      <c r="H31" s="90">
        <v>101</v>
      </c>
      <c r="I31" s="90">
        <v>117</v>
      </c>
      <c r="J31" s="90">
        <v>212</v>
      </c>
      <c r="K31" s="90">
        <v>40</v>
      </c>
      <c r="L31" s="90">
        <v>37</v>
      </c>
      <c r="M31" s="90">
        <v>43</v>
      </c>
      <c r="N31" s="90">
        <v>51</v>
      </c>
      <c r="O31" s="90">
        <v>60</v>
      </c>
      <c r="P31" s="90">
        <v>62</v>
      </c>
      <c r="Q31" s="90">
        <v>90</v>
      </c>
      <c r="R31" s="90">
        <v>145</v>
      </c>
      <c r="S31" s="90">
        <v>219</v>
      </c>
      <c r="T31" s="90">
        <v>205</v>
      </c>
      <c r="U31" s="90">
        <v>169</v>
      </c>
      <c r="V31" s="70"/>
      <c r="W31" s="70"/>
    </row>
    <row r="32" spans="2:23" s="31" customFormat="1" ht="18.75" customHeight="1" x14ac:dyDescent="0.2">
      <c r="B32" s="64" t="s">
        <v>42</v>
      </c>
      <c r="C32" s="90">
        <v>10</v>
      </c>
      <c r="D32" s="90">
        <v>17</v>
      </c>
      <c r="E32" s="90">
        <v>18</v>
      </c>
      <c r="F32" s="90">
        <v>11</v>
      </c>
      <c r="G32" s="90">
        <v>15</v>
      </c>
      <c r="H32" s="90">
        <v>7</v>
      </c>
      <c r="I32" s="90">
        <v>7</v>
      </c>
      <c r="J32" s="90">
        <v>5</v>
      </c>
      <c r="K32" s="90" t="s">
        <v>12</v>
      </c>
      <c r="L32" s="90" t="s">
        <v>0</v>
      </c>
      <c r="M32" s="90" t="s">
        <v>0</v>
      </c>
      <c r="N32" s="90" t="s">
        <v>0</v>
      </c>
      <c r="O32" s="90">
        <v>4</v>
      </c>
      <c r="P32" s="90">
        <v>7</v>
      </c>
      <c r="Q32" s="90" t="s">
        <v>12</v>
      </c>
      <c r="R32" s="90">
        <v>5</v>
      </c>
      <c r="S32" s="90">
        <v>4</v>
      </c>
      <c r="T32" s="90">
        <v>5</v>
      </c>
      <c r="U32" s="90">
        <v>7</v>
      </c>
      <c r="V32" s="70"/>
      <c r="W32" s="70"/>
    </row>
    <row r="33" spans="2:23" s="31" customFormat="1" ht="26.25" customHeight="1" x14ac:dyDescent="0.2">
      <c r="B33" s="64" t="s">
        <v>43</v>
      </c>
      <c r="C33" s="90">
        <v>3</v>
      </c>
      <c r="D33" s="90" t="s">
        <v>12</v>
      </c>
      <c r="E33" s="90" t="s">
        <v>0</v>
      </c>
      <c r="F33" s="90" t="s">
        <v>12</v>
      </c>
      <c r="G33" s="90" t="s">
        <v>0</v>
      </c>
      <c r="H33" s="90" t="s">
        <v>0</v>
      </c>
      <c r="I33" s="90" t="s">
        <v>12</v>
      </c>
      <c r="J33" s="90" t="s">
        <v>12</v>
      </c>
      <c r="K33" s="90" t="s">
        <v>0</v>
      </c>
      <c r="L33" s="90" t="s">
        <v>0</v>
      </c>
      <c r="M33" s="90" t="s">
        <v>0</v>
      </c>
      <c r="N33" s="90" t="s">
        <v>0</v>
      </c>
      <c r="O33" s="90" t="s">
        <v>0</v>
      </c>
      <c r="P33" s="90" t="s">
        <v>0</v>
      </c>
      <c r="Q33" s="90" t="s">
        <v>0</v>
      </c>
      <c r="R33" s="90" t="s">
        <v>0</v>
      </c>
      <c r="S33" s="90" t="s">
        <v>0</v>
      </c>
      <c r="T33" s="90" t="s">
        <v>12</v>
      </c>
      <c r="U33" s="90" t="s">
        <v>12</v>
      </c>
      <c r="V33" s="70"/>
      <c r="W33" s="70"/>
    </row>
    <row r="34" spans="2:23" s="31" customFormat="1" ht="18.75" customHeight="1" x14ac:dyDescent="0.2">
      <c r="B34" s="64" t="s">
        <v>44</v>
      </c>
      <c r="C34" s="90">
        <v>21</v>
      </c>
      <c r="D34" s="90">
        <v>27</v>
      </c>
      <c r="E34" s="90">
        <v>38</v>
      </c>
      <c r="F34" s="90">
        <v>34</v>
      </c>
      <c r="G34" s="90">
        <v>45</v>
      </c>
      <c r="H34" s="90">
        <v>33</v>
      </c>
      <c r="I34" s="90">
        <v>32</v>
      </c>
      <c r="J34" s="90">
        <v>36</v>
      </c>
      <c r="K34" s="90">
        <v>15</v>
      </c>
      <c r="L34" s="90" t="s">
        <v>12</v>
      </c>
      <c r="M34" s="90">
        <v>16</v>
      </c>
      <c r="N34" s="90">
        <v>15</v>
      </c>
      <c r="O34" s="90">
        <v>25</v>
      </c>
      <c r="P34" s="90">
        <v>21</v>
      </c>
      <c r="Q34" s="90">
        <v>11</v>
      </c>
      <c r="R34" s="90">
        <v>34</v>
      </c>
      <c r="S34" s="90">
        <v>43</v>
      </c>
      <c r="T34" s="90">
        <v>39</v>
      </c>
      <c r="U34" s="90">
        <v>42</v>
      </c>
      <c r="V34" s="70"/>
      <c r="W34" s="70"/>
    </row>
    <row r="35" spans="2:23" s="31" customFormat="1" ht="18.75" customHeight="1" x14ac:dyDescent="0.2">
      <c r="B35" s="64" t="s">
        <v>45</v>
      </c>
      <c r="C35" s="90">
        <v>93</v>
      </c>
      <c r="D35" s="90">
        <v>120</v>
      </c>
      <c r="E35" s="90">
        <v>137</v>
      </c>
      <c r="F35" s="90">
        <v>110</v>
      </c>
      <c r="G35" s="90">
        <v>59</v>
      </c>
      <c r="H35" s="90">
        <v>45</v>
      </c>
      <c r="I35" s="90">
        <v>56</v>
      </c>
      <c r="J35" s="90">
        <v>48</v>
      </c>
      <c r="K35" s="90">
        <v>24</v>
      </c>
      <c r="L35" s="90">
        <v>33</v>
      </c>
      <c r="M35" s="90">
        <v>57</v>
      </c>
      <c r="N35" s="90">
        <v>43</v>
      </c>
      <c r="O35" s="90">
        <v>50</v>
      </c>
      <c r="P35" s="90">
        <v>56</v>
      </c>
      <c r="Q35" s="90">
        <v>96</v>
      </c>
      <c r="R35" s="90">
        <v>139</v>
      </c>
      <c r="S35" s="90">
        <v>165</v>
      </c>
      <c r="T35" s="90">
        <v>204</v>
      </c>
      <c r="U35" s="90">
        <v>164</v>
      </c>
      <c r="V35" s="70"/>
      <c r="W35" s="70"/>
    </row>
    <row r="36" spans="2:23" s="31" customFormat="1" ht="18.75" customHeight="1" x14ac:dyDescent="0.2">
      <c r="B36" s="64" t="s">
        <v>46</v>
      </c>
      <c r="C36" s="90">
        <v>3</v>
      </c>
      <c r="D36" s="90">
        <v>14</v>
      </c>
      <c r="E36" s="90">
        <v>17</v>
      </c>
      <c r="F36" s="90">
        <v>9</v>
      </c>
      <c r="G36" s="90">
        <v>8</v>
      </c>
      <c r="H36" s="90">
        <v>14</v>
      </c>
      <c r="I36" s="90">
        <v>17</v>
      </c>
      <c r="J36" s="90">
        <v>17</v>
      </c>
      <c r="K36" s="90" t="s">
        <v>12</v>
      </c>
      <c r="L36" s="90" t="s">
        <v>12</v>
      </c>
      <c r="M36" s="90" t="s">
        <v>0</v>
      </c>
      <c r="N36" s="90" t="s">
        <v>0</v>
      </c>
      <c r="O36" s="90" t="s">
        <v>0</v>
      </c>
      <c r="P36" s="90" t="s">
        <v>0</v>
      </c>
      <c r="Q36" s="90" t="s">
        <v>12</v>
      </c>
      <c r="R36" s="90" t="s">
        <v>0</v>
      </c>
      <c r="S36" s="90" t="s">
        <v>12</v>
      </c>
      <c r="T36" s="90" t="s">
        <v>12</v>
      </c>
      <c r="U36" s="90" t="s">
        <v>12</v>
      </c>
      <c r="V36" s="70"/>
      <c r="W36" s="70"/>
    </row>
    <row r="37" spans="2:23" s="31" customFormat="1" ht="18.75" customHeight="1" x14ac:dyDescent="0.2">
      <c r="B37" s="64" t="s">
        <v>47</v>
      </c>
      <c r="C37" s="90">
        <v>90</v>
      </c>
      <c r="D37" s="90">
        <v>61</v>
      </c>
      <c r="E37" s="90">
        <v>83</v>
      </c>
      <c r="F37" s="90">
        <v>76</v>
      </c>
      <c r="G37" s="90">
        <v>63</v>
      </c>
      <c r="H37" s="90">
        <v>46</v>
      </c>
      <c r="I37" s="90">
        <v>60</v>
      </c>
      <c r="J37" s="90">
        <v>84</v>
      </c>
      <c r="K37" s="90">
        <v>19</v>
      </c>
      <c r="L37" s="90">
        <v>18</v>
      </c>
      <c r="M37" s="90">
        <v>39</v>
      </c>
      <c r="N37" s="90">
        <v>37</v>
      </c>
      <c r="O37" s="90">
        <v>54</v>
      </c>
      <c r="P37" s="90">
        <v>95</v>
      </c>
      <c r="Q37" s="90">
        <v>108</v>
      </c>
      <c r="R37" s="90">
        <v>122</v>
      </c>
      <c r="S37" s="90">
        <v>143</v>
      </c>
      <c r="T37" s="90">
        <v>137</v>
      </c>
      <c r="U37" s="90">
        <v>133</v>
      </c>
      <c r="V37" s="70"/>
      <c r="W37" s="70"/>
    </row>
    <row r="38" spans="2:23" s="31" customFormat="1" ht="18.75" customHeight="1" x14ac:dyDescent="0.2">
      <c r="B38" s="64" t="s">
        <v>48</v>
      </c>
      <c r="C38" s="90">
        <v>49</v>
      </c>
      <c r="D38" s="90">
        <v>322</v>
      </c>
      <c r="E38" s="90">
        <v>96</v>
      </c>
      <c r="F38" s="90">
        <v>40</v>
      </c>
      <c r="G38" s="90">
        <v>16</v>
      </c>
      <c r="H38" s="90">
        <v>10</v>
      </c>
      <c r="I38" s="90" t="s">
        <v>12</v>
      </c>
      <c r="J38" s="90">
        <v>10</v>
      </c>
      <c r="K38" s="90" t="s">
        <v>12</v>
      </c>
      <c r="L38" s="90" t="s">
        <v>12</v>
      </c>
      <c r="M38" s="90" t="s">
        <v>0</v>
      </c>
      <c r="N38" s="90">
        <v>4</v>
      </c>
      <c r="O38" s="90" t="s">
        <v>0</v>
      </c>
      <c r="P38" s="90" t="s">
        <v>0</v>
      </c>
      <c r="Q38" s="90" t="s">
        <v>0</v>
      </c>
      <c r="R38" s="90">
        <v>3</v>
      </c>
      <c r="S38" s="90">
        <v>3</v>
      </c>
      <c r="T38" s="90">
        <v>6</v>
      </c>
      <c r="U38" s="90" t="s">
        <v>12</v>
      </c>
      <c r="V38" s="70"/>
      <c r="W38" s="70"/>
    </row>
    <row r="39" spans="2:23" s="6" customFormat="1" ht="18.75" customHeight="1" x14ac:dyDescent="0.2">
      <c r="B39" s="64" t="s">
        <v>49</v>
      </c>
      <c r="C39" s="90">
        <v>18</v>
      </c>
      <c r="D39" s="90">
        <v>21</v>
      </c>
      <c r="E39" s="90">
        <v>23</v>
      </c>
      <c r="F39" s="90">
        <v>31</v>
      </c>
      <c r="G39" s="90">
        <v>32</v>
      </c>
      <c r="H39" s="90">
        <v>30</v>
      </c>
      <c r="I39" s="90">
        <v>25</v>
      </c>
      <c r="J39" s="90">
        <v>37</v>
      </c>
      <c r="K39" s="90">
        <v>7</v>
      </c>
      <c r="L39" s="90" t="s">
        <v>12</v>
      </c>
      <c r="M39" s="90">
        <v>13</v>
      </c>
      <c r="N39" s="90" t="s">
        <v>12</v>
      </c>
      <c r="O39" s="90">
        <v>15</v>
      </c>
      <c r="P39" s="90">
        <v>14</v>
      </c>
      <c r="Q39" s="90">
        <v>16</v>
      </c>
      <c r="R39" s="90">
        <v>24</v>
      </c>
      <c r="S39" s="90">
        <v>26</v>
      </c>
      <c r="T39" s="90">
        <v>42</v>
      </c>
      <c r="U39" s="90">
        <v>19</v>
      </c>
      <c r="V39" s="70"/>
      <c r="W39" s="70"/>
    </row>
    <row r="40" spans="2:23" s="31" customFormat="1" ht="9" customHeight="1" x14ac:dyDescent="0.2">
      <c r="B40" s="33"/>
      <c r="C40" s="90"/>
      <c r="D40" s="90"/>
      <c r="E40" s="90"/>
      <c r="F40" s="90"/>
      <c r="G40" s="90"/>
      <c r="H40" s="90"/>
      <c r="I40" s="90"/>
      <c r="J40" s="90"/>
      <c r="K40" s="90"/>
      <c r="L40" s="90"/>
      <c r="M40" s="90"/>
      <c r="N40" s="90"/>
      <c r="O40" s="90"/>
      <c r="P40" s="90"/>
      <c r="Q40" s="90"/>
      <c r="R40" s="90"/>
      <c r="S40" s="90"/>
      <c r="T40" s="90"/>
      <c r="U40" s="90"/>
      <c r="V40" s="70"/>
      <c r="W40" s="70"/>
    </row>
    <row r="41" spans="2:23" s="35" customFormat="1" ht="15" customHeight="1" x14ac:dyDescent="0.2">
      <c r="B41" s="34" t="s">
        <v>3</v>
      </c>
      <c r="C41" s="91"/>
      <c r="D41" s="91"/>
      <c r="E41" s="91"/>
      <c r="F41" s="91"/>
      <c r="G41" s="91"/>
      <c r="H41" s="91"/>
      <c r="I41" s="91"/>
      <c r="J41" s="91"/>
      <c r="K41" s="91"/>
      <c r="L41" s="91"/>
      <c r="M41" s="91"/>
      <c r="N41" s="91"/>
      <c r="O41" s="91"/>
      <c r="P41" s="91"/>
      <c r="Q41" s="91"/>
      <c r="R41" s="91"/>
      <c r="S41" s="91"/>
      <c r="T41" s="91"/>
      <c r="U41" s="91"/>
      <c r="V41" s="70"/>
      <c r="W41" s="70"/>
    </row>
    <row r="42" spans="2:23" s="31" customFormat="1" ht="18.75" customHeight="1" x14ac:dyDescent="0.2">
      <c r="B42" s="22" t="s">
        <v>40</v>
      </c>
      <c r="C42" s="90"/>
      <c r="D42" s="90"/>
      <c r="E42" s="90"/>
      <c r="F42" s="90"/>
      <c r="G42" s="90"/>
      <c r="H42" s="90"/>
      <c r="I42" s="90"/>
      <c r="J42" s="90"/>
      <c r="K42" s="90"/>
      <c r="L42" s="90"/>
      <c r="M42" s="90"/>
      <c r="N42" s="90"/>
      <c r="O42" s="90"/>
      <c r="P42" s="90"/>
      <c r="Q42" s="90"/>
      <c r="R42" s="90"/>
      <c r="S42" s="90"/>
      <c r="T42" s="90"/>
      <c r="U42" s="90"/>
      <c r="V42" s="70"/>
      <c r="W42" s="70"/>
    </row>
    <row r="43" spans="2:23" s="31" customFormat="1" ht="18.75" customHeight="1" x14ac:dyDescent="0.2">
      <c r="B43" s="64" t="s">
        <v>41</v>
      </c>
      <c r="C43" s="90">
        <v>4953</v>
      </c>
      <c r="D43" s="90">
        <v>4545</v>
      </c>
      <c r="E43" s="90">
        <v>2984</v>
      </c>
      <c r="F43" s="90">
        <v>1983</v>
      </c>
      <c r="G43" s="90">
        <v>1435</v>
      </c>
      <c r="H43" s="90">
        <v>1066</v>
      </c>
      <c r="I43" s="90">
        <v>765</v>
      </c>
      <c r="J43" s="90">
        <v>472</v>
      </c>
      <c r="K43" s="90">
        <v>707</v>
      </c>
      <c r="L43" s="90">
        <v>943</v>
      </c>
      <c r="M43" s="90">
        <v>1080</v>
      </c>
      <c r="N43" s="90">
        <v>1341</v>
      </c>
      <c r="O43" s="90">
        <v>1365</v>
      </c>
      <c r="P43" s="90">
        <v>1541</v>
      </c>
      <c r="Q43" s="90">
        <v>1316</v>
      </c>
      <c r="R43" s="90">
        <v>1757</v>
      </c>
      <c r="S43" s="90">
        <v>2111</v>
      </c>
      <c r="T43" s="90">
        <v>2069</v>
      </c>
      <c r="U43" s="90">
        <v>2256</v>
      </c>
      <c r="V43" s="70"/>
      <c r="W43" s="70"/>
    </row>
    <row r="44" spans="2:23" s="31" customFormat="1" ht="18.75" customHeight="1" x14ac:dyDescent="0.2">
      <c r="B44" s="64" t="s">
        <v>42</v>
      </c>
      <c r="C44" s="90">
        <v>152</v>
      </c>
      <c r="D44" s="90">
        <v>137</v>
      </c>
      <c r="E44" s="90">
        <v>100</v>
      </c>
      <c r="F44" s="90">
        <v>85</v>
      </c>
      <c r="G44" s="90">
        <v>50</v>
      </c>
      <c r="H44" s="90">
        <v>40</v>
      </c>
      <c r="I44" s="90">
        <v>15</v>
      </c>
      <c r="J44" s="90">
        <v>8</v>
      </c>
      <c r="K44" s="90">
        <v>16</v>
      </c>
      <c r="L44" s="90">
        <v>14</v>
      </c>
      <c r="M44" s="90" t="s">
        <v>12</v>
      </c>
      <c r="N44" s="90">
        <v>16</v>
      </c>
      <c r="O44" s="90">
        <v>15</v>
      </c>
      <c r="P44" s="90">
        <v>23</v>
      </c>
      <c r="Q44" s="90">
        <v>23</v>
      </c>
      <c r="R44" s="90">
        <v>22</v>
      </c>
      <c r="S44" s="90">
        <v>19</v>
      </c>
      <c r="T44" s="90">
        <v>21</v>
      </c>
      <c r="U44" s="90">
        <v>27</v>
      </c>
      <c r="V44" s="70"/>
      <c r="W44" s="70"/>
    </row>
    <row r="45" spans="2:23" s="31" customFormat="1" ht="26.25" customHeight="1" x14ac:dyDescent="0.2">
      <c r="B45" s="64" t="s">
        <v>43</v>
      </c>
      <c r="C45" s="90">
        <v>312</v>
      </c>
      <c r="D45" s="90">
        <v>63</v>
      </c>
      <c r="E45" s="90">
        <v>59</v>
      </c>
      <c r="F45" s="90">
        <v>34</v>
      </c>
      <c r="G45" s="90">
        <v>43</v>
      </c>
      <c r="H45" s="90">
        <v>49</v>
      </c>
      <c r="I45" s="90">
        <v>17</v>
      </c>
      <c r="J45" s="90">
        <v>16</v>
      </c>
      <c r="K45" s="90" t="s">
        <v>12</v>
      </c>
      <c r="L45" s="90">
        <v>22</v>
      </c>
      <c r="M45" s="90" t="s">
        <v>12</v>
      </c>
      <c r="N45" s="90" t="s">
        <v>12</v>
      </c>
      <c r="O45" s="90">
        <v>35</v>
      </c>
      <c r="P45" s="90" t="s">
        <v>12</v>
      </c>
      <c r="Q45" s="90">
        <v>29</v>
      </c>
      <c r="R45" s="90">
        <v>25</v>
      </c>
      <c r="S45" s="90">
        <v>34</v>
      </c>
      <c r="T45" s="90">
        <v>36</v>
      </c>
      <c r="U45" s="90">
        <v>18</v>
      </c>
      <c r="V45" s="70"/>
      <c r="W45" s="70"/>
    </row>
    <row r="46" spans="2:23" s="31" customFormat="1" ht="18.75" customHeight="1" x14ac:dyDescent="0.2">
      <c r="B46" s="64" t="s">
        <v>44</v>
      </c>
      <c r="C46" s="90">
        <v>304</v>
      </c>
      <c r="D46" s="90">
        <v>253</v>
      </c>
      <c r="E46" s="90">
        <v>266</v>
      </c>
      <c r="F46" s="90">
        <v>283</v>
      </c>
      <c r="G46" s="90">
        <v>200</v>
      </c>
      <c r="H46" s="90">
        <v>246</v>
      </c>
      <c r="I46" s="90">
        <v>146</v>
      </c>
      <c r="J46" s="90">
        <v>104</v>
      </c>
      <c r="K46" s="90">
        <v>145</v>
      </c>
      <c r="L46" s="90">
        <v>210</v>
      </c>
      <c r="M46" s="90">
        <v>214</v>
      </c>
      <c r="N46" s="90">
        <v>189</v>
      </c>
      <c r="O46" s="90">
        <v>167</v>
      </c>
      <c r="P46" s="90">
        <v>255</v>
      </c>
      <c r="Q46" s="90">
        <v>193</v>
      </c>
      <c r="R46" s="90">
        <v>229</v>
      </c>
      <c r="S46" s="90">
        <v>213</v>
      </c>
      <c r="T46" s="90">
        <v>258</v>
      </c>
      <c r="U46" s="90">
        <v>244</v>
      </c>
      <c r="V46" s="70"/>
      <c r="W46" s="70"/>
    </row>
    <row r="47" spans="2:23" s="31" customFormat="1" ht="18.75" customHeight="1" x14ac:dyDescent="0.2">
      <c r="B47" s="64" t="s">
        <v>45</v>
      </c>
      <c r="C47" s="90">
        <v>964</v>
      </c>
      <c r="D47" s="90">
        <v>867</v>
      </c>
      <c r="E47" s="90">
        <v>790</v>
      </c>
      <c r="F47" s="90">
        <v>652</v>
      </c>
      <c r="G47" s="90">
        <v>441</v>
      </c>
      <c r="H47" s="90">
        <v>326</v>
      </c>
      <c r="I47" s="90">
        <v>260</v>
      </c>
      <c r="J47" s="90">
        <v>171</v>
      </c>
      <c r="K47" s="90">
        <v>213</v>
      </c>
      <c r="L47" s="90">
        <v>242</v>
      </c>
      <c r="M47" s="90">
        <v>294</v>
      </c>
      <c r="N47" s="90">
        <v>373</v>
      </c>
      <c r="O47" s="90">
        <v>358</v>
      </c>
      <c r="P47" s="90">
        <v>445</v>
      </c>
      <c r="Q47" s="90">
        <v>397</v>
      </c>
      <c r="R47" s="90">
        <v>500</v>
      </c>
      <c r="S47" s="90">
        <v>561</v>
      </c>
      <c r="T47" s="90">
        <v>535</v>
      </c>
      <c r="U47" s="90">
        <v>482</v>
      </c>
      <c r="V47" s="70"/>
      <c r="W47" s="70"/>
    </row>
    <row r="48" spans="2:23" s="31" customFormat="1" ht="18.75" customHeight="1" x14ac:dyDescent="0.2">
      <c r="B48" s="64" t="s">
        <v>46</v>
      </c>
      <c r="C48" s="90">
        <v>707</v>
      </c>
      <c r="D48" s="90">
        <v>777</v>
      </c>
      <c r="E48" s="90">
        <v>733</v>
      </c>
      <c r="F48" s="90">
        <v>514</v>
      </c>
      <c r="G48" s="90">
        <v>385</v>
      </c>
      <c r="H48" s="90">
        <v>283</v>
      </c>
      <c r="I48" s="90">
        <v>158</v>
      </c>
      <c r="J48" s="90">
        <v>82</v>
      </c>
      <c r="K48" s="90">
        <v>87</v>
      </c>
      <c r="L48" s="90">
        <v>108</v>
      </c>
      <c r="M48" s="90">
        <v>80</v>
      </c>
      <c r="N48" s="90">
        <v>69</v>
      </c>
      <c r="O48" s="90">
        <v>80</v>
      </c>
      <c r="P48" s="90">
        <v>85</v>
      </c>
      <c r="Q48" s="90">
        <v>72</v>
      </c>
      <c r="R48" s="90">
        <v>64</v>
      </c>
      <c r="S48" s="90">
        <v>89</v>
      </c>
      <c r="T48" s="90">
        <v>92</v>
      </c>
      <c r="U48" s="90">
        <v>139</v>
      </c>
      <c r="V48" s="70"/>
      <c r="W48" s="70"/>
    </row>
    <row r="49" spans="2:23" s="31" customFormat="1" ht="18.75" customHeight="1" x14ac:dyDescent="0.2">
      <c r="B49" s="64" t="s">
        <v>47</v>
      </c>
      <c r="C49" s="90">
        <v>749</v>
      </c>
      <c r="D49" s="90">
        <v>738</v>
      </c>
      <c r="E49" s="90">
        <v>531</v>
      </c>
      <c r="F49" s="90">
        <v>547</v>
      </c>
      <c r="G49" s="90">
        <v>343</v>
      </c>
      <c r="H49" s="90">
        <v>293</v>
      </c>
      <c r="I49" s="90">
        <v>180</v>
      </c>
      <c r="J49" s="90">
        <v>74</v>
      </c>
      <c r="K49" s="90">
        <v>141</v>
      </c>
      <c r="L49" s="90">
        <v>168</v>
      </c>
      <c r="M49" s="90">
        <v>184</v>
      </c>
      <c r="N49" s="90">
        <v>224</v>
      </c>
      <c r="O49" s="90">
        <v>197</v>
      </c>
      <c r="P49" s="90">
        <v>238</v>
      </c>
      <c r="Q49" s="90">
        <v>191</v>
      </c>
      <c r="R49" s="90">
        <v>252</v>
      </c>
      <c r="S49" s="90">
        <v>231</v>
      </c>
      <c r="T49" s="90">
        <v>229</v>
      </c>
      <c r="U49" s="90">
        <v>238</v>
      </c>
      <c r="V49" s="70"/>
      <c r="W49" s="70"/>
    </row>
    <row r="50" spans="2:23" s="31" customFormat="1" ht="18.75" customHeight="1" x14ac:dyDescent="0.2">
      <c r="B50" s="64" t="s">
        <v>48</v>
      </c>
      <c r="C50" s="90">
        <v>5161</v>
      </c>
      <c r="D50" s="90">
        <v>5190</v>
      </c>
      <c r="E50" s="90">
        <v>3262</v>
      </c>
      <c r="F50" s="90">
        <v>1598</v>
      </c>
      <c r="G50" s="90">
        <v>1003</v>
      </c>
      <c r="H50" s="90">
        <v>481</v>
      </c>
      <c r="I50" s="90">
        <v>254</v>
      </c>
      <c r="J50" s="90">
        <v>169</v>
      </c>
      <c r="K50" s="90">
        <v>160</v>
      </c>
      <c r="L50" s="90">
        <v>224</v>
      </c>
      <c r="M50" s="90">
        <v>251</v>
      </c>
      <c r="N50" s="90">
        <v>392</v>
      </c>
      <c r="O50" s="90">
        <v>387</v>
      </c>
      <c r="P50" s="90">
        <v>402</v>
      </c>
      <c r="Q50" s="90">
        <v>271</v>
      </c>
      <c r="R50" s="90">
        <v>335</v>
      </c>
      <c r="S50" s="90">
        <v>365</v>
      </c>
      <c r="T50" s="90">
        <v>326</v>
      </c>
      <c r="U50" s="90">
        <v>490</v>
      </c>
      <c r="V50" s="70"/>
      <c r="W50" s="70"/>
    </row>
    <row r="51" spans="2:23" s="6" customFormat="1" ht="18.75" customHeight="1" x14ac:dyDescent="0.2">
      <c r="B51" s="64" t="s">
        <v>49</v>
      </c>
      <c r="C51" s="90">
        <v>294</v>
      </c>
      <c r="D51" s="90">
        <v>269</v>
      </c>
      <c r="E51" s="90">
        <v>314</v>
      </c>
      <c r="F51" s="90">
        <v>247</v>
      </c>
      <c r="G51" s="90">
        <v>178</v>
      </c>
      <c r="H51" s="90">
        <v>169</v>
      </c>
      <c r="I51" s="90">
        <v>136</v>
      </c>
      <c r="J51" s="90">
        <v>54</v>
      </c>
      <c r="K51" s="90">
        <v>104</v>
      </c>
      <c r="L51" s="90">
        <v>157</v>
      </c>
      <c r="M51" s="90">
        <v>149</v>
      </c>
      <c r="N51" s="90">
        <v>172</v>
      </c>
      <c r="O51" s="90">
        <v>165</v>
      </c>
      <c r="P51" s="90">
        <v>173</v>
      </c>
      <c r="Q51" s="90">
        <v>159</v>
      </c>
      <c r="R51" s="90">
        <v>160</v>
      </c>
      <c r="S51" s="90">
        <v>191</v>
      </c>
      <c r="T51" s="90">
        <v>194</v>
      </c>
      <c r="U51" s="90">
        <v>211</v>
      </c>
      <c r="V51" s="70"/>
      <c r="W51" s="70"/>
    </row>
    <row r="52" spans="2:23" s="31" customFormat="1" ht="9" customHeight="1" x14ac:dyDescent="0.2">
      <c r="B52" s="33"/>
      <c r="C52" s="90"/>
      <c r="D52" s="90"/>
      <c r="E52" s="90"/>
      <c r="F52" s="90"/>
      <c r="G52" s="90"/>
      <c r="H52" s="90"/>
      <c r="I52" s="90"/>
      <c r="J52" s="90"/>
      <c r="K52" s="90"/>
      <c r="L52" s="90"/>
      <c r="M52" s="90"/>
      <c r="N52" s="90"/>
      <c r="O52" s="90"/>
      <c r="P52" s="90"/>
      <c r="Q52" s="90"/>
      <c r="R52" s="90"/>
      <c r="S52" s="90"/>
      <c r="T52" s="90"/>
      <c r="U52" s="90"/>
      <c r="V52" s="70"/>
      <c r="W52" s="70"/>
    </row>
    <row r="53" spans="2:23" s="35" customFormat="1" ht="15" customHeight="1" x14ac:dyDescent="0.2">
      <c r="B53" s="34" t="s">
        <v>4</v>
      </c>
      <c r="C53" s="91"/>
      <c r="D53" s="91"/>
      <c r="E53" s="91"/>
      <c r="F53" s="91"/>
      <c r="G53" s="91"/>
      <c r="H53" s="91"/>
      <c r="I53" s="91"/>
      <c r="J53" s="91"/>
      <c r="K53" s="91"/>
      <c r="L53" s="91"/>
      <c r="M53" s="91"/>
      <c r="N53" s="91"/>
      <c r="O53" s="91"/>
      <c r="P53" s="91"/>
      <c r="Q53" s="91"/>
      <c r="R53" s="91"/>
      <c r="S53" s="91"/>
      <c r="T53" s="91"/>
      <c r="U53" s="91"/>
      <c r="V53" s="70"/>
      <c r="W53" s="70"/>
    </row>
    <row r="54" spans="2:23" s="31" customFormat="1" ht="18.75" customHeight="1" x14ac:dyDescent="0.2">
      <c r="B54" s="22" t="s">
        <v>40</v>
      </c>
      <c r="C54" s="90"/>
      <c r="D54" s="90"/>
      <c r="E54" s="90"/>
      <c r="F54" s="90"/>
      <c r="G54" s="90"/>
      <c r="H54" s="90"/>
      <c r="I54" s="90"/>
      <c r="J54" s="90"/>
      <c r="K54" s="90"/>
      <c r="L54" s="90"/>
      <c r="M54" s="90"/>
      <c r="N54" s="90"/>
      <c r="O54" s="90"/>
      <c r="P54" s="90"/>
      <c r="Q54" s="90"/>
      <c r="R54" s="90"/>
      <c r="S54" s="90"/>
      <c r="T54" s="90"/>
      <c r="U54" s="90"/>
      <c r="V54" s="70"/>
      <c r="W54" s="70"/>
    </row>
    <row r="55" spans="2:23" s="31" customFormat="1" ht="18.75" customHeight="1" x14ac:dyDescent="0.2">
      <c r="B55" s="64" t="s">
        <v>41</v>
      </c>
      <c r="C55" s="90">
        <v>16</v>
      </c>
      <c r="D55" s="90">
        <v>135</v>
      </c>
      <c r="E55" s="90">
        <v>181</v>
      </c>
      <c r="F55" s="90">
        <v>103</v>
      </c>
      <c r="G55" s="90">
        <v>95</v>
      </c>
      <c r="H55" s="90">
        <v>85</v>
      </c>
      <c r="I55" s="90">
        <v>67</v>
      </c>
      <c r="J55" s="90">
        <v>61</v>
      </c>
      <c r="K55" s="90">
        <v>42</v>
      </c>
      <c r="L55" s="90">
        <v>31</v>
      </c>
      <c r="M55" s="90">
        <v>39</v>
      </c>
      <c r="N55" s="90">
        <v>47</v>
      </c>
      <c r="O55" s="90">
        <v>54</v>
      </c>
      <c r="P55" s="90">
        <v>58</v>
      </c>
      <c r="Q55" s="90">
        <v>80</v>
      </c>
      <c r="R55" s="90">
        <v>98</v>
      </c>
      <c r="S55" s="90">
        <v>157</v>
      </c>
      <c r="T55" s="90">
        <v>164</v>
      </c>
      <c r="U55" s="90">
        <v>194</v>
      </c>
      <c r="V55" s="70"/>
      <c r="W55" s="70"/>
    </row>
    <row r="56" spans="2:23" s="31" customFormat="1" ht="18.75" customHeight="1" x14ac:dyDescent="0.2">
      <c r="B56" s="64" t="s">
        <v>42</v>
      </c>
      <c r="C56" s="90" t="s">
        <v>0</v>
      </c>
      <c r="D56" s="90">
        <v>15</v>
      </c>
      <c r="E56" s="90">
        <v>11</v>
      </c>
      <c r="F56" s="90">
        <v>13</v>
      </c>
      <c r="G56" s="90">
        <v>23</v>
      </c>
      <c r="H56" s="90">
        <v>4</v>
      </c>
      <c r="I56" s="90">
        <v>3</v>
      </c>
      <c r="J56" s="90">
        <v>7</v>
      </c>
      <c r="K56" s="90" t="s">
        <v>12</v>
      </c>
      <c r="L56" s="90" t="s">
        <v>12</v>
      </c>
      <c r="M56" s="90" t="s">
        <v>12</v>
      </c>
      <c r="N56" s="90" t="s">
        <v>12</v>
      </c>
      <c r="O56" s="90">
        <v>3</v>
      </c>
      <c r="P56" s="90">
        <v>4</v>
      </c>
      <c r="Q56" s="90">
        <v>3</v>
      </c>
      <c r="R56" s="90">
        <v>3</v>
      </c>
      <c r="S56" s="90">
        <v>5</v>
      </c>
      <c r="T56" s="90">
        <v>3</v>
      </c>
      <c r="U56" s="90">
        <v>6</v>
      </c>
      <c r="V56" s="70"/>
      <c r="W56" s="70"/>
    </row>
    <row r="57" spans="2:23" s="31" customFormat="1" ht="26.25" customHeight="1" x14ac:dyDescent="0.2">
      <c r="B57" s="64" t="s">
        <v>43</v>
      </c>
      <c r="C57" s="90" t="s">
        <v>0</v>
      </c>
      <c r="D57" s="90" t="s">
        <v>0</v>
      </c>
      <c r="E57" s="90" t="s">
        <v>12</v>
      </c>
      <c r="F57" s="90" t="s">
        <v>0</v>
      </c>
      <c r="G57" s="90" t="s">
        <v>0</v>
      </c>
      <c r="H57" s="90" t="s">
        <v>0</v>
      </c>
      <c r="I57" s="90" t="s">
        <v>0</v>
      </c>
      <c r="J57" s="90" t="s">
        <v>0</v>
      </c>
      <c r="K57" s="90" t="s">
        <v>0</v>
      </c>
      <c r="L57" s="90" t="s">
        <v>0</v>
      </c>
      <c r="M57" s="90" t="s">
        <v>0</v>
      </c>
      <c r="N57" s="90" t="s">
        <v>0</v>
      </c>
      <c r="O57" s="90" t="s">
        <v>0</v>
      </c>
      <c r="P57" s="90" t="s">
        <v>0</v>
      </c>
      <c r="Q57" s="90" t="s">
        <v>0</v>
      </c>
      <c r="R57" s="90" t="s">
        <v>0</v>
      </c>
      <c r="S57" s="90" t="s">
        <v>0</v>
      </c>
      <c r="T57" s="90" t="s">
        <v>12</v>
      </c>
      <c r="U57" s="90">
        <v>4</v>
      </c>
      <c r="V57" s="70"/>
      <c r="W57" s="70"/>
    </row>
    <row r="58" spans="2:23" s="31" customFormat="1" ht="18.75" customHeight="1" x14ac:dyDescent="0.2">
      <c r="B58" s="64" t="s">
        <v>44</v>
      </c>
      <c r="C58" s="90" t="s">
        <v>12</v>
      </c>
      <c r="D58" s="90">
        <v>35</v>
      </c>
      <c r="E58" s="90">
        <v>36</v>
      </c>
      <c r="F58" s="90">
        <v>51</v>
      </c>
      <c r="G58" s="90">
        <v>41</v>
      </c>
      <c r="H58" s="90">
        <v>19</v>
      </c>
      <c r="I58" s="90">
        <v>17</v>
      </c>
      <c r="J58" s="90">
        <v>19</v>
      </c>
      <c r="K58" s="90">
        <v>23</v>
      </c>
      <c r="L58" s="90">
        <v>18</v>
      </c>
      <c r="M58" s="90">
        <v>17</v>
      </c>
      <c r="N58" s="90">
        <v>18</v>
      </c>
      <c r="O58" s="90">
        <v>11</v>
      </c>
      <c r="P58" s="90">
        <v>16</v>
      </c>
      <c r="Q58" s="90">
        <v>27</v>
      </c>
      <c r="R58" s="90">
        <v>40</v>
      </c>
      <c r="S58" s="90">
        <v>34</v>
      </c>
      <c r="T58" s="90">
        <v>29</v>
      </c>
      <c r="U58" s="90">
        <v>44</v>
      </c>
      <c r="V58" s="70"/>
      <c r="W58" s="70"/>
    </row>
    <row r="59" spans="2:23" s="31" customFormat="1" ht="18.75" customHeight="1" x14ac:dyDescent="0.2">
      <c r="B59" s="64" t="s">
        <v>45</v>
      </c>
      <c r="C59" s="90">
        <v>33</v>
      </c>
      <c r="D59" s="90">
        <v>97</v>
      </c>
      <c r="E59" s="90">
        <v>101</v>
      </c>
      <c r="F59" s="90">
        <v>92</v>
      </c>
      <c r="G59" s="90">
        <v>91</v>
      </c>
      <c r="H59" s="90">
        <v>35</v>
      </c>
      <c r="I59" s="90">
        <v>43</v>
      </c>
      <c r="J59" s="90">
        <v>41</v>
      </c>
      <c r="K59" s="90">
        <v>58</v>
      </c>
      <c r="L59" s="90">
        <v>32</v>
      </c>
      <c r="M59" s="90">
        <v>42</v>
      </c>
      <c r="N59" s="90">
        <v>53</v>
      </c>
      <c r="O59" s="90">
        <v>55</v>
      </c>
      <c r="P59" s="90">
        <v>75</v>
      </c>
      <c r="Q59" s="90">
        <v>139</v>
      </c>
      <c r="R59" s="90">
        <v>127</v>
      </c>
      <c r="S59" s="90">
        <v>188</v>
      </c>
      <c r="T59" s="90">
        <v>224</v>
      </c>
      <c r="U59" s="90">
        <v>188</v>
      </c>
      <c r="V59" s="70"/>
      <c r="W59" s="70"/>
    </row>
    <row r="60" spans="2:23" s="31" customFormat="1" ht="18.75" customHeight="1" x14ac:dyDescent="0.2">
      <c r="B60" s="64" t="s">
        <v>46</v>
      </c>
      <c r="C60" s="90" t="s">
        <v>0</v>
      </c>
      <c r="D60" s="90">
        <v>3</v>
      </c>
      <c r="E60" s="90">
        <v>13</v>
      </c>
      <c r="F60" s="90" t="s">
        <v>12</v>
      </c>
      <c r="G60" s="90">
        <v>4</v>
      </c>
      <c r="H60" s="90" t="s">
        <v>0</v>
      </c>
      <c r="I60" s="90" t="s">
        <v>0</v>
      </c>
      <c r="J60" s="90" t="s">
        <v>12</v>
      </c>
      <c r="K60" s="90" t="s">
        <v>12</v>
      </c>
      <c r="L60" s="90" t="s">
        <v>0</v>
      </c>
      <c r="M60" s="90" t="s">
        <v>12</v>
      </c>
      <c r="N60" s="90" t="s">
        <v>0</v>
      </c>
      <c r="O60" s="90" t="s">
        <v>0</v>
      </c>
      <c r="P60" s="90" t="s">
        <v>12</v>
      </c>
      <c r="Q60" s="90" t="s">
        <v>0</v>
      </c>
      <c r="R60" s="90" t="s">
        <v>12</v>
      </c>
      <c r="S60" s="90">
        <v>3</v>
      </c>
      <c r="T60" s="90" t="s">
        <v>12</v>
      </c>
      <c r="U60" s="90">
        <v>3</v>
      </c>
      <c r="V60" s="70"/>
      <c r="W60" s="70"/>
    </row>
    <row r="61" spans="2:23" s="31" customFormat="1" ht="18.75" customHeight="1" x14ac:dyDescent="0.2">
      <c r="B61" s="64" t="s">
        <v>47</v>
      </c>
      <c r="C61" s="90" t="s">
        <v>0</v>
      </c>
      <c r="D61" s="90">
        <v>59</v>
      </c>
      <c r="E61" s="90">
        <v>129</v>
      </c>
      <c r="F61" s="90">
        <v>120</v>
      </c>
      <c r="G61" s="90">
        <v>69</v>
      </c>
      <c r="H61" s="90">
        <v>48</v>
      </c>
      <c r="I61" s="90">
        <v>43</v>
      </c>
      <c r="J61" s="90">
        <v>36</v>
      </c>
      <c r="K61" s="90">
        <v>20</v>
      </c>
      <c r="L61" s="90">
        <v>14</v>
      </c>
      <c r="M61" s="90">
        <v>24</v>
      </c>
      <c r="N61" s="90" t="s">
        <v>12</v>
      </c>
      <c r="O61" s="90">
        <v>32</v>
      </c>
      <c r="P61" s="90">
        <v>26</v>
      </c>
      <c r="Q61" s="90">
        <v>77</v>
      </c>
      <c r="R61" s="90">
        <v>82</v>
      </c>
      <c r="S61" s="90">
        <v>93</v>
      </c>
      <c r="T61" s="90">
        <v>127</v>
      </c>
      <c r="U61" s="90">
        <v>170</v>
      </c>
      <c r="V61" s="70"/>
      <c r="W61" s="70"/>
    </row>
    <row r="62" spans="2:23" s="31" customFormat="1" ht="18.75" customHeight="1" x14ac:dyDescent="0.2">
      <c r="B62" s="64" t="s">
        <v>48</v>
      </c>
      <c r="C62" s="90" t="s">
        <v>12</v>
      </c>
      <c r="D62" s="90">
        <v>93</v>
      </c>
      <c r="E62" s="90">
        <v>119</v>
      </c>
      <c r="F62" s="90">
        <v>89</v>
      </c>
      <c r="G62" s="90">
        <v>41</v>
      </c>
      <c r="H62" s="90">
        <v>23</v>
      </c>
      <c r="I62" s="90">
        <v>21</v>
      </c>
      <c r="J62" s="90">
        <v>21</v>
      </c>
      <c r="K62" s="90">
        <v>10</v>
      </c>
      <c r="L62" s="90">
        <v>9</v>
      </c>
      <c r="M62" s="90">
        <v>6</v>
      </c>
      <c r="N62" s="90">
        <v>17</v>
      </c>
      <c r="O62" s="90">
        <v>10</v>
      </c>
      <c r="P62" s="90" t="s">
        <v>12</v>
      </c>
      <c r="Q62" s="90" t="s">
        <v>12</v>
      </c>
      <c r="R62" s="90" t="s">
        <v>0</v>
      </c>
      <c r="S62" s="90">
        <v>3</v>
      </c>
      <c r="T62" s="90" t="s">
        <v>12</v>
      </c>
      <c r="U62" s="90">
        <v>3</v>
      </c>
      <c r="V62" s="70"/>
      <c r="W62" s="70"/>
    </row>
    <row r="63" spans="2:23" s="6" customFormat="1" ht="18.75" customHeight="1" x14ac:dyDescent="0.2">
      <c r="B63" s="64" t="s">
        <v>49</v>
      </c>
      <c r="C63" s="90" t="s">
        <v>12</v>
      </c>
      <c r="D63" s="90">
        <v>16</v>
      </c>
      <c r="E63" s="90">
        <v>15</v>
      </c>
      <c r="F63" s="90">
        <v>20</v>
      </c>
      <c r="G63" s="90">
        <v>25</v>
      </c>
      <c r="H63" s="90">
        <v>18</v>
      </c>
      <c r="I63" s="90">
        <v>23</v>
      </c>
      <c r="J63" s="90">
        <v>25</v>
      </c>
      <c r="K63" s="90">
        <v>7</v>
      </c>
      <c r="L63" s="90">
        <v>9</v>
      </c>
      <c r="M63" s="90">
        <v>12</v>
      </c>
      <c r="N63" s="90">
        <v>17</v>
      </c>
      <c r="O63" s="90">
        <v>17</v>
      </c>
      <c r="P63" s="90">
        <v>16</v>
      </c>
      <c r="Q63" s="90">
        <v>45</v>
      </c>
      <c r="R63" s="90">
        <v>47</v>
      </c>
      <c r="S63" s="90">
        <v>35</v>
      </c>
      <c r="T63" s="90">
        <v>45</v>
      </c>
      <c r="U63" s="90">
        <v>41</v>
      </c>
      <c r="V63" s="70"/>
      <c r="W63" s="70"/>
    </row>
    <row r="64" spans="2:23" s="31" customFormat="1" ht="9" customHeight="1" x14ac:dyDescent="0.2">
      <c r="B64" s="36"/>
      <c r="C64" s="90"/>
      <c r="D64" s="90"/>
      <c r="E64" s="90"/>
      <c r="F64" s="90"/>
      <c r="G64" s="90"/>
      <c r="H64" s="90"/>
      <c r="I64" s="90"/>
      <c r="J64" s="90"/>
      <c r="K64" s="90"/>
      <c r="L64" s="90"/>
      <c r="M64" s="90"/>
      <c r="N64" s="90"/>
      <c r="O64" s="90"/>
      <c r="P64" s="90"/>
      <c r="Q64" s="90"/>
      <c r="R64" s="90"/>
      <c r="S64" s="90"/>
      <c r="T64" s="90"/>
      <c r="U64" s="90"/>
      <c r="V64" s="70"/>
      <c r="W64" s="70"/>
    </row>
    <row r="65" spans="2:23" s="35" customFormat="1" ht="15" customHeight="1" x14ac:dyDescent="0.2">
      <c r="B65" s="34" t="s">
        <v>5</v>
      </c>
      <c r="C65" s="91"/>
      <c r="D65" s="91"/>
      <c r="E65" s="91"/>
      <c r="F65" s="91"/>
      <c r="G65" s="91"/>
      <c r="H65" s="91"/>
      <c r="I65" s="91"/>
      <c r="J65" s="91"/>
      <c r="K65" s="91"/>
      <c r="L65" s="91"/>
      <c r="M65" s="91"/>
      <c r="N65" s="91"/>
      <c r="O65" s="91"/>
      <c r="P65" s="91"/>
      <c r="Q65" s="91"/>
      <c r="R65" s="91"/>
      <c r="S65" s="91"/>
      <c r="T65" s="91"/>
      <c r="U65" s="91"/>
      <c r="V65" s="70"/>
      <c r="W65" s="70"/>
    </row>
    <row r="66" spans="2:23" s="31" customFormat="1" ht="18.75" customHeight="1" x14ac:dyDescent="0.2">
      <c r="B66" s="22" t="s">
        <v>40</v>
      </c>
      <c r="C66" s="90"/>
      <c r="D66" s="90"/>
      <c r="E66" s="90"/>
      <c r="F66" s="90"/>
      <c r="G66" s="90"/>
      <c r="H66" s="90"/>
      <c r="I66" s="90"/>
      <c r="J66" s="90"/>
      <c r="K66" s="90"/>
      <c r="L66" s="90"/>
      <c r="M66" s="90"/>
      <c r="N66" s="90"/>
      <c r="O66" s="90"/>
      <c r="P66" s="90"/>
      <c r="Q66" s="90"/>
      <c r="R66" s="90"/>
      <c r="S66" s="90"/>
      <c r="T66" s="90"/>
      <c r="U66" s="90"/>
      <c r="V66" s="70"/>
      <c r="W66" s="70"/>
    </row>
    <row r="67" spans="2:23" s="31" customFormat="1" ht="18.75" customHeight="1" x14ac:dyDescent="0.2">
      <c r="B67" s="64" t="s">
        <v>41</v>
      </c>
      <c r="C67" s="90">
        <v>266</v>
      </c>
      <c r="D67" s="90">
        <v>269</v>
      </c>
      <c r="E67" s="90">
        <v>231</v>
      </c>
      <c r="F67" s="90">
        <v>194</v>
      </c>
      <c r="G67" s="90">
        <v>182</v>
      </c>
      <c r="H67" s="90">
        <v>176</v>
      </c>
      <c r="I67" s="90">
        <v>131</v>
      </c>
      <c r="J67" s="90">
        <v>136</v>
      </c>
      <c r="K67" s="90">
        <v>147</v>
      </c>
      <c r="L67" s="90">
        <v>181</v>
      </c>
      <c r="M67" s="90">
        <v>204</v>
      </c>
      <c r="N67" s="90">
        <v>217</v>
      </c>
      <c r="O67" s="90">
        <v>192</v>
      </c>
      <c r="P67" s="90">
        <v>242</v>
      </c>
      <c r="Q67" s="90">
        <v>234</v>
      </c>
      <c r="R67" s="90">
        <v>380</v>
      </c>
      <c r="S67" s="90">
        <v>431</v>
      </c>
      <c r="T67" s="90">
        <v>368</v>
      </c>
      <c r="U67" s="90">
        <v>397</v>
      </c>
      <c r="V67" s="70"/>
      <c r="W67" s="70"/>
    </row>
    <row r="68" spans="2:23" s="31" customFormat="1" ht="18.75" customHeight="1" x14ac:dyDescent="0.2">
      <c r="B68" s="64" t="s">
        <v>42</v>
      </c>
      <c r="C68" s="90" t="s">
        <v>12</v>
      </c>
      <c r="D68" s="90" t="s">
        <v>12</v>
      </c>
      <c r="E68" s="90" t="s">
        <v>12</v>
      </c>
      <c r="F68" s="90" t="s">
        <v>12</v>
      </c>
      <c r="G68" s="90">
        <v>7</v>
      </c>
      <c r="H68" s="90">
        <v>7</v>
      </c>
      <c r="I68" s="90">
        <v>5</v>
      </c>
      <c r="J68" s="90">
        <v>9</v>
      </c>
      <c r="K68" s="90">
        <v>3</v>
      </c>
      <c r="L68" s="90" t="s">
        <v>12</v>
      </c>
      <c r="M68" s="90" t="s">
        <v>12</v>
      </c>
      <c r="N68" s="90" t="s">
        <v>12</v>
      </c>
      <c r="O68" s="90">
        <v>3</v>
      </c>
      <c r="P68" s="90" t="s">
        <v>12</v>
      </c>
      <c r="Q68" s="90">
        <v>5</v>
      </c>
      <c r="R68" s="90" t="s">
        <v>12</v>
      </c>
      <c r="S68" s="90">
        <v>4</v>
      </c>
      <c r="T68" s="90">
        <v>3</v>
      </c>
      <c r="U68" s="90">
        <v>4</v>
      </c>
      <c r="V68" s="70"/>
      <c r="W68" s="70"/>
    </row>
    <row r="69" spans="2:23" s="31" customFormat="1" ht="26.25" customHeight="1" x14ac:dyDescent="0.2">
      <c r="B69" s="64" t="s">
        <v>43</v>
      </c>
      <c r="C69" s="90" t="s">
        <v>12</v>
      </c>
      <c r="D69" s="90" t="s">
        <v>0</v>
      </c>
      <c r="E69" s="90" t="s">
        <v>0</v>
      </c>
      <c r="F69" s="90" t="s">
        <v>0</v>
      </c>
      <c r="G69" s="90" t="s">
        <v>12</v>
      </c>
      <c r="H69" s="90" t="s">
        <v>0</v>
      </c>
      <c r="I69" s="90" t="s">
        <v>12</v>
      </c>
      <c r="J69" s="90" t="s">
        <v>0</v>
      </c>
      <c r="K69" s="90" t="s">
        <v>12</v>
      </c>
      <c r="L69" s="90" t="s">
        <v>0</v>
      </c>
      <c r="M69" s="90" t="s">
        <v>12</v>
      </c>
      <c r="N69" s="90" t="s">
        <v>0</v>
      </c>
      <c r="O69" s="90" t="s">
        <v>0</v>
      </c>
      <c r="P69" s="90" t="s">
        <v>0</v>
      </c>
      <c r="Q69" s="90" t="s">
        <v>0</v>
      </c>
      <c r="R69" s="90" t="s">
        <v>0</v>
      </c>
      <c r="S69" s="90" t="s">
        <v>12</v>
      </c>
      <c r="T69" s="90" t="s">
        <v>0</v>
      </c>
      <c r="U69" s="90" t="s">
        <v>0</v>
      </c>
      <c r="V69" s="70"/>
      <c r="W69" s="70"/>
    </row>
    <row r="70" spans="2:23" s="31" customFormat="1" ht="18.75" customHeight="1" x14ac:dyDescent="0.2">
      <c r="B70" s="64" t="s">
        <v>44</v>
      </c>
      <c r="C70" s="90">
        <v>60</v>
      </c>
      <c r="D70" s="90">
        <v>46</v>
      </c>
      <c r="E70" s="90">
        <v>54</v>
      </c>
      <c r="F70" s="90">
        <v>35</v>
      </c>
      <c r="G70" s="90">
        <v>45</v>
      </c>
      <c r="H70" s="90">
        <v>39</v>
      </c>
      <c r="I70" s="90">
        <v>59</v>
      </c>
      <c r="J70" s="90">
        <v>51</v>
      </c>
      <c r="K70" s="90">
        <v>40</v>
      </c>
      <c r="L70" s="90">
        <v>47</v>
      </c>
      <c r="M70" s="90">
        <v>41</v>
      </c>
      <c r="N70" s="90">
        <v>31</v>
      </c>
      <c r="O70" s="90">
        <v>40</v>
      </c>
      <c r="P70" s="90">
        <v>43</v>
      </c>
      <c r="Q70" s="90">
        <v>41</v>
      </c>
      <c r="R70" s="90">
        <v>51</v>
      </c>
      <c r="S70" s="90">
        <v>41</v>
      </c>
      <c r="T70" s="90">
        <v>75</v>
      </c>
      <c r="U70" s="90">
        <v>65</v>
      </c>
      <c r="V70" s="70"/>
      <c r="W70" s="70"/>
    </row>
    <row r="71" spans="2:23" s="31" customFormat="1" ht="18.75" customHeight="1" x14ac:dyDescent="0.2">
      <c r="B71" s="64" t="s">
        <v>45</v>
      </c>
      <c r="C71" s="90">
        <v>89</v>
      </c>
      <c r="D71" s="90">
        <v>99</v>
      </c>
      <c r="E71" s="90">
        <v>100</v>
      </c>
      <c r="F71" s="90">
        <v>115</v>
      </c>
      <c r="G71" s="90">
        <v>97</v>
      </c>
      <c r="H71" s="90">
        <v>115</v>
      </c>
      <c r="I71" s="90">
        <v>79</v>
      </c>
      <c r="J71" s="90">
        <v>104</v>
      </c>
      <c r="K71" s="90">
        <v>116</v>
      </c>
      <c r="L71" s="90">
        <v>138</v>
      </c>
      <c r="M71" s="90">
        <v>115</v>
      </c>
      <c r="N71" s="90">
        <v>118</v>
      </c>
      <c r="O71" s="90">
        <v>119</v>
      </c>
      <c r="P71" s="90">
        <v>106</v>
      </c>
      <c r="Q71" s="90">
        <v>109</v>
      </c>
      <c r="R71" s="90">
        <v>121</v>
      </c>
      <c r="S71" s="90">
        <v>149</v>
      </c>
      <c r="T71" s="90">
        <v>146</v>
      </c>
      <c r="U71" s="90">
        <v>164</v>
      </c>
      <c r="V71" s="70"/>
      <c r="W71" s="70"/>
    </row>
    <row r="72" spans="2:23" s="31" customFormat="1" ht="18.75" customHeight="1" x14ac:dyDescent="0.2">
      <c r="B72" s="64" t="s">
        <v>46</v>
      </c>
      <c r="C72" s="90" t="s">
        <v>12</v>
      </c>
      <c r="D72" s="90" t="s">
        <v>0</v>
      </c>
      <c r="E72" s="90" t="s">
        <v>12</v>
      </c>
      <c r="F72" s="90" t="s">
        <v>0</v>
      </c>
      <c r="G72" s="90" t="s">
        <v>0</v>
      </c>
      <c r="H72" s="90">
        <v>5</v>
      </c>
      <c r="I72" s="90" t="s">
        <v>12</v>
      </c>
      <c r="J72" s="90">
        <v>4</v>
      </c>
      <c r="K72" s="90">
        <v>8</v>
      </c>
      <c r="L72" s="90">
        <v>5</v>
      </c>
      <c r="M72" s="90">
        <v>4</v>
      </c>
      <c r="N72" s="90" t="s">
        <v>0</v>
      </c>
      <c r="O72" s="90" t="s">
        <v>12</v>
      </c>
      <c r="P72" s="90">
        <v>3</v>
      </c>
      <c r="Q72" s="90" t="s">
        <v>12</v>
      </c>
      <c r="R72" s="90" t="s">
        <v>0</v>
      </c>
      <c r="S72" s="90" t="s">
        <v>12</v>
      </c>
      <c r="T72" s="90">
        <v>3</v>
      </c>
      <c r="U72" s="90">
        <v>3</v>
      </c>
      <c r="V72" s="70"/>
      <c r="W72" s="70"/>
    </row>
    <row r="73" spans="2:23" s="31" customFormat="1" ht="18.75" customHeight="1" x14ac:dyDescent="0.2">
      <c r="B73" s="64" t="s">
        <v>47</v>
      </c>
      <c r="C73" s="90">
        <v>282</v>
      </c>
      <c r="D73" s="90">
        <v>247</v>
      </c>
      <c r="E73" s="90">
        <v>229</v>
      </c>
      <c r="F73" s="90">
        <v>201</v>
      </c>
      <c r="G73" s="90">
        <v>195</v>
      </c>
      <c r="H73" s="90">
        <v>150</v>
      </c>
      <c r="I73" s="90">
        <v>155</v>
      </c>
      <c r="J73" s="90">
        <v>147</v>
      </c>
      <c r="K73" s="90">
        <v>127</v>
      </c>
      <c r="L73" s="90">
        <v>159</v>
      </c>
      <c r="M73" s="90">
        <v>167</v>
      </c>
      <c r="N73" s="90">
        <v>160</v>
      </c>
      <c r="O73" s="90">
        <v>200</v>
      </c>
      <c r="P73" s="90">
        <v>215</v>
      </c>
      <c r="Q73" s="90">
        <v>191</v>
      </c>
      <c r="R73" s="90">
        <v>254</v>
      </c>
      <c r="S73" s="90">
        <v>259</v>
      </c>
      <c r="T73" s="90">
        <v>283</v>
      </c>
      <c r="U73" s="90">
        <v>278</v>
      </c>
      <c r="V73" s="70"/>
      <c r="W73" s="70"/>
    </row>
    <row r="74" spans="2:23" s="31" customFormat="1" ht="18.75" customHeight="1" x14ac:dyDescent="0.2">
      <c r="B74" s="64" t="s">
        <v>48</v>
      </c>
      <c r="C74" s="90">
        <v>33</v>
      </c>
      <c r="D74" s="90">
        <v>20</v>
      </c>
      <c r="E74" s="90">
        <v>9</v>
      </c>
      <c r="F74" s="90">
        <v>9</v>
      </c>
      <c r="G74" s="90" t="s">
        <v>12</v>
      </c>
      <c r="H74" s="90">
        <v>27</v>
      </c>
      <c r="I74" s="90" t="s">
        <v>12</v>
      </c>
      <c r="J74" s="90">
        <v>3</v>
      </c>
      <c r="K74" s="90" t="s">
        <v>12</v>
      </c>
      <c r="L74" s="90" t="s">
        <v>12</v>
      </c>
      <c r="M74" s="90">
        <v>9</v>
      </c>
      <c r="N74" s="90">
        <v>7</v>
      </c>
      <c r="O74" s="90">
        <v>4</v>
      </c>
      <c r="P74" s="90">
        <v>3</v>
      </c>
      <c r="Q74" s="90">
        <v>3</v>
      </c>
      <c r="R74" s="90" t="s">
        <v>12</v>
      </c>
      <c r="S74" s="90">
        <v>4</v>
      </c>
      <c r="T74" s="90">
        <v>7</v>
      </c>
      <c r="U74" s="90">
        <v>9</v>
      </c>
      <c r="V74" s="70"/>
      <c r="W74" s="70"/>
    </row>
    <row r="75" spans="2:23" s="6" customFormat="1" ht="18.75" customHeight="1" x14ac:dyDescent="0.2">
      <c r="B75" s="64" t="s">
        <v>49</v>
      </c>
      <c r="C75" s="90">
        <v>24</v>
      </c>
      <c r="D75" s="90">
        <v>37</v>
      </c>
      <c r="E75" s="90">
        <v>26</v>
      </c>
      <c r="F75" s="90">
        <v>30</v>
      </c>
      <c r="G75" s="90">
        <v>31</v>
      </c>
      <c r="H75" s="90">
        <v>38</v>
      </c>
      <c r="I75" s="90">
        <v>31</v>
      </c>
      <c r="J75" s="90">
        <v>31</v>
      </c>
      <c r="K75" s="90">
        <v>32</v>
      </c>
      <c r="L75" s="90">
        <v>47</v>
      </c>
      <c r="M75" s="90">
        <v>41</v>
      </c>
      <c r="N75" s="90">
        <v>33</v>
      </c>
      <c r="O75" s="90">
        <v>37</v>
      </c>
      <c r="P75" s="90">
        <v>36</v>
      </c>
      <c r="Q75" s="90">
        <v>34</v>
      </c>
      <c r="R75" s="90">
        <v>31</v>
      </c>
      <c r="S75" s="90">
        <v>32</v>
      </c>
      <c r="T75" s="90">
        <v>32</v>
      </c>
      <c r="U75" s="90">
        <v>35</v>
      </c>
      <c r="V75" s="70"/>
      <c r="W75" s="70"/>
    </row>
    <row r="76" spans="2:23" s="31" customFormat="1" ht="9" customHeight="1" x14ac:dyDescent="0.2">
      <c r="B76" s="33"/>
      <c r="C76" s="90"/>
      <c r="D76" s="90"/>
      <c r="E76" s="90"/>
      <c r="F76" s="90"/>
      <c r="G76" s="90"/>
      <c r="H76" s="90"/>
      <c r="I76" s="90"/>
      <c r="J76" s="90"/>
      <c r="K76" s="90"/>
      <c r="L76" s="90"/>
      <c r="M76" s="90"/>
      <c r="N76" s="90"/>
      <c r="O76" s="90"/>
      <c r="P76" s="90"/>
      <c r="Q76" s="90"/>
      <c r="R76" s="90"/>
      <c r="S76" s="90"/>
      <c r="T76" s="90"/>
      <c r="U76" s="90"/>
      <c r="V76" s="70"/>
      <c r="W76" s="70"/>
    </row>
    <row r="77" spans="2:23" s="35" customFormat="1" ht="15" customHeight="1" x14ac:dyDescent="0.2">
      <c r="B77" s="34" t="s">
        <v>6</v>
      </c>
      <c r="C77" s="91"/>
      <c r="D77" s="91"/>
      <c r="E77" s="91"/>
      <c r="F77" s="91"/>
      <c r="G77" s="91"/>
      <c r="H77" s="91"/>
      <c r="I77" s="91"/>
      <c r="J77" s="91"/>
      <c r="K77" s="91"/>
      <c r="L77" s="91"/>
      <c r="M77" s="91"/>
      <c r="N77" s="91"/>
      <c r="O77" s="91"/>
      <c r="P77" s="91"/>
      <c r="Q77" s="91"/>
      <c r="R77" s="91"/>
      <c r="S77" s="91"/>
      <c r="T77" s="91"/>
      <c r="U77" s="91"/>
      <c r="V77" s="70"/>
      <c r="W77" s="70"/>
    </row>
    <row r="78" spans="2:23" s="31" customFormat="1" ht="18.75" customHeight="1" x14ac:dyDescent="0.2">
      <c r="B78" s="22" t="s">
        <v>40</v>
      </c>
      <c r="C78" s="90"/>
      <c r="D78" s="90"/>
      <c r="E78" s="90"/>
      <c r="F78" s="90"/>
      <c r="G78" s="90"/>
      <c r="H78" s="90"/>
      <c r="I78" s="90"/>
      <c r="J78" s="90"/>
      <c r="K78" s="90"/>
      <c r="L78" s="90"/>
      <c r="M78" s="90"/>
      <c r="N78" s="90"/>
      <c r="O78" s="90"/>
      <c r="P78" s="90"/>
      <c r="Q78" s="90"/>
      <c r="R78" s="90"/>
      <c r="S78" s="90"/>
      <c r="T78" s="90"/>
      <c r="U78" s="90"/>
      <c r="V78" s="70"/>
      <c r="W78" s="70"/>
    </row>
    <row r="79" spans="2:23" s="31" customFormat="1" ht="18.75" customHeight="1" x14ac:dyDescent="0.2">
      <c r="B79" s="64" t="s">
        <v>41</v>
      </c>
      <c r="C79" s="90">
        <v>69</v>
      </c>
      <c r="D79" s="90">
        <v>58</v>
      </c>
      <c r="E79" s="90">
        <v>39</v>
      </c>
      <c r="F79" s="90">
        <v>17</v>
      </c>
      <c r="G79" s="90">
        <v>12</v>
      </c>
      <c r="H79" s="90">
        <v>4</v>
      </c>
      <c r="I79" s="90" t="s">
        <v>12</v>
      </c>
      <c r="J79" s="90" t="s">
        <v>0</v>
      </c>
      <c r="K79" s="90" t="s">
        <v>0</v>
      </c>
      <c r="L79" s="90" t="s">
        <v>12</v>
      </c>
      <c r="M79" s="90" t="s">
        <v>0</v>
      </c>
      <c r="N79" s="90" t="s">
        <v>12</v>
      </c>
      <c r="O79" s="90">
        <v>6</v>
      </c>
      <c r="P79" s="90" t="s">
        <v>12</v>
      </c>
      <c r="Q79" s="90" t="s">
        <v>0</v>
      </c>
      <c r="R79" s="90" t="s">
        <v>12</v>
      </c>
      <c r="S79" s="90" t="s">
        <v>0</v>
      </c>
      <c r="T79" s="90">
        <v>92</v>
      </c>
      <c r="U79" s="90">
        <v>97</v>
      </c>
      <c r="V79" s="70"/>
      <c r="W79" s="70"/>
    </row>
    <row r="80" spans="2:23" s="31" customFormat="1" ht="18.75" customHeight="1" x14ac:dyDescent="0.2">
      <c r="B80" s="64" t="s">
        <v>42</v>
      </c>
      <c r="C80" s="90">
        <v>3</v>
      </c>
      <c r="D80" s="90" t="s">
        <v>0</v>
      </c>
      <c r="E80" s="90" t="s">
        <v>12</v>
      </c>
      <c r="F80" s="90" t="s">
        <v>0</v>
      </c>
      <c r="G80" s="90" t="s">
        <v>12</v>
      </c>
      <c r="H80" s="90" t="s">
        <v>0</v>
      </c>
      <c r="I80" s="90" t="s">
        <v>0</v>
      </c>
      <c r="J80" s="90" t="s">
        <v>0</v>
      </c>
      <c r="K80" s="90" t="s">
        <v>0</v>
      </c>
      <c r="L80" s="90" t="s">
        <v>0</v>
      </c>
      <c r="M80" s="90" t="s">
        <v>0</v>
      </c>
      <c r="N80" s="90" t="s">
        <v>12</v>
      </c>
      <c r="O80" s="90" t="s">
        <v>12</v>
      </c>
      <c r="P80" s="90" t="s">
        <v>0</v>
      </c>
      <c r="Q80" s="90" t="s">
        <v>0</v>
      </c>
      <c r="R80" s="90" t="s">
        <v>12</v>
      </c>
      <c r="S80" s="31" t="s">
        <v>0</v>
      </c>
      <c r="T80" s="31" t="s">
        <v>12</v>
      </c>
      <c r="U80" s="31" t="s">
        <v>12</v>
      </c>
      <c r="V80" s="70"/>
      <c r="W80" s="70"/>
    </row>
    <row r="81" spans="2:23" s="31" customFormat="1" ht="26.25" customHeight="1" x14ac:dyDescent="0.2">
      <c r="B81" s="64" t="s">
        <v>43</v>
      </c>
      <c r="C81" s="90" t="s">
        <v>0</v>
      </c>
      <c r="D81" s="90" t="s">
        <v>0</v>
      </c>
      <c r="E81" s="90" t="s">
        <v>0</v>
      </c>
      <c r="F81" s="90" t="s">
        <v>0</v>
      </c>
      <c r="G81" s="90" t="s">
        <v>0</v>
      </c>
      <c r="H81" s="90" t="s">
        <v>0</v>
      </c>
      <c r="I81" s="90" t="s">
        <v>0</v>
      </c>
      <c r="J81" s="90" t="s">
        <v>0</v>
      </c>
      <c r="K81" s="90" t="s">
        <v>0</v>
      </c>
      <c r="L81" s="90" t="s">
        <v>0</v>
      </c>
      <c r="M81" s="90" t="s">
        <v>12</v>
      </c>
      <c r="N81" s="90" t="s">
        <v>0</v>
      </c>
      <c r="O81" s="90" t="s">
        <v>0</v>
      </c>
      <c r="P81" s="90" t="s">
        <v>0</v>
      </c>
      <c r="Q81" s="90" t="s">
        <v>0</v>
      </c>
      <c r="R81" s="90" t="s">
        <v>0</v>
      </c>
      <c r="S81" s="90" t="s">
        <v>0</v>
      </c>
      <c r="T81" s="90" t="s">
        <v>0</v>
      </c>
      <c r="U81" s="90" t="s">
        <v>0</v>
      </c>
      <c r="V81" s="70"/>
      <c r="W81" s="70"/>
    </row>
    <row r="82" spans="2:23" s="31" customFormat="1" ht="18.75" customHeight="1" x14ac:dyDescent="0.2">
      <c r="B82" s="64" t="s">
        <v>44</v>
      </c>
      <c r="C82" s="90">
        <v>12</v>
      </c>
      <c r="D82" s="90">
        <v>16</v>
      </c>
      <c r="E82" s="90">
        <v>5</v>
      </c>
      <c r="F82" s="90" t="s">
        <v>12</v>
      </c>
      <c r="G82" s="90" t="s">
        <v>12</v>
      </c>
      <c r="H82" s="90" t="s">
        <v>0</v>
      </c>
      <c r="I82" s="90" t="s">
        <v>0</v>
      </c>
      <c r="J82" s="90">
        <v>4</v>
      </c>
      <c r="K82" s="90" t="s">
        <v>12</v>
      </c>
      <c r="L82" s="90" t="s">
        <v>12</v>
      </c>
      <c r="M82" s="90">
        <v>3</v>
      </c>
      <c r="N82" s="90">
        <v>7</v>
      </c>
      <c r="O82" s="90">
        <v>3</v>
      </c>
      <c r="P82" s="90" t="s">
        <v>12</v>
      </c>
      <c r="Q82" s="90" t="s">
        <v>0</v>
      </c>
      <c r="R82" s="90" t="s">
        <v>0</v>
      </c>
      <c r="S82" s="90" t="s">
        <v>0</v>
      </c>
      <c r="T82" s="90">
        <v>13</v>
      </c>
      <c r="U82" s="90">
        <v>14</v>
      </c>
      <c r="V82" s="70"/>
      <c r="W82" s="70"/>
    </row>
    <row r="83" spans="2:23" s="31" customFormat="1" ht="18.75" customHeight="1" x14ac:dyDescent="0.2">
      <c r="B83" s="64" t="s">
        <v>45</v>
      </c>
      <c r="C83" s="90">
        <v>54</v>
      </c>
      <c r="D83" s="90">
        <v>23</v>
      </c>
      <c r="E83" s="90">
        <v>29</v>
      </c>
      <c r="F83" s="90">
        <v>31</v>
      </c>
      <c r="G83" s="90">
        <v>18</v>
      </c>
      <c r="H83" s="90">
        <v>27</v>
      </c>
      <c r="I83" s="90">
        <v>15</v>
      </c>
      <c r="J83" s="90">
        <v>18</v>
      </c>
      <c r="K83" s="90">
        <v>12</v>
      </c>
      <c r="L83" s="90">
        <v>19</v>
      </c>
      <c r="M83" s="90">
        <v>26</v>
      </c>
      <c r="N83" s="90">
        <v>19</v>
      </c>
      <c r="O83" s="90">
        <v>14</v>
      </c>
      <c r="P83" s="90">
        <v>5</v>
      </c>
      <c r="Q83" s="90">
        <v>3</v>
      </c>
      <c r="R83" s="90" t="s">
        <v>12</v>
      </c>
      <c r="S83" s="90">
        <v>4</v>
      </c>
      <c r="T83" s="90">
        <v>55</v>
      </c>
      <c r="U83" s="90">
        <v>58</v>
      </c>
      <c r="V83" s="70"/>
      <c r="W83" s="70"/>
    </row>
    <row r="84" spans="2:23" s="31" customFormat="1" ht="18.75" customHeight="1" x14ac:dyDescent="0.2">
      <c r="B84" s="64" t="s">
        <v>46</v>
      </c>
      <c r="C84" s="90" t="s">
        <v>0</v>
      </c>
      <c r="D84" s="90" t="s">
        <v>0</v>
      </c>
      <c r="E84" s="90" t="s">
        <v>12</v>
      </c>
      <c r="F84" s="90" t="s">
        <v>0</v>
      </c>
      <c r="G84" s="90" t="s">
        <v>0</v>
      </c>
      <c r="H84" s="90" t="s">
        <v>0</v>
      </c>
      <c r="I84" s="90" t="s">
        <v>0</v>
      </c>
      <c r="J84" s="90" t="s">
        <v>0</v>
      </c>
      <c r="K84" s="90" t="s">
        <v>0</v>
      </c>
      <c r="L84" s="90" t="s">
        <v>0</v>
      </c>
      <c r="M84" s="90" t="s">
        <v>0</v>
      </c>
      <c r="N84" s="90" t="s">
        <v>0</v>
      </c>
      <c r="O84" s="90" t="s">
        <v>0</v>
      </c>
      <c r="P84" s="90" t="s">
        <v>0</v>
      </c>
      <c r="Q84" s="90" t="s">
        <v>0</v>
      </c>
      <c r="R84" s="90" t="s">
        <v>0</v>
      </c>
      <c r="S84" s="90" t="s">
        <v>0</v>
      </c>
      <c r="T84" s="90" t="s">
        <v>0</v>
      </c>
      <c r="U84" s="90" t="s">
        <v>0</v>
      </c>
      <c r="V84" s="70"/>
      <c r="W84" s="70"/>
    </row>
    <row r="85" spans="2:23" s="31" customFormat="1" ht="18.75" customHeight="1" x14ac:dyDescent="0.2">
      <c r="B85" s="64" t="s">
        <v>47</v>
      </c>
      <c r="C85" s="90">
        <v>132</v>
      </c>
      <c r="D85" s="90">
        <v>93</v>
      </c>
      <c r="E85" s="90">
        <v>45</v>
      </c>
      <c r="F85" s="90">
        <v>12</v>
      </c>
      <c r="G85" s="90">
        <v>19</v>
      </c>
      <c r="H85" s="90">
        <v>18</v>
      </c>
      <c r="I85" s="90">
        <v>7</v>
      </c>
      <c r="J85" s="90">
        <v>8</v>
      </c>
      <c r="K85" s="90" t="s">
        <v>12</v>
      </c>
      <c r="L85" s="90">
        <v>8</v>
      </c>
      <c r="M85" s="90" t="s">
        <v>12</v>
      </c>
      <c r="N85" s="90">
        <v>10</v>
      </c>
      <c r="O85" s="90">
        <v>14</v>
      </c>
      <c r="P85" s="90">
        <v>8</v>
      </c>
      <c r="Q85" s="90" t="s">
        <v>0</v>
      </c>
      <c r="R85" s="90" t="s">
        <v>0</v>
      </c>
      <c r="S85" s="90" t="s">
        <v>0</v>
      </c>
      <c r="T85" s="90">
        <v>78</v>
      </c>
      <c r="U85" s="90">
        <v>140</v>
      </c>
      <c r="V85" s="70"/>
      <c r="W85" s="70"/>
    </row>
    <row r="86" spans="2:23" s="31" customFormat="1" ht="18.75" customHeight="1" x14ac:dyDescent="0.2">
      <c r="B86" s="64" t="s">
        <v>48</v>
      </c>
      <c r="C86" s="90" t="s">
        <v>12</v>
      </c>
      <c r="D86" s="90" t="s">
        <v>12</v>
      </c>
      <c r="E86" s="90" t="s">
        <v>12</v>
      </c>
      <c r="F86" s="90" t="s">
        <v>0</v>
      </c>
      <c r="G86" s="90" t="s">
        <v>0</v>
      </c>
      <c r="H86" s="90" t="s">
        <v>0</v>
      </c>
      <c r="I86" s="90" t="s">
        <v>0</v>
      </c>
      <c r="J86" s="90" t="s">
        <v>0</v>
      </c>
      <c r="K86" s="90" t="s">
        <v>0</v>
      </c>
      <c r="L86" s="90" t="s">
        <v>0</v>
      </c>
      <c r="M86" s="90" t="s">
        <v>12</v>
      </c>
      <c r="N86" s="90" t="s">
        <v>0</v>
      </c>
      <c r="O86" s="90" t="s">
        <v>0</v>
      </c>
      <c r="P86" s="90" t="s">
        <v>0</v>
      </c>
      <c r="Q86" s="90" t="s">
        <v>0</v>
      </c>
      <c r="R86" s="90" t="s">
        <v>0</v>
      </c>
      <c r="S86" s="90" t="s">
        <v>0</v>
      </c>
      <c r="T86" s="90" t="s">
        <v>0</v>
      </c>
      <c r="U86" s="90" t="s">
        <v>12</v>
      </c>
      <c r="V86" s="70"/>
      <c r="W86" s="70"/>
    </row>
    <row r="87" spans="2:23" s="6" customFormat="1" ht="18.75" customHeight="1" x14ac:dyDescent="0.2">
      <c r="B87" s="64" t="s">
        <v>49</v>
      </c>
      <c r="C87" s="90">
        <v>24</v>
      </c>
      <c r="D87" s="90">
        <v>6</v>
      </c>
      <c r="E87" s="90">
        <v>6</v>
      </c>
      <c r="F87" s="90">
        <v>9</v>
      </c>
      <c r="G87" s="90">
        <v>7</v>
      </c>
      <c r="H87" s="90" t="s">
        <v>0</v>
      </c>
      <c r="I87" s="90">
        <v>3</v>
      </c>
      <c r="J87" s="90">
        <v>3</v>
      </c>
      <c r="K87" s="90" t="s">
        <v>12</v>
      </c>
      <c r="L87" s="90" t="s">
        <v>12</v>
      </c>
      <c r="M87" s="90">
        <v>7</v>
      </c>
      <c r="N87" s="90" t="s">
        <v>12</v>
      </c>
      <c r="O87" s="90" t="s">
        <v>12</v>
      </c>
      <c r="P87" s="90">
        <v>3</v>
      </c>
      <c r="Q87" s="90" t="s">
        <v>0</v>
      </c>
      <c r="R87" s="90" t="s">
        <v>0</v>
      </c>
      <c r="S87" s="90" t="s">
        <v>0</v>
      </c>
      <c r="T87" s="90">
        <v>13</v>
      </c>
      <c r="U87" s="90">
        <v>9</v>
      </c>
      <c r="V87" s="70"/>
      <c r="W87" s="70"/>
    </row>
    <row r="88" spans="2:23" s="31" customFormat="1" ht="9" customHeight="1" x14ac:dyDescent="0.2">
      <c r="B88" s="33"/>
      <c r="C88" s="90"/>
      <c r="D88" s="90"/>
      <c r="E88" s="90"/>
      <c r="F88" s="90"/>
      <c r="G88" s="90"/>
      <c r="H88" s="90"/>
      <c r="I88" s="90"/>
      <c r="J88" s="90"/>
      <c r="K88" s="90"/>
      <c r="L88" s="90"/>
      <c r="M88" s="90"/>
      <c r="N88" s="90"/>
      <c r="O88" s="90"/>
      <c r="P88" s="90"/>
      <c r="Q88" s="90"/>
      <c r="R88" s="90"/>
      <c r="S88" s="90"/>
      <c r="T88" s="90"/>
      <c r="U88" s="90"/>
      <c r="V88" s="70"/>
      <c r="W88" s="70"/>
    </row>
    <row r="89" spans="2:23" s="35" customFormat="1" ht="15" customHeight="1" x14ac:dyDescent="0.2">
      <c r="B89" s="34" t="s">
        <v>7</v>
      </c>
      <c r="C89" s="91"/>
      <c r="D89" s="91"/>
      <c r="E89" s="91"/>
      <c r="F89" s="91"/>
      <c r="G89" s="91"/>
      <c r="H89" s="91"/>
      <c r="I89" s="91"/>
      <c r="J89" s="91"/>
      <c r="K89" s="91"/>
      <c r="L89" s="91"/>
      <c r="M89" s="91"/>
      <c r="N89" s="91"/>
      <c r="O89" s="91"/>
      <c r="P89" s="91"/>
      <c r="Q89" s="91"/>
      <c r="R89" s="91"/>
      <c r="S89" s="91"/>
      <c r="T89" s="91"/>
      <c r="U89" s="91"/>
      <c r="V89" s="70"/>
      <c r="W89" s="70"/>
    </row>
    <row r="90" spans="2:23" s="31" customFormat="1" ht="18.75" customHeight="1" x14ac:dyDescent="0.2">
      <c r="B90" s="22" t="s">
        <v>40</v>
      </c>
      <c r="C90" s="90"/>
      <c r="D90" s="90"/>
      <c r="E90" s="90"/>
      <c r="F90" s="90"/>
      <c r="G90" s="90"/>
      <c r="H90" s="90"/>
      <c r="I90" s="90"/>
      <c r="J90" s="90"/>
      <c r="K90" s="90"/>
      <c r="L90" s="90"/>
      <c r="M90" s="90"/>
      <c r="N90" s="90"/>
      <c r="O90" s="90"/>
      <c r="P90" s="90"/>
      <c r="Q90" s="90"/>
      <c r="R90" s="90"/>
      <c r="S90" s="90"/>
      <c r="T90" s="90"/>
      <c r="U90" s="90"/>
      <c r="V90" s="70"/>
      <c r="W90" s="70"/>
    </row>
    <row r="91" spans="2:23" s="31" customFormat="1" ht="18.75" customHeight="1" x14ac:dyDescent="0.2">
      <c r="B91" s="64" t="s">
        <v>41</v>
      </c>
      <c r="C91" s="90">
        <v>555</v>
      </c>
      <c r="D91" s="90">
        <v>738</v>
      </c>
      <c r="E91" s="90">
        <v>715</v>
      </c>
      <c r="F91" s="90">
        <v>332</v>
      </c>
      <c r="G91" s="90">
        <v>268</v>
      </c>
      <c r="H91" s="90">
        <v>295</v>
      </c>
      <c r="I91" s="90">
        <v>231</v>
      </c>
      <c r="J91" s="90">
        <v>195</v>
      </c>
      <c r="K91" s="90">
        <v>86</v>
      </c>
      <c r="L91" s="90">
        <v>85</v>
      </c>
      <c r="M91" s="90">
        <v>116</v>
      </c>
      <c r="N91" s="90">
        <v>133</v>
      </c>
      <c r="O91" s="90">
        <v>203</v>
      </c>
      <c r="P91" s="90">
        <v>196</v>
      </c>
      <c r="Q91" s="90">
        <v>211</v>
      </c>
      <c r="R91" s="90">
        <v>346</v>
      </c>
      <c r="S91" s="90">
        <v>409</v>
      </c>
      <c r="T91" s="90">
        <v>324</v>
      </c>
      <c r="U91" s="90">
        <v>305</v>
      </c>
      <c r="V91" s="70"/>
      <c r="W91" s="70"/>
    </row>
    <row r="92" spans="2:23" s="31" customFormat="1" ht="18.75" customHeight="1" x14ac:dyDescent="0.2">
      <c r="B92" s="64" t="s">
        <v>42</v>
      </c>
      <c r="C92" s="90">
        <v>20</v>
      </c>
      <c r="D92" s="90">
        <v>12</v>
      </c>
      <c r="E92" s="90">
        <v>12</v>
      </c>
      <c r="F92" s="90">
        <v>8</v>
      </c>
      <c r="G92" s="90">
        <v>9</v>
      </c>
      <c r="H92" s="90" t="s">
        <v>0</v>
      </c>
      <c r="I92" s="90">
        <v>7</v>
      </c>
      <c r="J92" s="90" t="s">
        <v>12</v>
      </c>
      <c r="K92" s="90">
        <v>3</v>
      </c>
      <c r="L92" s="90" t="s">
        <v>0</v>
      </c>
      <c r="M92" s="90" t="s">
        <v>0</v>
      </c>
      <c r="N92" s="90" t="s">
        <v>12</v>
      </c>
      <c r="O92" s="90" t="s">
        <v>12</v>
      </c>
      <c r="P92" s="90">
        <v>4</v>
      </c>
      <c r="Q92" s="90" t="s">
        <v>12</v>
      </c>
      <c r="R92" s="90" t="s">
        <v>0</v>
      </c>
      <c r="S92" s="90" t="s">
        <v>12</v>
      </c>
      <c r="T92" s="90">
        <v>3</v>
      </c>
      <c r="U92" s="90">
        <v>5</v>
      </c>
      <c r="V92" s="70"/>
      <c r="W92" s="70"/>
    </row>
    <row r="93" spans="2:23" s="31" customFormat="1" ht="26.25" customHeight="1" x14ac:dyDescent="0.2">
      <c r="B93" s="64" t="s">
        <v>43</v>
      </c>
      <c r="C93" s="90">
        <v>25</v>
      </c>
      <c r="D93" s="90">
        <v>9</v>
      </c>
      <c r="E93" s="90" t="s">
        <v>12</v>
      </c>
      <c r="F93" s="90" t="s">
        <v>12</v>
      </c>
      <c r="G93" s="90">
        <v>3</v>
      </c>
      <c r="H93" s="90">
        <v>3</v>
      </c>
      <c r="I93" s="90" t="s">
        <v>12</v>
      </c>
      <c r="J93" s="90" t="s">
        <v>12</v>
      </c>
      <c r="K93" s="90" t="s">
        <v>0</v>
      </c>
      <c r="L93" s="90" t="s">
        <v>0</v>
      </c>
      <c r="M93" s="90" t="s">
        <v>12</v>
      </c>
      <c r="N93" s="90" t="s">
        <v>0</v>
      </c>
      <c r="O93" s="90" t="s">
        <v>0</v>
      </c>
      <c r="P93" s="90" t="s">
        <v>0</v>
      </c>
      <c r="Q93" s="90" t="s">
        <v>12</v>
      </c>
      <c r="R93" s="90" t="s">
        <v>0</v>
      </c>
      <c r="S93" s="90" t="s">
        <v>0</v>
      </c>
      <c r="T93" s="90" t="s">
        <v>0</v>
      </c>
      <c r="U93" s="90" t="s">
        <v>0</v>
      </c>
      <c r="V93" s="70"/>
      <c r="W93" s="70"/>
    </row>
    <row r="94" spans="2:23" s="31" customFormat="1" ht="18.75" customHeight="1" x14ac:dyDescent="0.2">
      <c r="B94" s="64" t="s">
        <v>44</v>
      </c>
      <c r="C94" s="90">
        <v>105</v>
      </c>
      <c r="D94" s="90">
        <v>90</v>
      </c>
      <c r="E94" s="90">
        <v>83</v>
      </c>
      <c r="F94" s="90">
        <v>77</v>
      </c>
      <c r="G94" s="90">
        <v>54</v>
      </c>
      <c r="H94" s="90">
        <v>56</v>
      </c>
      <c r="I94" s="90">
        <v>52</v>
      </c>
      <c r="J94" s="90">
        <v>65</v>
      </c>
      <c r="K94" s="90">
        <v>21</v>
      </c>
      <c r="L94" s="90">
        <v>20</v>
      </c>
      <c r="M94" s="90">
        <v>22</v>
      </c>
      <c r="N94" s="90">
        <v>29</v>
      </c>
      <c r="O94" s="90">
        <v>35</v>
      </c>
      <c r="P94" s="90">
        <v>41</v>
      </c>
      <c r="Q94" s="90">
        <v>51</v>
      </c>
      <c r="R94" s="90">
        <v>56</v>
      </c>
      <c r="S94" s="90">
        <v>63</v>
      </c>
      <c r="T94" s="90">
        <v>61</v>
      </c>
      <c r="U94" s="90">
        <v>63</v>
      </c>
      <c r="V94" s="70"/>
      <c r="W94" s="70"/>
    </row>
    <row r="95" spans="2:23" s="31" customFormat="1" ht="18.75" customHeight="1" x14ac:dyDescent="0.2">
      <c r="B95" s="64" t="s">
        <v>45</v>
      </c>
      <c r="C95" s="90">
        <v>143</v>
      </c>
      <c r="D95" s="90">
        <v>140</v>
      </c>
      <c r="E95" s="90">
        <v>177</v>
      </c>
      <c r="F95" s="90">
        <v>124</v>
      </c>
      <c r="G95" s="90">
        <v>118</v>
      </c>
      <c r="H95" s="90">
        <v>106</v>
      </c>
      <c r="I95" s="90">
        <v>85</v>
      </c>
      <c r="J95" s="90">
        <v>81</v>
      </c>
      <c r="K95" s="90">
        <v>72</v>
      </c>
      <c r="L95" s="90">
        <v>56</v>
      </c>
      <c r="M95" s="90">
        <v>94</v>
      </c>
      <c r="N95" s="90">
        <v>95</v>
      </c>
      <c r="O95" s="90">
        <v>98</v>
      </c>
      <c r="P95" s="90">
        <v>168</v>
      </c>
      <c r="Q95" s="90">
        <v>143</v>
      </c>
      <c r="R95" s="90">
        <v>172</v>
      </c>
      <c r="S95" s="90">
        <v>179</v>
      </c>
      <c r="T95" s="90">
        <v>210</v>
      </c>
      <c r="U95" s="90">
        <v>246</v>
      </c>
      <c r="V95" s="70"/>
      <c r="W95" s="70"/>
    </row>
    <row r="96" spans="2:23" s="31" customFormat="1" ht="18.75" customHeight="1" x14ac:dyDescent="0.2">
      <c r="B96" s="64" t="s">
        <v>46</v>
      </c>
      <c r="C96" s="90">
        <v>18</v>
      </c>
      <c r="D96" s="90">
        <v>16</v>
      </c>
      <c r="E96" s="90" t="s">
        <v>12</v>
      </c>
      <c r="F96" s="90">
        <v>11</v>
      </c>
      <c r="G96" s="90">
        <v>14</v>
      </c>
      <c r="H96" s="90">
        <v>15</v>
      </c>
      <c r="I96" s="90">
        <v>24</v>
      </c>
      <c r="J96" s="90">
        <v>16</v>
      </c>
      <c r="K96" s="90">
        <v>4</v>
      </c>
      <c r="L96" s="90" t="s">
        <v>12</v>
      </c>
      <c r="M96" s="90" t="s">
        <v>12</v>
      </c>
      <c r="N96" s="90" t="s">
        <v>0</v>
      </c>
      <c r="O96" s="90" t="s">
        <v>12</v>
      </c>
      <c r="P96" s="90" t="s">
        <v>12</v>
      </c>
      <c r="Q96" s="90" t="s">
        <v>0</v>
      </c>
      <c r="R96" s="90" t="s">
        <v>12</v>
      </c>
      <c r="S96" s="90" t="s">
        <v>12</v>
      </c>
      <c r="T96" s="90" t="s">
        <v>12</v>
      </c>
      <c r="U96" s="90" t="s">
        <v>12</v>
      </c>
      <c r="V96" s="70"/>
      <c r="W96" s="70"/>
    </row>
    <row r="97" spans="2:23" s="31" customFormat="1" ht="18.75" customHeight="1" x14ac:dyDescent="0.2">
      <c r="B97" s="64" t="s">
        <v>47</v>
      </c>
      <c r="C97" s="90">
        <v>390</v>
      </c>
      <c r="D97" s="90">
        <v>460</v>
      </c>
      <c r="E97" s="90">
        <v>396</v>
      </c>
      <c r="F97" s="90">
        <v>266</v>
      </c>
      <c r="G97" s="90">
        <v>215</v>
      </c>
      <c r="H97" s="90">
        <v>208</v>
      </c>
      <c r="I97" s="90">
        <v>171</v>
      </c>
      <c r="J97" s="90">
        <v>124</v>
      </c>
      <c r="K97" s="90">
        <v>112</v>
      </c>
      <c r="L97" s="90">
        <v>66</v>
      </c>
      <c r="M97" s="90">
        <v>50</v>
      </c>
      <c r="N97" s="90">
        <v>70</v>
      </c>
      <c r="O97" s="90">
        <v>100</v>
      </c>
      <c r="P97" s="90">
        <v>128</v>
      </c>
      <c r="Q97" s="90">
        <v>144</v>
      </c>
      <c r="R97" s="90">
        <v>210</v>
      </c>
      <c r="S97" s="90">
        <v>187</v>
      </c>
      <c r="T97" s="90">
        <v>191</v>
      </c>
      <c r="U97" s="90">
        <v>226</v>
      </c>
      <c r="V97" s="70"/>
      <c r="W97" s="70"/>
    </row>
    <row r="98" spans="2:23" s="31" customFormat="1" ht="18.75" customHeight="1" x14ac:dyDescent="0.2">
      <c r="B98" s="64" t="s">
        <v>48</v>
      </c>
      <c r="C98" s="90">
        <v>326</v>
      </c>
      <c r="D98" s="90">
        <v>383</v>
      </c>
      <c r="E98" s="90">
        <v>328</v>
      </c>
      <c r="F98" s="90">
        <v>145</v>
      </c>
      <c r="G98" s="90">
        <v>124</v>
      </c>
      <c r="H98" s="90">
        <v>65</v>
      </c>
      <c r="I98" s="90">
        <v>21</v>
      </c>
      <c r="J98" s="90">
        <v>13</v>
      </c>
      <c r="K98" s="90">
        <v>7</v>
      </c>
      <c r="L98" s="90" t="s">
        <v>12</v>
      </c>
      <c r="M98" s="90" t="s">
        <v>12</v>
      </c>
      <c r="N98" s="90" t="s">
        <v>12</v>
      </c>
      <c r="O98" s="90">
        <v>4</v>
      </c>
      <c r="P98" s="90" t="s">
        <v>12</v>
      </c>
      <c r="Q98" s="90" t="s">
        <v>0</v>
      </c>
      <c r="R98" s="90" t="s">
        <v>12</v>
      </c>
      <c r="S98" s="90" t="s">
        <v>0</v>
      </c>
      <c r="T98" s="90">
        <v>3</v>
      </c>
      <c r="U98" s="90" t="s">
        <v>12</v>
      </c>
      <c r="V98" s="70"/>
      <c r="W98" s="70"/>
    </row>
    <row r="99" spans="2:23" s="6" customFormat="1" ht="18.75" customHeight="1" x14ac:dyDescent="0.2">
      <c r="B99" s="64" t="s">
        <v>49</v>
      </c>
      <c r="C99" s="90">
        <v>60</v>
      </c>
      <c r="D99" s="90">
        <v>37</v>
      </c>
      <c r="E99" s="90">
        <v>50</v>
      </c>
      <c r="F99" s="90">
        <v>41</v>
      </c>
      <c r="G99" s="90">
        <v>32</v>
      </c>
      <c r="H99" s="90">
        <v>42</v>
      </c>
      <c r="I99" s="90">
        <v>28</v>
      </c>
      <c r="J99" s="90">
        <v>27</v>
      </c>
      <c r="K99" s="90">
        <v>20</v>
      </c>
      <c r="L99" s="90">
        <v>9</v>
      </c>
      <c r="M99" s="90">
        <v>18</v>
      </c>
      <c r="N99" s="90">
        <v>22</v>
      </c>
      <c r="O99" s="90">
        <v>20</v>
      </c>
      <c r="P99" s="90">
        <v>35</v>
      </c>
      <c r="Q99" s="90">
        <v>37</v>
      </c>
      <c r="R99" s="90">
        <v>39</v>
      </c>
      <c r="S99" s="90">
        <v>52</v>
      </c>
      <c r="T99" s="90">
        <v>58</v>
      </c>
      <c r="U99" s="90">
        <v>36</v>
      </c>
      <c r="V99" s="70"/>
      <c r="W99" s="70"/>
    </row>
    <row r="100" spans="2:23" s="31" customFormat="1" ht="9" customHeight="1" x14ac:dyDescent="0.2">
      <c r="B100" s="33"/>
      <c r="C100" s="90"/>
      <c r="D100" s="90"/>
      <c r="E100" s="90"/>
      <c r="F100" s="90"/>
      <c r="G100" s="90"/>
      <c r="H100" s="90"/>
      <c r="I100" s="90"/>
      <c r="J100" s="90"/>
      <c r="K100" s="90"/>
      <c r="L100" s="90"/>
      <c r="M100" s="90"/>
      <c r="N100" s="90"/>
      <c r="O100" s="90"/>
      <c r="P100" s="90"/>
      <c r="Q100" s="90"/>
      <c r="R100" s="90"/>
      <c r="S100" s="90"/>
      <c r="T100" s="90"/>
      <c r="U100" s="90"/>
      <c r="V100" s="70"/>
      <c r="W100" s="70"/>
    </row>
    <row r="101" spans="2:23" s="35" customFormat="1" ht="15" customHeight="1" x14ac:dyDescent="0.2">
      <c r="B101" s="34" t="s">
        <v>8</v>
      </c>
      <c r="C101" s="91"/>
      <c r="D101" s="91"/>
      <c r="E101" s="91"/>
      <c r="F101" s="91"/>
      <c r="G101" s="91"/>
      <c r="H101" s="91"/>
      <c r="I101" s="91"/>
      <c r="J101" s="91"/>
      <c r="K101" s="91"/>
      <c r="L101" s="91"/>
      <c r="M101" s="91"/>
      <c r="N101" s="91"/>
      <c r="O101" s="91"/>
      <c r="P101" s="91"/>
      <c r="Q101" s="91"/>
      <c r="R101" s="91"/>
      <c r="S101" s="91"/>
      <c r="T101" s="91"/>
      <c r="U101" s="91"/>
      <c r="V101" s="70"/>
      <c r="W101" s="70"/>
    </row>
    <row r="102" spans="2:23" s="31" customFormat="1" ht="18.75" customHeight="1" x14ac:dyDescent="0.2">
      <c r="B102" s="22" t="s">
        <v>40</v>
      </c>
      <c r="C102" s="90"/>
      <c r="D102" s="90"/>
      <c r="E102" s="90"/>
      <c r="F102" s="90"/>
      <c r="G102" s="90"/>
      <c r="H102" s="90"/>
      <c r="I102" s="90"/>
      <c r="J102" s="90"/>
      <c r="K102" s="90"/>
      <c r="L102" s="90"/>
      <c r="M102" s="90"/>
      <c r="N102" s="90"/>
      <c r="O102" s="90"/>
      <c r="P102" s="90"/>
      <c r="Q102" s="90"/>
      <c r="R102" s="90"/>
      <c r="S102" s="90"/>
      <c r="T102" s="90"/>
      <c r="U102" s="90"/>
      <c r="V102" s="70"/>
      <c r="W102" s="70"/>
    </row>
    <row r="103" spans="2:23" s="31" customFormat="1" ht="18.75" customHeight="1" x14ac:dyDescent="0.2">
      <c r="B103" s="64" t="s">
        <v>41</v>
      </c>
      <c r="C103" s="90">
        <v>228</v>
      </c>
      <c r="D103" s="90">
        <v>160</v>
      </c>
      <c r="E103" s="90">
        <v>135</v>
      </c>
      <c r="F103" s="90">
        <v>102</v>
      </c>
      <c r="G103" s="90">
        <v>98</v>
      </c>
      <c r="H103" s="90">
        <v>81</v>
      </c>
      <c r="I103" s="90">
        <v>66</v>
      </c>
      <c r="J103" s="90">
        <v>64</v>
      </c>
      <c r="K103" s="90">
        <v>60</v>
      </c>
      <c r="L103" s="90">
        <v>34</v>
      </c>
      <c r="M103" s="90">
        <v>57</v>
      </c>
      <c r="N103" s="90">
        <v>57</v>
      </c>
      <c r="O103" s="90">
        <v>70</v>
      </c>
      <c r="P103" s="90">
        <v>64</v>
      </c>
      <c r="Q103" s="90">
        <v>87</v>
      </c>
      <c r="R103" s="90">
        <v>96</v>
      </c>
      <c r="S103" s="90">
        <v>154</v>
      </c>
      <c r="T103" s="90">
        <v>163</v>
      </c>
      <c r="U103" s="90">
        <v>159</v>
      </c>
      <c r="V103" s="70"/>
      <c r="W103" s="70"/>
    </row>
    <row r="104" spans="2:23" s="31" customFormat="1" ht="18.75" customHeight="1" x14ac:dyDescent="0.2">
      <c r="B104" s="64" t="s">
        <v>42</v>
      </c>
      <c r="C104" s="90">
        <v>20</v>
      </c>
      <c r="D104" s="90">
        <v>19</v>
      </c>
      <c r="E104" s="90">
        <v>14</v>
      </c>
      <c r="F104" s="90">
        <v>12</v>
      </c>
      <c r="G104" s="90">
        <v>10</v>
      </c>
      <c r="H104" s="90">
        <v>9</v>
      </c>
      <c r="I104" s="90">
        <v>3</v>
      </c>
      <c r="J104" s="90">
        <v>3</v>
      </c>
      <c r="K104" s="90">
        <v>4</v>
      </c>
      <c r="L104" s="90">
        <v>3</v>
      </c>
      <c r="M104" s="90">
        <v>3</v>
      </c>
      <c r="N104" s="90" t="s">
        <v>0</v>
      </c>
      <c r="O104" s="90" t="s">
        <v>12</v>
      </c>
      <c r="P104" s="90" t="s">
        <v>0</v>
      </c>
      <c r="Q104" s="90" t="s">
        <v>12</v>
      </c>
      <c r="R104" s="90">
        <v>3</v>
      </c>
      <c r="S104" s="90">
        <v>3</v>
      </c>
      <c r="T104" s="90" t="s">
        <v>12</v>
      </c>
      <c r="U104" s="90" t="s">
        <v>0</v>
      </c>
      <c r="V104" s="70"/>
      <c r="W104" s="70"/>
    </row>
    <row r="105" spans="2:23" s="31" customFormat="1" ht="26.25" customHeight="1" x14ac:dyDescent="0.2">
      <c r="B105" s="64" t="s">
        <v>43</v>
      </c>
      <c r="C105" s="90">
        <v>10</v>
      </c>
      <c r="D105" s="90" t="s">
        <v>12</v>
      </c>
      <c r="E105" s="90" t="s">
        <v>12</v>
      </c>
      <c r="F105" s="90" t="s">
        <v>12</v>
      </c>
      <c r="G105" s="90" t="s">
        <v>12</v>
      </c>
      <c r="H105" s="90" t="s">
        <v>0</v>
      </c>
      <c r="I105" s="90" t="s">
        <v>12</v>
      </c>
      <c r="J105" s="90" t="s">
        <v>12</v>
      </c>
      <c r="K105" s="90" t="s">
        <v>0</v>
      </c>
      <c r="L105" s="90" t="s">
        <v>0</v>
      </c>
      <c r="M105" s="90" t="s">
        <v>12</v>
      </c>
      <c r="N105" s="90" t="s">
        <v>0</v>
      </c>
      <c r="O105" s="90" t="s">
        <v>0</v>
      </c>
      <c r="P105" s="90" t="s">
        <v>0</v>
      </c>
      <c r="Q105" s="90" t="s">
        <v>0</v>
      </c>
      <c r="R105" s="90" t="s">
        <v>0</v>
      </c>
      <c r="S105" s="90" t="s">
        <v>0</v>
      </c>
      <c r="T105" s="90" t="s">
        <v>0</v>
      </c>
      <c r="U105" s="90" t="s">
        <v>0</v>
      </c>
      <c r="V105" s="70"/>
      <c r="W105" s="70"/>
    </row>
    <row r="106" spans="2:23" s="31" customFormat="1" ht="18.75" customHeight="1" x14ac:dyDescent="0.2">
      <c r="B106" s="64" t="s">
        <v>44</v>
      </c>
      <c r="C106" s="90">
        <v>44</v>
      </c>
      <c r="D106" s="90">
        <v>20</v>
      </c>
      <c r="E106" s="90">
        <v>23</v>
      </c>
      <c r="F106" s="90">
        <v>30</v>
      </c>
      <c r="G106" s="90">
        <v>27</v>
      </c>
      <c r="H106" s="90">
        <v>24</v>
      </c>
      <c r="I106" s="90">
        <v>29</v>
      </c>
      <c r="J106" s="90">
        <v>37</v>
      </c>
      <c r="K106" s="90">
        <v>35</v>
      </c>
      <c r="L106" s="90">
        <v>31</v>
      </c>
      <c r="M106" s="90">
        <v>16</v>
      </c>
      <c r="N106" s="90">
        <v>19</v>
      </c>
      <c r="O106" s="90">
        <v>12</v>
      </c>
      <c r="P106" s="90">
        <v>20</v>
      </c>
      <c r="Q106" s="90">
        <v>22</v>
      </c>
      <c r="R106" s="90">
        <v>24</v>
      </c>
      <c r="S106" s="90">
        <v>37</v>
      </c>
      <c r="T106" s="90">
        <v>42</v>
      </c>
      <c r="U106" s="90">
        <v>32</v>
      </c>
      <c r="V106" s="70"/>
      <c r="W106" s="70"/>
    </row>
    <row r="107" spans="2:23" s="31" customFormat="1" ht="18.75" customHeight="1" x14ac:dyDescent="0.2">
      <c r="B107" s="64" t="s">
        <v>45</v>
      </c>
      <c r="C107" s="90">
        <v>166</v>
      </c>
      <c r="D107" s="90">
        <v>130</v>
      </c>
      <c r="E107" s="90">
        <v>126</v>
      </c>
      <c r="F107" s="90">
        <v>99</v>
      </c>
      <c r="G107" s="90">
        <v>171</v>
      </c>
      <c r="H107" s="90">
        <v>93</v>
      </c>
      <c r="I107" s="90">
        <v>75</v>
      </c>
      <c r="J107" s="90">
        <v>120</v>
      </c>
      <c r="K107" s="90">
        <v>78</v>
      </c>
      <c r="L107" s="90">
        <v>49</v>
      </c>
      <c r="M107" s="90">
        <v>44</v>
      </c>
      <c r="N107" s="90">
        <v>56</v>
      </c>
      <c r="O107" s="90">
        <v>70</v>
      </c>
      <c r="P107" s="90">
        <v>64</v>
      </c>
      <c r="Q107" s="90">
        <v>103</v>
      </c>
      <c r="R107" s="90">
        <v>126</v>
      </c>
      <c r="S107" s="90">
        <v>189</v>
      </c>
      <c r="T107" s="90">
        <v>193</v>
      </c>
      <c r="U107" s="90">
        <v>214</v>
      </c>
      <c r="V107" s="70"/>
      <c r="W107" s="70"/>
    </row>
    <row r="108" spans="2:23" s="31" customFormat="1" ht="18.75" customHeight="1" x14ac:dyDescent="0.2">
      <c r="B108" s="64" t="s">
        <v>46</v>
      </c>
      <c r="C108" s="90">
        <v>5</v>
      </c>
      <c r="D108" s="90">
        <v>10</v>
      </c>
      <c r="E108" s="90">
        <v>11</v>
      </c>
      <c r="F108" s="90">
        <v>23</v>
      </c>
      <c r="G108" s="90">
        <v>7</v>
      </c>
      <c r="H108" s="90">
        <v>4</v>
      </c>
      <c r="I108" s="90" t="s">
        <v>0</v>
      </c>
      <c r="J108" s="90" t="s">
        <v>12</v>
      </c>
      <c r="K108" s="90">
        <v>5</v>
      </c>
      <c r="L108" s="90" t="s">
        <v>12</v>
      </c>
      <c r="M108" s="90" t="s">
        <v>12</v>
      </c>
      <c r="N108" s="90" t="s">
        <v>12</v>
      </c>
      <c r="O108" s="90" t="s">
        <v>12</v>
      </c>
      <c r="P108" s="90" t="s">
        <v>0</v>
      </c>
      <c r="Q108" s="90" t="s">
        <v>0</v>
      </c>
      <c r="R108" s="90" t="s">
        <v>12</v>
      </c>
      <c r="S108" s="90" t="s">
        <v>12</v>
      </c>
      <c r="T108" s="90" t="s">
        <v>12</v>
      </c>
      <c r="U108" s="90" t="s">
        <v>12</v>
      </c>
      <c r="V108" s="70"/>
      <c r="W108" s="70"/>
    </row>
    <row r="109" spans="2:23" s="31" customFormat="1" ht="18.75" customHeight="1" x14ac:dyDescent="0.2">
      <c r="B109" s="64" t="s">
        <v>47</v>
      </c>
      <c r="C109" s="90">
        <v>34</v>
      </c>
      <c r="D109" s="90">
        <v>47</v>
      </c>
      <c r="E109" s="90">
        <v>46</v>
      </c>
      <c r="F109" s="90">
        <v>61</v>
      </c>
      <c r="G109" s="90">
        <v>54</v>
      </c>
      <c r="H109" s="90">
        <v>39</v>
      </c>
      <c r="I109" s="90">
        <v>59</v>
      </c>
      <c r="J109" s="90">
        <v>53</v>
      </c>
      <c r="K109" s="90">
        <v>51</v>
      </c>
      <c r="L109" s="90">
        <v>29</v>
      </c>
      <c r="M109" s="90">
        <v>21</v>
      </c>
      <c r="N109" s="90">
        <v>28</v>
      </c>
      <c r="O109" s="90">
        <v>40</v>
      </c>
      <c r="P109" s="90">
        <v>60</v>
      </c>
      <c r="Q109" s="90">
        <v>33</v>
      </c>
      <c r="R109" s="90">
        <v>43</v>
      </c>
      <c r="S109" s="90">
        <v>60</v>
      </c>
      <c r="T109" s="90">
        <v>75</v>
      </c>
      <c r="U109" s="90">
        <v>76</v>
      </c>
      <c r="V109" s="70"/>
      <c r="W109" s="70"/>
    </row>
    <row r="110" spans="2:23" s="31" customFormat="1" ht="18.75" customHeight="1" x14ac:dyDescent="0.2">
      <c r="B110" s="64" t="s">
        <v>48</v>
      </c>
      <c r="C110" s="90">
        <v>202</v>
      </c>
      <c r="D110" s="90">
        <v>108</v>
      </c>
      <c r="E110" s="90">
        <v>112</v>
      </c>
      <c r="F110" s="90">
        <v>62</v>
      </c>
      <c r="G110" s="90">
        <v>35</v>
      </c>
      <c r="H110" s="90">
        <v>8</v>
      </c>
      <c r="I110" s="90" t="s">
        <v>0</v>
      </c>
      <c r="J110" s="90" t="s">
        <v>12</v>
      </c>
      <c r="K110" s="90" t="s">
        <v>12</v>
      </c>
      <c r="L110" s="90" t="s">
        <v>0</v>
      </c>
      <c r="M110" s="90" t="s">
        <v>12</v>
      </c>
      <c r="N110" s="90" t="s">
        <v>12</v>
      </c>
      <c r="O110" s="90">
        <v>6</v>
      </c>
      <c r="P110" s="90" t="s">
        <v>0</v>
      </c>
      <c r="Q110" s="90" t="s">
        <v>12</v>
      </c>
      <c r="R110" s="90" t="s">
        <v>12</v>
      </c>
      <c r="S110" s="90" t="s">
        <v>12</v>
      </c>
      <c r="T110" s="90" t="s">
        <v>0</v>
      </c>
      <c r="U110" s="90" t="s">
        <v>0</v>
      </c>
      <c r="V110" s="70"/>
      <c r="W110" s="70"/>
    </row>
    <row r="111" spans="2:23" s="6" customFormat="1" ht="18.75" customHeight="1" x14ac:dyDescent="0.2">
      <c r="B111" s="64" t="s">
        <v>49</v>
      </c>
      <c r="C111" s="90">
        <v>33</v>
      </c>
      <c r="D111" s="90">
        <v>27</v>
      </c>
      <c r="E111" s="90">
        <v>45</v>
      </c>
      <c r="F111" s="90">
        <v>27</v>
      </c>
      <c r="G111" s="90">
        <v>31</v>
      </c>
      <c r="H111" s="90">
        <v>40</v>
      </c>
      <c r="I111" s="90">
        <v>50</v>
      </c>
      <c r="J111" s="90">
        <v>42</v>
      </c>
      <c r="K111" s="90">
        <v>50</v>
      </c>
      <c r="L111" s="90">
        <v>36</v>
      </c>
      <c r="M111" s="90">
        <v>10</v>
      </c>
      <c r="N111" s="90">
        <v>17</v>
      </c>
      <c r="O111" s="90">
        <v>12</v>
      </c>
      <c r="P111" s="90">
        <v>16</v>
      </c>
      <c r="Q111" s="90">
        <v>18</v>
      </c>
      <c r="R111" s="90">
        <v>34</v>
      </c>
      <c r="S111" s="90">
        <v>41</v>
      </c>
      <c r="T111" s="90">
        <v>30</v>
      </c>
      <c r="U111" s="90">
        <v>31</v>
      </c>
      <c r="V111" s="70"/>
      <c r="W111" s="70"/>
    </row>
    <row r="112" spans="2:23" s="31" customFormat="1" ht="9" customHeight="1" x14ac:dyDescent="0.2">
      <c r="B112" s="33"/>
      <c r="C112" s="90"/>
      <c r="D112" s="90"/>
      <c r="E112" s="90"/>
      <c r="F112" s="90"/>
      <c r="G112" s="90"/>
      <c r="H112" s="90"/>
      <c r="I112" s="90"/>
      <c r="J112" s="90"/>
      <c r="K112" s="90"/>
      <c r="L112" s="90"/>
      <c r="M112" s="90"/>
      <c r="N112" s="90"/>
      <c r="O112" s="90"/>
      <c r="P112" s="90"/>
      <c r="Q112" s="90"/>
      <c r="R112" s="90"/>
      <c r="S112" s="90"/>
      <c r="T112" s="90"/>
      <c r="U112" s="90"/>
      <c r="V112" s="70"/>
      <c r="W112" s="70"/>
    </row>
    <row r="113" spans="2:23" s="35" customFormat="1" ht="15" customHeight="1" x14ac:dyDescent="0.2">
      <c r="B113" s="34" t="s">
        <v>9</v>
      </c>
      <c r="C113" s="91"/>
      <c r="D113" s="91"/>
      <c r="E113" s="91"/>
      <c r="F113" s="91"/>
      <c r="G113" s="91"/>
      <c r="H113" s="91"/>
      <c r="I113" s="91"/>
      <c r="J113" s="91"/>
      <c r="K113" s="91"/>
      <c r="L113" s="91"/>
      <c r="M113" s="91"/>
      <c r="N113" s="91"/>
      <c r="O113" s="91"/>
      <c r="P113" s="91"/>
      <c r="Q113" s="91"/>
      <c r="R113" s="91"/>
      <c r="S113" s="91"/>
      <c r="T113" s="91"/>
      <c r="U113" s="91"/>
      <c r="V113" s="70"/>
      <c r="W113" s="70"/>
    </row>
    <row r="114" spans="2:23" s="31" customFormat="1" ht="18.75" customHeight="1" x14ac:dyDescent="0.2">
      <c r="B114" s="22" t="s">
        <v>40</v>
      </c>
      <c r="C114" s="90"/>
      <c r="D114" s="90"/>
      <c r="E114" s="90"/>
      <c r="F114" s="90"/>
      <c r="G114" s="90"/>
      <c r="H114" s="90"/>
      <c r="I114" s="90"/>
      <c r="J114" s="90"/>
      <c r="K114" s="90"/>
      <c r="L114" s="90"/>
      <c r="M114" s="90"/>
      <c r="N114" s="90"/>
      <c r="O114" s="90"/>
      <c r="P114" s="90"/>
      <c r="Q114" s="90"/>
      <c r="R114" s="90"/>
      <c r="S114" s="90"/>
      <c r="T114" s="90"/>
      <c r="U114" s="90"/>
      <c r="V114" s="70"/>
      <c r="W114" s="70"/>
    </row>
    <row r="115" spans="2:23" s="31" customFormat="1" ht="18.75" customHeight="1" x14ac:dyDescent="0.2">
      <c r="B115" s="64" t="s">
        <v>41</v>
      </c>
      <c r="C115" s="90">
        <v>165</v>
      </c>
      <c r="D115" s="90">
        <v>130</v>
      </c>
      <c r="E115" s="90">
        <v>76</v>
      </c>
      <c r="F115" s="90">
        <v>73</v>
      </c>
      <c r="G115" s="90">
        <v>50</v>
      </c>
      <c r="H115" s="90">
        <v>47</v>
      </c>
      <c r="I115" s="90">
        <v>57</v>
      </c>
      <c r="J115" s="90">
        <v>43</v>
      </c>
      <c r="K115" s="90">
        <v>55</v>
      </c>
      <c r="L115" s="90">
        <v>55</v>
      </c>
      <c r="M115" s="90">
        <v>55</v>
      </c>
      <c r="N115" s="90">
        <v>40</v>
      </c>
      <c r="O115" s="90">
        <v>39</v>
      </c>
      <c r="P115" s="90">
        <v>93</v>
      </c>
      <c r="Q115" s="90">
        <v>44</v>
      </c>
      <c r="R115" s="90">
        <v>92</v>
      </c>
      <c r="S115" s="90">
        <v>136</v>
      </c>
      <c r="T115" s="90">
        <v>135</v>
      </c>
      <c r="U115" s="90">
        <v>187</v>
      </c>
      <c r="V115" s="70"/>
      <c r="W115" s="70"/>
    </row>
    <row r="116" spans="2:23" s="31" customFormat="1" ht="18.75" customHeight="1" x14ac:dyDescent="0.2">
      <c r="B116" s="64" t="s">
        <v>42</v>
      </c>
      <c r="C116" s="90">
        <v>3</v>
      </c>
      <c r="D116" s="90">
        <v>7</v>
      </c>
      <c r="E116" s="90" t="s">
        <v>12</v>
      </c>
      <c r="F116" s="90" t="s">
        <v>12</v>
      </c>
      <c r="G116" s="90">
        <v>6</v>
      </c>
      <c r="H116" s="90">
        <v>3</v>
      </c>
      <c r="I116" s="90" t="s">
        <v>12</v>
      </c>
      <c r="J116" s="90" t="s">
        <v>0</v>
      </c>
      <c r="K116" s="90">
        <v>3</v>
      </c>
      <c r="L116" s="90" t="s">
        <v>12</v>
      </c>
      <c r="M116" s="90" t="s">
        <v>12</v>
      </c>
      <c r="N116" s="90" t="s">
        <v>12</v>
      </c>
      <c r="O116" s="90" t="s">
        <v>12</v>
      </c>
      <c r="P116" s="90">
        <v>3</v>
      </c>
      <c r="Q116" s="90" t="s">
        <v>12</v>
      </c>
      <c r="R116" s="90" t="s">
        <v>12</v>
      </c>
      <c r="S116" s="90" t="s">
        <v>0</v>
      </c>
      <c r="T116" s="90" t="s">
        <v>0</v>
      </c>
      <c r="U116" s="90" t="s">
        <v>12</v>
      </c>
      <c r="V116" s="70"/>
      <c r="W116" s="70"/>
    </row>
    <row r="117" spans="2:23" s="31" customFormat="1" ht="26.25" customHeight="1" x14ac:dyDescent="0.2">
      <c r="B117" s="64" t="s">
        <v>43</v>
      </c>
      <c r="C117" s="90" t="s">
        <v>12</v>
      </c>
      <c r="D117" s="90" t="s">
        <v>12</v>
      </c>
      <c r="E117" s="90" t="s">
        <v>12</v>
      </c>
      <c r="F117" s="90" t="s">
        <v>0</v>
      </c>
      <c r="G117" s="90" t="s">
        <v>0</v>
      </c>
      <c r="H117" s="90" t="s">
        <v>0</v>
      </c>
      <c r="I117" s="90" t="s">
        <v>0</v>
      </c>
      <c r="J117" s="90" t="s">
        <v>0</v>
      </c>
      <c r="K117" s="90" t="s">
        <v>0</v>
      </c>
      <c r="L117" s="90" t="s">
        <v>0</v>
      </c>
      <c r="M117" s="90" t="s">
        <v>12</v>
      </c>
      <c r="N117" s="90" t="s">
        <v>0</v>
      </c>
      <c r="O117" s="90" t="s">
        <v>0</v>
      </c>
      <c r="P117" s="90" t="s">
        <v>0</v>
      </c>
      <c r="Q117" s="90" t="s">
        <v>0</v>
      </c>
      <c r="R117" s="90" t="s">
        <v>0</v>
      </c>
      <c r="S117" s="90" t="s">
        <v>0</v>
      </c>
      <c r="T117" s="90" t="s">
        <v>0</v>
      </c>
      <c r="U117" s="90" t="s">
        <v>0</v>
      </c>
      <c r="V117" s="70"/>
      <c r="W117" s="70"/>
    </row>
    <row r="118" spans="2:23" s="31" customFormat="1" ht="18.75" customHeight="1" x14ac:dyDescent="0.2">
      <c r="B118" s="64" t="s">
        <v>44</v>
      </c>
      <c r="C118" s="90">
        <v>41</v>
      </c>
      <c r="D118" s="90">
        <v>36</v>
      </c>
      <c r="E118" s="90">
        <v>28</v>
      </c>
      <c r="F118" s="90">
        <v>46</v>
      </c>
      <c r="G118" s="90">
        <v>26</v>
      </c>
      <c r="H118" s="90">
        <v>27</v>
      </c>
      <c r="I118" s="90">
        <v>20</v>
      </c>
      <c r="J118" s="90">
        <v>24</v>
      </c>
      <c r="K118" s="90">
        <v>25</v>
      </c>
      <c r="L118" s="90">
        <v>19</v>
      </c>
      <c r="M118" s="90">
        <v>23</v>
      </c>
      <c r="N118" s="90">
        <v>20</v>
      </c>
      <c r="O118" s="90">
        <v>19</v>
      </c>
      <c r="P118" s="90">
        <v>21</v>
      </c>
      <c r="Q118" s="90">
        <v>15</v>
      </c>
      <c r="R118" s="90">
        <v>11</v>
      </c>
      <c r="S118" s="90">
        <v>16</v>
      </c>
      <c r="T118" s="90">
        <v>25</v>
      </c>
      <c r="U118" s="90">
        <v>44</v>
      </c>
      <c r="V118" s="70"/>
      <c r="W118" s="70"/>
    </row>
    <row r="119" spans="2:23" s="31" customFormat="1" ht="18.75" customHeight="1" x14ac:dyDescent="0.2">
      <c r="B119" s="64" t="s">
        <v>45</v>
      </c>
      <c r="C119" s="90">
        <v>80</v>
      </c>
      <c r="D119" s="90">
        <v>91</v>
      </c>
      <c r="E119" s="90">
        <v>76</v>
      </c>
      <c r="F119" s="90">
        <v>96</v>
      </c>
      <c r="G119" s="90">
        <v>82</v>
      </c>
      <c r="H119" s="90">
        <v>76</v>
      </c>
      <c r="I119" s="90">
        <v>66</v>
      </c>
      <c r="J119" s="90">
        <v>59</v>
      </c>
      <c r="K119" s="90">
        <v>68</v>
      </c>
      <c r="L119" s="90">
        <v>83</v>
      </c>
      <c r="M119" s="90">
        <v>59</v>
      </c>
      <c r="N119" s="90">
        <v>56</v>
      </c>
      <c r="O119" s="90">
        <v>62</v>
      </c>
      <c r="P119" s="90">
        <v>78</v>
      </c>
      <c r="Q119" s="90">
        <v>35</v>
      </c>
      <c r="R119" s="90">
        <v>49</v>
      </c>
      <c r="S119" s="90">
        <v>61</v>
      </c>
      <c r="T119" s="90">
        <v>115</v>
      </c>
      <c r="U119" s="90">
        <v>134</v>
      </c>
      <c r="V119" s="70"/>
      <c r="W119" s="70"/>
    </row>
    <row r="120" spans="2:23" s="31" customFormat="1" ht="18.75" customHeight="1" x14ac:dyDescent="0.2">
      <c r="B120" s="64" t="s">
        <v>46</v>
      </c>
      <c r="C120" s="90">
        <v>12</v>
      </c>
      <c r="D120" s="90">
        <v>28</v>
      </c>
      <c r="E120" s="90">
        <v>15</v>
      </c>
      <c r="F120" s="90" t="s">
        <v>12</v>
      </c>
      <c r="G120" s="90" t="s">
        <v>0</v>
      </c>
      <c r="H120" s="90" t="s">
        <v>0</v>
      </c>
      <c r="I120" s="90" t="s">
        <v>12</v>
      </c>
      <c r="J120" s="90" t="s">
        <v>12</v>
      </c>
      <c r="K120" s="90" t="s">
        <v>0</v>
      </c>
      <c r="L120" s="90" t="s">
        <v>0</v>
      </c>
      <c r="M120" s="90" t="s">
        <v>0</v>
      </c>
      <c r="N120" s="90" t="s">
        <v>0</v>
      </c>
      <c r="O120" s="90" t="s">
        <v>0</v>
      </c>
      <c r="P120" s="90" t="s">
        <v>12</v>
      </c>
      <c r="Q120" s="90" t="s">
        <v>0</v>
      </c>
      <c r="R120" s="90" t="s">
        <v>0</v>
      </c>
      <c r="S120" s="90" t="s">
        <v>0</v>
      </c>
      <c r="T120" s="90" t="s">
        <v>0</v>
      </c>
      <c r="U120" s="90" t="s">
        <v>0</v>
      </c>
      <c r="V120" s="70"/>
      <c r="W120" s="70"/>
    </row>
    <row r="121" spans="2:23" s="31" customFormat="1" ht="18.75" customHeight="1" x14ac:dyDescent="0.2">
      <c r="B121" s="64" t="s">
        <v>47</v>
      </c>
      <c r="C121" s="90">
        <v>309</v>
      </c>
      <c r="D121" s="90">
        <v>223</v>
      </c>
      <c r="E121" s="90">
        <v>131</v>
      </c>
      <c r="F121" s="90">
        <v>82</v>
      </c>
      <c r="G121" s="90">
        <v>58</v>
      </c>
      <c r="H121" s="90">
        <v>68</v>
      </c>
      <c r="I121" s="90">
        <v>74</v>
      </c>
      <c r="J121" s="90">
        <v>44</v>
      </c>
      <c r="K121" s="90">
        <v>44</v>
      </c>
      <c r="L121" s="90">
        <v>35</v>
      </c>
      <c r="M121" s="90">
        <v>52</v>
      </c>
      <c r="N121" s="90">
        <v>52</v>
      </c>
      <c r="O121" s="90">
        <v>83</v>
      </c>
      <c r="P121" s="90">
        <v>36</v>
      </c>
      <c r="Q121" s="90">
        <v>48</v>
      </c>
      <c r="R121" s="90">
        <v>62</v>
      </c>
      <c r="S121" s="90">
        <v>74</v>
      </c>
      <c r="T121" s="90">
        <v>104</v>
      </c>
      <c r="U121" s="90">
        <v>142</v>
      </c>
      <c r="V121" s="70"/>
      <c r="W121" s="70"/>
    </row>
    <row r="122" spans="2:23" s="31" customFormat="1" ht="18.75" customHeight="1" x14ac:dyDescent="0.2">
      <c r="B122" s="64" t="s">
        <v>48</v>
      </c>
      <c r="C122" s="90">
        <v>17</v>
      </c>
      <c r="D122" s="90">
        <v>28</v>
      </c>
      <c r="E122" s="90">
        <v>31</v>
      </c>
      <c r="F122" s="90">
        <v>25</v>
      </c>
      <c r="G122" s="90" t="s">
        <v>12</v>
      </c>
      <c r="H122" s="90" t="s">
        <v>0</v>
      </c>
      <c r="I122" s="90" t="s">
        <v>0</v>
      </c>
      <c r="J122" s="90" t="s">
        <v>0</v>
      </c>
      <c r="K122" s="90" t="s">
        <v>0</v>
      </c>
      <c r="L122" s="90" t="s">
        <v>0</v>
      </c>
      <c r="M122" s="90" t="s">
        <v>12</v>
      </c>
      <c r="N122" s="90" t="s">
        <v>0</v>
      </c>
      <c r="O122" s="90" t="s">
        <v>0</v>
      </c>
      <c r="P122" s="90">
        <v>6</v>
      </c>
      <c r="Q122" s="90">
        <v>3</v>
      </c>
      <c r="R122" s="90" t="s">
        <v>0</v>
      </c>
      <c r="S122" s="90">
        <v>5</v>
      </c>
      <c r="T122" s="90" t="s">
        <v>12</v>
      </c>
      <c r="U122" s="90">
        <v>10</v>
      </c>
      <c r="V122" s="70"/>
      <c r="W122" s="70"/>
    </row>
    <row r="123" spans="2:23" s="6" customFormat="1" ht="18.75" customHeight="1" x14ac:dyDescent="0.2">
      <c r="B123" s="64" t="s">
        <v>49</v>
      </c>
      <c r="C123" s="90">
        <v>30</v>
      </c>
      <c r="D123" s="90">
        <v>17</v>
      </c>
      <c r="E123" s="90">
        <v>24</v>
      </c>
      <c r="F123" s="90">
        <v>23</v>
      </c>
      <c r="G123" s="90">
        <v>22</v>
      </c>
      <c r="H123" s="90">
        <v>15</v>
      </c>
      <c r="I123" s="90">
        <v>11</v>
      </c>
      <c r="J123" s="90">
        <v>21</v>
      </c>
      <c r="K123" s="90">
        <v>21</v>
      </c>
      <c r="L123" s="90">
        <v>28</v>
      </c>
      <c r="M123" s="90">
        <v>16</v>
      </c>
      <c r="N123" s="90">
        <v>20</v>
      </c>
      <c r="O123" s="90">
        <v>26</v>
      </c>
      <c r="P123" s="90">
        <v>24</v>
      </c>
      <c r="Q123" s="90">
        <v>4</v>
      </c>
      <c r="R123" s="90">
        <v>10</v>
      </c>
      <c r="S123" s="90">
        <v>7</v>
      </c>
      <c r="T123" s="90">
        <v>24</v>
      </c>
      <c r="U123" s="90">
        <v>37</v>
      </c>
      <c r="V123" s="70"/>
      <c r="W123" s="70"/>
    </row>
    <row r="124" spans="2:23" s="31" customFormat="1" ht="9" customHeight="1" x14ac:dyDescent="0.2">
      <c r="B124" s="33"/>
      <c r="C124" s="90"/>
      <c r="D124" s="90"/>
      <c r="E124" s="90"/>
      <c r="F124" s="90"/>
      <c r="G124" s="90"/>
      <c r="H124" s="90"/>
      <c r="I124" s="90"/>
      <c r="J124" s="90"/>
      <c r="K124" s="90"/>
      <c r="L124" s="90"/>
      <c r="M124" s="90"/>
      <c r="N124" s="90"/>
      <c r="O124" s="90"/>
      <c r="P124" s="90"/>
      <c r="Q124" s="90"/>
      <c r="R124" s="90"/>
      <c r="S124" s="90"/>
      <c r="T124" s="90"/>
      <c r="U124" s="90"/>
      <c r="V124" s="70"/>
      <c r="W124" s="70"/>
    </row>
    <row r="125" spans="2:23" s="35" customFormat="1" ht="15" customHeight="1" x14ac:dyDescent="0.2">
      <c r="B125" s="34" t="s">
        <v>10</v>
      </c>
      <c r="C125" s="91"/>
      <c r="D125" s="91"/>
      <c r="E125" s="91"/>
      <c r="F125" s="91"/>
      <c r="G125" s="91"/>
      <c r="H125" s="91"/>
      <c r="I125" s="91"/>
      <c r="J125" s="91"/>
      <c r="K125" s="91"/>
      <c r="L125" s="91"/>
      <c r="M125" s="91"/>
      <c r="N125" s="91"/>
      <c r="O125" s="91"/>
      <c r="P125" s="91"/>
      <c r="Q125" s="91"/>
      <c r="R125" s="91"/>
      <c r="S125" s="91"/>
      <c r="T125" s="91"/>
      <c r="U125" s="91"/>
      <c r="V125" s="70"/>
      <c r="W125" s="70"/>
    </row>
    <row r="126" spans="2:23" s="31" customFormat="1" ht="18.75" customHeight="1" x14ac:dyDescent="0.2">
      <c r="B126" s="22" t="s">
        <v>40</v>
      </c>
      <c r="C126" s="90"/>
      <c r="D126" s="90"/>
      <c r="E126" s="90"/>
      <c r="F126" s="90"/>
      <c r="G126" s="90"/>
      <c r="H126" s="90"/>
      <c r="I126" s="90"/>
      <c r="J126" s="90"/>
      <c r="K126" s="90"/>
      <c r="L126" s="90"/>
      <c r="M126" s="90"/>
      <c r="N126" s="90"/>
      <c r="O126" s="90"/>
      <c r="P126" s="90"/>
      <c r="Q126" s="90"/>
      <c r="R126" s="90"/>
      <c r="S126" s="90"/>
      <c r="T126" s="90"/>
      <c r="U126" s="90"/>
      <c r="V126" s="70"/>
      <c r="W126" s="70"/>
    </row>
    <row r="127" spans="2:23" s="31" customFormat="1" ht="18.75" customHeight="1" x14ac:dyDescent="0.2">
      <c r="B127" s="64" t="s">
        <v>41</v>
      </c>
      <c r="C127" s="90">
        <v>13</v>
      </c>
      <c r="D127" s="90">
        <v>51</v>
      </c>
      <c r="E127" s="90">
        <v>50</v>
      </c>
      <c r="F127" s="90">
        <v>56</v>
      </c>
      <c r="G127" s="90">
        <v>57</v>
      </c>
      <c r="H127" s="90">
        <v>39</v>
      </c>
      <c r="I127" s="90">
        <v>56</v>
      </c>
      <c r="J127" s="90">
        <v>45</v>
      </c>
      <c r="K127" s="90">
        <v>49</v>
      </c>
      <c r="L127" s="90">
        <v>34</v>
      </c>
      <c r="M127" s="90">
        <v>30</v>
      </c>
      <c r="N127" s="90">
        <v>48</v>
      </c>
      <c r="O127" s="90">
        <v>56</v>
      </c>
      <c r="P127" s="90" t="s">
        <v>12</v>
      </c>
      <c r="Q127" s="90">
        <v>66</v>
      </c>
      <c r="R127" s="90">
        <v>124</v>
      </c>
      <c r="S127" s="90">
        <v>153</v>
      </c>
      <c r="T127" s="90">
        <v>107</v>
      </c>
      <c r="U127" s="90">
        <v>132</v>
      </c>
      <c r="V127" s="70"/>
      <c r="W127" s="70"/>
    </row>
    <row r="128" spans="2:23" s="31" customFormat="1" ht="18.75" customHeight="1" x14ac:dyDescent="0.2">
      <c r="B128" s="64" t="s">
        <v>42</v>
      </c>
      <c r="C128" s="90" t="s">
        <v>0</v>
      </c>
      <c r="D128" s="90" t="s">
        <v>0</v>
      </c>
      <c r="E128" s="90" t="s">
        <v>0</v>
      </c>
      <c r="F128" s="90">
        <v>5</v>
      </c>
      <c r="G128" s="90" t="s">
        <v>12</v>
      </c>
      <c r="H128" s="90">
        <v>3</v>
      </c>
      <c r="I128" s="90">
        <v>5</v>
      </c>
      <c r="J128" s="90" t="s">
        <v>12</v>
      </c>
      <c r="K128" s="90" t="s">
        <v>12</v>
      </c>
      <c r="L128" s="90" t="s">
        <v>12</v>
      </c>
      <c r="M128" s="90" t="s">
        <v>12</v>
      </c>
      <c r="N128" s="90" t="s">
        <v>0</v>
      </c>
      <c r="O128" s="90" t="s">
        <v>0</v>
      </c>
      <c r="P128" s="90" t="s">
        <v>0</v>
      </c>
      <c r="Q128" s="90" t="s">
        <v>0</v>
      </c>
      <c r="R128" s="90" t="s">
        <v>0</v>
      </c>
      <c r="S128" s="90" t="s">
        <v>0</v>
      </c>
      <c r="T128" s="90" t="s">
        <v>0</v>
      </c>
      <c r="U128" s="90" t="s">
        <v>0</v>
      </c>
      <c r="V128" s="70"/>
      <c r="W128" s="70"/>
    </row>
    <row r="129" spans="2:23" s="31" customFormat="1" ht="26.25" customHeight="1" x14ac:dyDescent="0.2">
      <c r="B129" s="64" t="s">
        <v>43</v>
      </c>
      <c r="C129" s="90" t="s">
        <v>0</v>
      </c>
      <c r="D129" s="90" t="s">
        <v>0</v>
      </c>
      <c r="E129" s="90" t="s">
        <v>0</v>
      </c>
      <c r="F129" s="90" t="s">
        <v>0</v>
      </c>
      <c r="G129" s="90" t="s">
        <v>12</v>
      </c>
      <c r="H129" s="90" t="s">
        <v>12</v>
      </c>
      <c r="I129" s="90" t="s">
        <v>0</v>
      </c>
      <c r="J129" s="90" t="s">
        <v>0</v>
      </c>
      <c r="K129" s="90" t="s">
        <v>0</v>
      </c>
      <c r="L129" s="90" t="s">
        <v>0</v>
      </c>
      <c r="M129" s="90" t="s">
        <v>12</v>
      </c>
      <c r="N129" s="90" t="s">
        <v>0</v>
      </c>
      <c r="O129" s="90" t="s">
        <v>0</v>
      </c>
      <c r="P129" s="90" t="s">
        <v>0</v>
      </c>
      <c r="Q129" s="90" t="s">
        <v>12</v>
      </c>
      <c r="R129" s="90" t="s">
        <v>0</v>
      </c>
      <c r="S129" s="90" t="s">
        <v>0</v>
      </c>
      <c r="T129" s="90" t="s">
        <v>0</v>
      </c>
      <c r="U129" s="90" t="s">
        <v>0</v>
      </c>
      <c r="V129" s="70"/>
      <c r="W129" s="70"/>
    </row>
    <row r="130" spans="2:23" s="31" customFormat="1" ht="18.75" customHeight="1" x14ac:dyDescent="0.2">
      <c r="B130" s="64" t="s">
        <v>44</v>
      </c>
      <c r="C130" s="90" t="s">
        <v>12</v>
      </c>
      <c r="D130" s="90">
        <v>10</v>
      </c>
      <c r="E130" s="90">
        <v>13</v>
      </c>
      <c r="F130" s="90">
        <v>16</v>
      </c>
      <c r="G130" s="90">
        <v>18</v>
      </c>
      <c r="H130" s="90">
        <v>12</v>
      </c>
      <c r="I130" s="90" t="s">
        <v>12</v>
      </c>
      <c r="J130" s="90">
        <v>5</v>
      </c>
      <c r="K130" s="90">
        <v>9</v>
      </c>
      <c r="L130" s="90">
        <v>13</v>
      </c>
      <c r="M130" s="90">
        <v>5</v>
      </c>
      <c r="N130" s="90">
        <v>11</v>
      </c>
      <c r="O130" s="90">
        <v>9</v>
      </c>
      <c r="P130" s="90">
        <v>16</v>
      </c>
      <c r="Q130" s="90">
        <v>15</v>
      </c>
      <c r="R130" s="90">
        <v>25</v>
      </c>
      <c r="S130" s="90">
        <v>27</v>
      </c>
      <c r="T130" s="90" t="s">
        <v>12</v>
      </c>
      <c r="U130" s="90">
        <v>20</v>
      </c>
      <c r="V130" s="70"/>
      <c r="W130" s="70"/>
    </row>
    <row r="131" spans="2:23" s="31" customFormat="1" ht="18.75" customHeight="1" x14ac:dyDescent="0.2">
      <c r="B131" s="64" t="s">
        <v>45</v>
      </c>
      <c r="C131" s="90">
        <v>3</v>
      </c>
      <c r="D131" s="90">
        <v>20</v>
      </c>
      <c r="E131" s="90">
        <v>58</v>
      </c>
      <c r="F131" s="90">
        <v>66</v>
      </c>
      <c r="G131" s="90">
        <v>49</v>
      </c>
      <c r="H131" s="90">
        <v>54</v>
      </c>
      <c r="I131" s="90">
        <v>51</v>
      </c>
      <c r="J131" s="90">
        <v>54</v>
      </c>
      <c r="K131" s="90">
        <v>59</v>
      </c>
      <c r="L131" s="90">
        <v>42</v>
      </c>
      <c r="M131" s="90">
        <v>47</v>
      </c>
      <c r="N131" s="90">
        <v>41</v>
      </c>
      <c r="O131" s="90">
        <v>49</v>
      </c>
      <c r="P131" s="90">
        <v>45</v>
      </c>
      <c r="Q131" s="90">
        <v>89</v>
      </c>
      <c r="R131" s="90">
        <v>87</v>
      </c>
      <c r="S131" s="90">
        <v>97</v>
      </c>
      <c r="T131" s="90">
        <v>83</v>
      </c>
      <c r="U131" s="90">
        <v>80</v>
      </c>
      <c r="V131" s="70"/>
      <c r="W131" s="70"/>
    </row>
    <row r="132" spans="2:23" s="31" customFormat="1" ht="18.75" customHeight="1" x14ac:dyDescent="0.2">
      <c r="B132" s="64" t="s">
        <v>46</v>
      </c>
      <c r="C132" s="90" t="s">
        <v>12</v>
      </c>
      <c r="D132" s="90" t="s">
        <v>12</v>
      </c>
      <c r="E132" s="90" t="s">
        <v>12</v>
      </c>
      <c r="F132" s="90" t="s">
        <v>0</v>
      </c>
      <c r="G132" s="90">
        <v>3</v>
      </c>
      <c r="H132" s="90" t="s">
        <v>12</v>
      </c>
      <c r="I132" s="90" t="s">
        <v>12</v>
      </c>
      <c r="J132" s="90" t="s">
        <v>12</v>
      </c>
      <c r="K132" s="90" t="s">
        <v>0</v>
      </c>
      <c r="L132" s="90" t="s">
        <v>0</v>
      </c>
      <c r="M132" s="90" t="s">
        <v>12</v>
      </c>
      <c r="N132" s="90" t="s">
        <v>0</v>
      </c>
      <c r="O132" s="90" t="s">
        <v>12</v>
      </c>
      <c r="P132" s="90" t="s">
        <v>0</v>
      </c>
      <c r="Q132" s="90" t="s">
        <v>12</v>
      </c>
      <c r="R132" s="90" t="s">
        <v>12</v>
      </c>
      <c r="S132" s="90" t="s">
        <v>12</v>
      </c>
      <c r="T132" s="90" t="s">
        <v>12</v>
      </c>
      <c r="U132" s="90" t="s">
        <v>0</v>
      </c>
      <c r="V132" s="70"/>
      <c r="W132" s="70"/>
    </row>
    <row r="133" spans="2:23" s="31" customFormat="1" ht="18.75" customHeight="1" x14ac:dyDescent="0.2">
      <c r="B133" s="64" t="s">
        <v>47</v>
      </c>
      <c r="C133" s="90">
        <v>10</v>
      </c>
      <c r="D133" s="90">
        <v>70</v>
      </c>
      <c r="E133" s="90">
        <v>90</v>
      </c>
      <c r="F133" s="90">
        <v>80</v>
      </c>
      <c r="G133" s="90">
        <v>105</v>
      </c>
      <c r="H133" s="90">
        <v>75</v>
      </c>
      <c r="I133" s="90">
        <v>82</v>
      </c>
      <c r="J133" s="90">
        <v>51</v>
      </c>
      <c r="K133" s="90">
        <v>36</v>
      </c>
      <c r="L133" s="90">
        <v>55</v>
      </c>
      <c r="M133" s="90">
        <v>43</v>
      </c>
      <c r="N133" s="90">
        <v>50</v>
      </c>
      <c r="O133" s="90">
        <v>72</v>
      </c>
      <c r="P133" s="90">
        <v>41</v>
      </c>
      <c r="Q133" s="90">
        <v>70</v>
      </c>
      <c r="R133" s="90">
        <v>114</v>
      </c>
      <c r="S133" s="90">
        <v>114</v>
      </c>
      <c r="T133" s="90" t="s">
        <v>12</v>
      </c>
      <c r="U133" s="90">
        <v>113</v>
      </c>
      <c r="V133" s="70"/>
      <c r="W133" s="70"/>
    </row>
    <row r="134" spans="2:23" s="31" customFormat="1" ht="18.75" customHeight="1" x14ac:dyDescent="0.2">
      <c r="B134" s="64" t="s">
        <v>48</v>
      </c>
      <c r="C134" s="90">
        <v>35</v>
      </c>
      <c r="D134" s="90">
        <v>27</v>
      </c>
      <c r="E134" s="90">
        <v>31</v>
      </c>
      <c r="F134" s="90">
        <v>10</v>
      </c>
      <c r="G134" s="90" t="s">
        <v>0</v>
      </c>
      <c r="H134" s="90">
        <v>4</v>
      </c>
      <c r="I134" s="90" t="s">
        <v>12</v>
      </c>
      <c r="J134" s="90" t="s">
        <v>12</v>
      </c>
      <c r="K134" s="90" t="s">
        <v>12</v>
      </c>
      <c r="L134" s="90">
        <v>4</v>
      </c>
      <c r="M134" s="90" t="s">
        <v>0</v>
      </c>
      <c r="N134" s="90" t="s">
        <v>12</v>
      </c>
      <c r="O134" s="90" t="s">
        <v>12</v>
      </c>
      <c r="P134" s="90" t="s">
        <v>0</v>
      </c>
      <c r="Q134" s="90" t="s">
        <v>12</v>
      </c>
      <c r="R134" s="90" t="s">
        <v>0</v>
      </c>
      <c r="S134" s="90" t="s">
        <v>12</v>
      </c>
      <c r="T134" s="90" t="s">
        <v>0</v>
      </c>
      <c r="U134" s="90" t="s">
        <v>0</v>
      </c>
      <c r="V134" s="70"/>
      <c r="W134" s="70"/>
    </row>
    <row r="135" spans="2:23" s="6" customFormat="1" ht="18.75" customHeight="1" x14ac:dyDescent="0.2">
      <c r="B135" s="64" t="s">
        <v>49</v>
      </c>
      <c r="C135" s="90" t="s">
        <v>0</v>
      </c>
      <c r="D135" s="90">
        <v>3</v>
      </c>
      <c r="E135" s="90">
        <v>5</v>
      </c>
      <c r="F135" s="90">
        <v>22</v>
      </c>
      <c r="G135" s="90">
        <v>16</v>
      </c>
      <c r="H135" s="90">
        <v>14</v>
      </c>
      <c r="I135" s="90">
        <v>10</v>
      </c>
      <c r="J135" s="90">
        <v>8</v>
      </c>
      <c r="K135" s="90">
        <v>10</v>
      </c>
      <c r="L135" s="90">
        <v>14</v>
      </c>
      <c r="M135" s="90">
        <v>12</v>
      </c>
      <c r="N135" s="90">
        <v>15</v>
      </c>
      <c r="O135" s="90">
        <v>8</v>
      </c>
      <c r="P135" s="90">
        <v>5</v>
      </c>
      <c r="Q135" s="90">
        <v>23</v>
      </c>
      <c r="R135" s="90">
        <v>22</v>
      </c>
      <c r="S135" s="90">
        <v>18</v>
      </c>
      <c r="T135" s="90">
        <v>8</v>
      </c>
      <c r="U135" s="90">
        <v>17</v>
      </c>
      <c r="V135" s="70"/>
      <c r="W135" s="70"/>
    </row>
    <row r="136" spans="2:23" s="31" customFormat="1" ht="9" customHeight="1" x14ac:dyDescent="0.2">
      <c r="B136" s="36"/>
      <c r="C136" s="90"/>
      <c r="D136" s="90"/>
      <c r="E136" s="90"/>
      <c r="F136" s="90"/>
      <c r="G136" s="90"/>
      <c r="H136" s="90"/>
      <c r="I136" s="90"/>
      <c r="J136" s="90"/>
      <c r="K136" s="90"/>
      <c r="L136" s="90"/>
      <c r="M136" s="90"/>
      <c r="N136" s="90"/>
      <c r="O136" s="90"/>
      <c r="P136" s="90"/>
      <c r="Q136" s="90"/>
      <c r="R136" s="90"/>
      <c r="S136" s="90"/>
      <c r="T136" s="90"/>
      <c r="U136" s="90"/>
      <c r="V136" s="70"/>
      <c r="W136" s="70"/>
    </row>
    <row r="137" spans="2:23" s="35" customFormat="1" ht="15" customHeight="1" x14ac:dyDescent="0.2">
      <c r="B137" s="34" t="s">
        <v>11</v>
      </c>
      <c r="C137" s="91"/>
      <c r="D137" s="91"/>
      <c r="E137" s="91"/>
      <c r="F137" s="91"/>
      <c r="G137" s="91"/>
      <c r="H137" s="91"/>
      <c r="I137" s="91"/>
      <c r="J137" s="91"/>
      <c r="K137" s="91"/>
      <c r="L137" s="91"/>
      <c r="M137" s="91"/>
      <c r="N137" s="91"/>
      <c r="O137" s="91"/>
      <c r="P137" s="91"/>
      <c r="Q137" s="91"/>
      <c r="R137" s="91"/>
      <c r="S137" s="91"/>
      <c r="T137" s="91"/>
      <c r="U137" s="91"/>
      <c r="V137" s="70"/>
      <c r="W137" s="70"/>
    </row>
    <row r="138" spans="2:23" s="31" customFormat="1" ht="18.75" customHeight="1" x14ac:dyDescent="0.2">
      <c r="B138" s="22" t="s">
        <v>40</v>
      </c>
      <c r="C138" s="90"/>
      <c r="D138" s="90"/>
      <c r="E138" s="90"/>
      <c r="F138" s="90"/>
      <c r="G138" s="90"/>
      <c r="H138" s="90"/>
      <c r="I138" s="90"/>
      <c r="J138" s="90"/>
      <c r="K138" s="90"/>
      <c r="L138" s="90"/>
      <c r="M138" s="90"/>
      <c r="N138" s="90"/>
      <c r="O138" s="90"/>
      <c r="P138" s="90"/>
      <c r="Q138" s="90"/>
      <c r="R138" s="90"/>
      <c r="S138" s="90"/>
      <c r="T138" s="90"/>
      <c r="U138" s="90"/>
      <c r="V138" s="70"/>
      <c r="W138" s="70"/>
    </row>
    <row r="139" spans="2:23" s="31" customFormat="1" ht="18.75" customHeight="1" x14ac:dyDescent="0.2">
      <c r="B139" s="64" t="s">
        <v>41</v>
      </c>
      <c r="C139" s="90">
        <v>39</v>
      </c>
      <c r="D139" s="90">
        <v>52</v>
      </c>
      <c r="E139" s="90">
        <v>65</v>
      </c>
      <c r="F139" s="90">
        <v>44</v>
      </c>
      <c r="G139" s="90">
        <v>40</v>
      </c>
      <c r="H139" s="90">
        <v>33</v>
      </c>
      <c r="I139" s="90" t="s">
        <v>12</v>
      </c>
      <c r="J139" s="90">
        <v>18</v>
      </c>
      <c r="K139" s="90">
        <v>16</v>
      </c>
      <c r="L139" s="90" t="s">
        <v>12</v>
      </c>
      <c r="M139" s="90">
        <v>20</v>
      </c>
      <c r="N139" s="90" t="s">
        <v>12</v>
      </c>
      <c r="O139" s="90">
        <v>33</v>
      </c>
      <c r="P139" s="90">
        <v>39</v>
      </c>
      <c r="Q139" s="90">
        <v>57</v>
      </c>
      <c r="R139" s="90">
        <v>77</v>
      </c>
      <c r="S139" s="90">
        <v>87</v>
      </c>
      <c r="T139" s="90">
        <v>8</v>
      </c>
      <c r="U139" s="90" t="s">
        <v>0</v>
      </c>
      <c r="V139" s="70"/>
      <c r="W139" s="70"/>
    </row>
    <row r="140" spans="2:23" s="31" customFormat="1" ht="18.75" customHeight="1" x14ac:dyDescent="0.2">
      <c r="B140" s="64" t="s">
        <v>42</v>
      </c>
      <c r="C140" s="90" t="s">
        <v>12</v>
      </c>
      <c r="D140" s="90" t="s">
        <v>12</v>
      </c>
      <c r="E140" s="90">
        <v>8</v>
      </c>
      <c r="F140" s="90">
        <v>9</v>
      </c>
      <c r="G140" s="90">
        <v>8</v>
      </c>
      <c r="H140" s="90" t="s">
        <v>12</v>
      </c>
      <c r="I140" s="90" t="s">
        <v>12</v>
      </c>
      <c r="J140" s="90" t="s">
        <v>0</v>
      </c>
      <c r="K140" s="90" t="s">
        <v>12</v>
      </c>
      <c r="L140" s="90" t="s">
        <v>0</v>
      </c>
      <c r="M140" s="90" t="s">
        <v>0</v>
      </c>
      <c r="N140" s="90" t="s">
        <v>12</v>
      </c>
      <c r="O140" s="90">
        <v>4</v>
      </c>
      <c r="P140" s="90" t="s">
        <v>0</v>
      </c>
      <c r="Q140" s="90" t="s">
        <v>0</v>
      </c>
      <c r="R140" s="90" t="s">
        <v>12</v>
      </c>
      <c r="S140" s="90" t="s">
        <v>0</v>
      </c>
      <c r="T140" s="90" t="s">
        <v>12</v>
      </c>
      <c r="U140" s="90" t="s">
        <v>0</v>
      </c>
      <c r="V140" s="70"/>
      <c r="W140" s="70"/>
    </row>
    <row r="141" spans="2:23" s="31" customFormat="1" ht="26.25" customHeight="1" x14ac:dyDescent="0.2">
      <c r="B141" s="64" t="s">
        <v>43</v>
      </c>
      <c r="C141" s="90" t="s">
        <v>12</v>
      </c>
      <c r="D141" s="90" t="s">
        <v>12</v>
      </c>
      <c r="E141" s="90" t="s">
        <v>0</v>
      </c>
      <c r="F141" s="90" t="s">
        <v>0</v>
      </c>
      <c r="G141" s="90" t="s">
        <v>12</v>
      </c>
      <c r="H141" s="90" t="s">
        <v>12</v>
      </c>
      <c r="I141" s="90" t="s">
        <v>12</v>
      </c>
      <c r="J141" s="90" t="s">
        <v>12</v>
      </c>
      <c r="K141" s="90" t="s">
        <v>12</v>
      </c>
      <c r="L141" s="90" t="s">
        <v>12</v>
      </c>
      <c r="M141" s="90" t="s">
        <v>0</v>
      </c>
      <c r="N141" s="90" t="s">
        <v>0</v>
      </c>
      <c r="O141" s="90" t="s">
        <v>0</v>
      </c>
      <c r="P141" s="90" t="s">
        <v>12</v>
      </c>
      <c r="Q141" s="90" t="s">
        <v>12</v>
      </c>
      <c r="R141" s="90" t="s">
        <v>12</v>
      </c>
      <c r="S141" s="90" t="s">
        <v>12</v>
      </c>
      <c r="T141" s="90" t="s">
        <v>0</v>
      </c>
      <c r="U141" s="90" t="s">
        <v>0</v>
      </c>
      <c r="V141" s="70"/>
      <c r="W141" s="70"/>
    </row>
    <row r="142" spans="2:23" s="31" customFormat="1" ht="18.75" customHeight="1" x14ac:dyDescent="0.2">
      <c r="B142" s="64" t="s">
        <v>44</v>
      </c>
      <c r="C142" s="90">
        <v>9</v>
      </c>
      <c r="D142" s="90">
        <v>14</v>
      </c>
      <c r="E142" s="90">
        <v>12</v>
      </c>
      <c r="F142" s="90" t="s">
        <v>12</v>
      </c>
      <c r="G142" s="90" t="s">
        <v>12</v>
      </c>
      <c r="H142" s="90" t="s">
        <v>12</v>
      </c>
      <c r="I142" s="90" t="s">
        <v>12</v>
      </c>
      <c r="J142" s="90">
        <v>4</v>
      </c>
      <c r="K142" s="90" t="s">
        <v>12</v>
      </c>
      <c r="L142" s="90">
        <v>8</v>
      </c>
      <c r="M142" s="90">
        <v>7</v>
      </c>
      <c r="N142" s="90">
        <v>7</v>
      </c>
      <c r="O142" s="90" t="s">
        <v>12</v>
      </c>
      <c r="P142" s="90" t="s">
        <v>12</v>
      </c>
      <c r="Q142" s="90">
        <v>6</v>
      </c>
      <c r="R142" s="90">
        <v>4</v>
      </c>
      <c r="S142" s="90">
        <v>6</v>
      </c>
      <c r="T142" s="90" t="s">
        <v>12</v>
      </c>
      <c r="U142" s="90" t="s">
        <v>0</v>
      </c>
      <c r="V142" s="70"/>
      <c r="W142" s="70"/>
    </row>
    <row r="143" spans="2:23" s="31" customFormat="1" ht="18.75" customHeight="1" x14ac:dyDescent="0.2">
      <c r="B143" s="64" t="s">
        <v>45</v>
      </c>
      <c r="C143" s="90">
        <v>32</v>
      </c>
      <c r="D143" s="90">
        <v>39</v>
      </c>
      <c r="E143" s="90">
        <v>32</v>
      </c>
      <c r="F143" s="90">
        <v>29</v>
      </c>
      <c r="G143" s="90">
        <v>21</v>
      </c>
      <c r="H143" s="90">
        <v>31</v>
      </c>
      <c r="I143" s="90">
        <v>16</v>
      </c>
      <c r="J143" s="90">
        <v>23</v>
      </c>
      <c r="K143" s="90">
        <v>18</v>
      </c>
      <c r="L143" s="90">
        <v>30</v>
      </c>
      <c r="M143" s="90">
        <v>33</v>
      </c>
      <c r="N143" s="90">
        <v>28</v>
      </c>
      <c r="O143" s="90">
        <v>50</v>
      </c>
      <c r="P143" s="90">
        <v>42</v>
      </c>
      <c r="Q143" s="90">
        <v>29</v>
      </c>
      <c r="R143" s="90">
        <v>75</v>
      </c>
      <c r="S143" s="90">
        <v>46</v>
      </c>
      <c r="T143" s="90">
        <v>3</v>
      </c>
      <c r="U143" s="90" t="s">
        <v>0</v>
      </c>
      <c r="V143" s="70"/>
      <c r="W143" s="70"/>
    </row>
    <row r="144" spans="2:23" s="31" customFormat="1" ht="18.75" customHeight="1" x14ac:dyDescent="0.2">
      <c r="B144" s="64" t="s">
        <v>46</v>
      </c>
      <c r="C144" s="90">
        <v>5</v>
      </c>
      <c r="D144" s="90" t="s">
        <v>12</v>
      </c>
      <c r="E144" s="90" t="s">
        <v>12</v>
      </c>
      <c r="F144" s="90" t="s">
        <v>12</v>
      </c>
      <c r="G144" s="90" t="s">
        <v>12</v>
      </c>
      <c r="H144" s="90">
        <v>9</v>
      </c>
      <c r="I144" s="90">
        <v>5</v>
      </c>
      <c r="J144" s="90">
        <v>8</v>
      </c>
      <c r="K144" s="90" t="s">
        <v>12</v>
      </c>
      <c r="L144" s="90" t="s">
        <v>12</v>
      </c>
      <c r="M144" s="90" t="s">
        <v>12</v>
      </c>
      <c r="N144" s="90" t="s">
        <v>12</v>
      </c>
      <c r="O144" s="90" t="s">
        <v>0</v>
      </c>
      <c r="P144" s="90">
        <v>3</v>
      </c>
      <c r="Q144" s="90" t="s">
        <v>0</v>
      </c>
      <c r="R144" s="90" t="s">
        <v>12</v>
      </c>
      <c r="S144" s="90" t="s">
        <v>12</v>
      </c>
      <c r="T144" s="90" t="s">
        <v>0</v>
      </c>
      <c r="U144" s="90" t="s">
        <v>0</v>
      </c>
      <c r="V144" s="70"/>
      <c r="W144" s="70"/>
    </row>
    <row r="145" spans="2:26" s="31" customFormat="1" ht="18.75" customHeight="1" x14ac:dyDescent="0.2">
      <c r="B145" s="64" t="s">
        <v>47</v>
      </c>
      <c r="C145" s="90">
        <v>3</v>
      </c>
      <c r="D145" s="90">
        <v>3</v>
      </c>
      <c r="E145" s="90">
        <v>6</v>
      </c>
      <c r="F145" s="90">
        <v>13</v>
      </c>
      <c r="G145" s="90">
        <v>6</v>
      </c>
      <c r="H145" s="90">
        <v>8</v>
      </c>
      <c r="I145" s="90">
        <v>6</v>
      </c>
      <c r="J145" s="90">
        <v>3</v>
      </c>
      <c r="K145" s="90" t="s">
        <v>12</v>
      </c>
      <c r="L145" s="90" t="s">
        <v>12</v>
      </c>
      <c r="M145" s="90" t="s">
        <v>12</v>
      </c>
      <c r="N145" s="90" t="s">
        <v>12</v>
      </c>
      <c r="O145" s="90">
        <v>8</v>
      </c>
      <c r="P145" s="90">
        <v>9</v>
      </c>
      <c r="Q145" s="90">
        <v>3</v>
      </c>
      <c r="R145" s="90">
        <v>11</v>
      </c>
      <c r="S145" s="90">
        <v>6</v>
      </c>
      <c r="T145" s="90" t="s">
        <v>12</v>
      </c>
      <c r="U145" s="90" t="s">
        <v>0</v>
      </c>
      <c r="V145" s="70"/>
      <c r="W145" s="70"/>
    </row>
    <row r="146" spans="2:26" s="31" customFormat="1" ht="18.75" customHeight="1" x14ac:dyDescent="0.2">
      <c r="B146" s="64" t="s">
        <v>48</v>
      </c>
      <c r="C146" s="90">
        <v>88</v>
      </c>
      <c r="D146" s="90">
        <v>102</v>
      </c>
      <c r="E146" s="90">
        <v>97</v>
      </c>
      <c r="F146" s="90">
        <v>44</v>
      </c>
      <c r="G146" s="90">
        <v>42</v>
      </c>
      <c r="H146" s="90">
        <v>16</v>
      </c>
      <c r="I146" s="90">
        <v>15</v>
      </c>
      <c r="J146" s="90">
        <v>11</v>
      </c>
      <c r="K146" s="90">
        <v>3</v>
      </c>
      <c r="L146" s="90">
        <v>6</v>
      </c>
      <c r="M146" s="90">
        <v>8</v>
      </c>
      <c r="N146" s="90">
        <v>18</v>
      </c>
      <c r="O146" s="90">
        <v>17</v>
      </c>
      <c r="P146" s="90">
        <v>10</v>
      </c>
      <c r="Q146" s="90">
        <v>16</v>
      </c>
      <c r="R146" s="90">
        <v>23</v>
      </c>
      <c r="S146" s="90">
        <v>25</v>
      </c>
      <c r="T146" s="90">
        <v>3</v>
      </c>
      <c r="U146" s="90" t="s">
        <v>0</v>
      </c>
      <c r="V146" s="70"/>
      <c r="W146" s="70"/>
    </row>
    <row r="147" spans="2:26" s="6" customFormat="1" ht="18.75" customHeight="1" x14ac:dyDescent="0.2">
      <c r="B147" s="64" t="s">
        <v>49</v>
      </c>
      <c r="C147" s="90">
        <v>9</v>
      </c>
      <c r="D147" s="90">
        <v>10</v>
      </c>
      <c r="E147" s="90">
        <v>8</v>
      </c>
      <c r="F147" s="90">
        <v>11</v>
      </c>
      <c r="G147" s="90">
        <v>9</v>
      </c>
      <c r="H147" s="90">
        <v>12</v>
      </c>
      <c r="I147" s="90">
        <v>13</v>
      </c>
      <c r="J147" s="90">
        <v>3</v>
      </c>
      <c r="K147" s="90" t="s">
        <v>12</v>
      </c>
      <c r="L147" s="90">
        <v>5</v>
      </c>
      <c r="M147" s="90">
        <v>5</v>
      </c>
      <c r="N147" s="90">
        <v>12</v>
      </c>
      <c r="O147" s="90">
        <v>7</v>
      </c>
      <c r="P147" s="90">
        <v>6</v>
      </c>
      <c r="Q147" s="90">
        <v>11</v>
      </c>
      <c r="R147" s="90">
        <v>6</v>
      </c>
      <c r="S147" s="90">
        <v>12</v>
      </c>
      <c r="T147" s="90" t="s">
        <v>0</v>
      </c>
      <c r="U147" s="90" t="s">
        <v>0</v>
      </c>
      <c r="V147" s="70"/>
      <c r="W147" s="70"/>
    </row>
    <row r="148" spans="2:26" s="11" customFormat="1" ht="9" customHeight="1" x14ac:dyDescent="0.2">
      <c r="B148" s="5"/>
      <c r="C148" s="6"/>
      <c r="D148" s="6"/>
      <c r="E148" s="6"/>
      <c r="F148" s="6"/>
      <c r="G148" s="6"/>
      <c r="H148" s="6"/>
      <c r="I148" s="6"/>
      <c r="J148" s="6"/>
      <c r="K148" s="6"/>
      <c r="L148" s="6"/>
      <c r="M148" s="6"/>
      <c r="N148" s="6"/>
      <c r="O148" s="6"/>
      <c r="P148" s="6"/>
      <c r="Q148" s="6"/>
      <c r="R148" s="6"/>
      <c r="S148" s="6"/>
      <c r="T148" s="6"/>
      <c r="U148" s="6"/>
      <c r="V148" s="70"/>
      <c r="W148" s="70"/>
    </row>
    <row r="149" spans="2:26" s="11" customFormat="1" ht="3" customHeight="1" x14ac:dyDescent="0.2">
      <c r="B149" s="42"/>
      <c r="C149" s="43"/>
      <c r="D149" s="43"/>
      <c r="E149" s="43"/>
      <c r="F149" s="43"/>
      <c r="G149" s="43"/>
      <c r="H149" s="43"/>
      <c r="I149" s="43"/>
      <c r="J149" s="43"/>
      <c r="K149" s="43"/>
      <c r="L149" s="43"/>
      <c r="M149" s="43"/>
      <c r="N149" s="43"/>
      <c r="O149" s="43"/>
      <c r="P149" s="43"/>
      <c r="Q149" s="43"/>
      <c r="R149" s="43"/>
      <c r="S149" s="43"/>
      <c r="T149" s="43"/>
      <c r="U149" s="43"/>
      <c r="V149" s="70"/>
      <c r="W149" s="70"/>
    </row>
    <row r="150" spans="2:26" ht="9" customHeight="1" x14ac:dyDescent="0.2">
      <c r="B150" s="5"/>
      <c r="C150" s="6"/>
      <c r="D150" s="6"/>
      <c r="E150" s="6"/>
      <c r="F150" s="6"/>
      <c r="G150" s="6"/>
      <c r="H150" s="6"/>
      <c r="I150" s="6"/>
      <c r="J150" s="6"/>
      <c r="K150" s="6"/>
      <c r="L150" s="6"/>
      <c r="M150" s="6"/>
      <c r="N150" s="6"/>
      <c r="O150" s="6"/>
      <c r="P150" s="6"/>
      <c r="Q150" s="6"/>
      <c r="R150" s="6"/>
      <c r="S150" s="6"/>
      <c r="T150" s="6"/>
      <c r="U150" s="6"/>
    </row>
    <row r="151" spans="2:26" s="45" customFormat="1" ht="13.5" customHeight="1" x14ac:dyDescent="0.15">
      <c r="B151" s="99" t="s">
        <v>25</v>
      </c>
      <c r="C151" s="99"/>
      <c r="D151" s="99"/>
      <c r="E151" s="99"/>
      <c r="F151" s="99"/>
      <c r="G151" s="99"/>
      <c r="H151" s="99"/>
      <c r="I151" s="99"/>
      <c r="J151" s="99"/>
      <c r="K151" s="99"/>
      <c r="L151" s="99"/>
      <c r="V151" s="70"/>
      <c r="W151" s="70"/>
    </row>
    <row r="152" spans="2:26" ht="13.5" customHeight="1" x14ac:dyDescent="0.15">
      <c r="B152" s="39" t="s">
        <v>26</v>
      </c>
      <c r="C152" s="9"/>
      <c r="D152" s="9"/>
      <c r="E152" s="9"/>
      <c r="F152" s="9"/>
      <c r="G152" s="9"/>
      <c r="H152" s="9"/>
    </row>
    <row r="153" spans="2:26" ht="5.25" customHeight="1" x14ac:dyDescent="0.15">
      <c r="B153" s="40"/>
      <c r="C153" s="40"/>
      <c r="D153" s="40"/>
      <c r="E153" s="40"/>
      <c r="F153" s="40"/>
      <c r="G153" s="40"/>
      <c r="H153" s="40"/>
      <c r="I153" s="40"/>
      <c r="J153" s="40"/>
      <c r="K153" s="40"/>
      <c r="L153" s="40"/>
    </row>
    <row r="154" spans="2:26" s="45" customFormat="1" ht="13.5" customHeight="1" x14ac:dyDescent="0.15">
      <c r="B154" s="104" t="s">
        <v>35</v>
      </c>
      <c r="C154" s="104"/>
      <c r="D154" s="104"/>
      <c r="E154" s="104"/>
      <c r="F154" s="104"/>
      <c r="G154" s="104"/>
      <c r="H154" s="104"/>
      <c r="I154" s="104"/>
      <c r="J154" s="104"/>
      <c r="K154" s="104"/>
      <c r="L154" s="104"/>
      <c r="V154" s="70"/>
      <c r="W154" s="70"/>
    </row>
    <row r="155" spans="2:26" s="45" customFormat="1" ht="13.5" customHeight="1" x14ac:dyDescent="0.15">
      <c r="B155" s="105" t="s">
        <v>50</v>
      </c>
      <c r="C155" s="105"/>
      <c r="D155" s="105"/>
      <c r="E155" s="105"/>
      <c r="F155" s="105"/>
      <c r="G155" s="105"/>
      <c r="H155" s="105"/>
      <c r="I155" s="105"/>
      <c r="J155" s="105"/>
      <c r="K155" s="105"/>
      <c r="L155" s="105"/>
      <c r="M155" s="105"/>
      <c r="N155" s="105"/>
      <c r="O155" s="105"/>
      <c r="P155" s="105"/>
      <c r="Q155" s="105"/>
      <c r="R155" s="105"/>
      <c r="S155" s="105"/>
      <c r="T155" s="105"/>
      <c r="U155" s="105"/>
      <c r="V155" s="70"/>
      <c r="W155" s="70"/>
    </row>
    <row r="156" spans="2:26" s="45" customFormat="1" ht="13.5" customHeight="1" x14ac:dyDescent="0.15">
      <c r="B156" s="105" t="s">
        <v>51</v>
      </c>
      <c r="C156" s="105"/>
      <c r="D156" s="105"/>
      <c r="E156" s="105"/>
      <c r="F156" s="105"/>
      <c r="G156" s="105"/>
      <c r="H156" s="105"/>
      <c r="I156" s="105"/>
      <c r="J156" s="105"/>
      <c r="K156" s="105"/>
      <c r="L156" s="105"/>
      <c r="M156" s="67"/>
      <c r="N156" s="67"/>
      <c r="O156" s="67"/>
      <c r="P156" s="67"/>
      <c r="Q156" s="67"/>
      <c r="R156" s="67"/>
      <c r="S156" s="67"/>
      <c r="T156" s="67"/>
      <c r="U156" s="67"/>
      <c r="V156" s="70"/>
      <c r="W156" s="70"/>
      <c r="X156" s="71"/>
      <c r="Y156" s="71"/>
      <c r="Z156" s="71"/>
    </row>
    <row r="157" spans="2:26" s="45" customFormat="1" ht="13.5" customHeight="1" x14ac:dyDescent="0.15">
      <c r="B157" s="105" t="s">
        <v>99</v>
      </c>
      <c r="C157" s="105"/>
      <c r="D157" s="105"/>
      <c r="E157" s="105"/>
      <c r="F157" s="105"/>
      <c r="G157" s="105"/>
      <c r="H157" s="105"/>
      <c r="I157" s="105"/>
      <c r="J157" s="105"/>
      <c r="K157" s="105"/>
      <c r="L157" s="105"/>
      <c r="M157" s="67"/>
      <c r="N157" s="67"/>
      <c r="O157" s="67"/>
      <c r="P157" s="67"/>
      <c r="Q157" s="67"/>
      <c r="R157" s="67"/>
      <c r="S157" s="67"/>
      <c r="T157" s="67"/>
      <c r="U157" s="67"/>
      <c r="V157" s="70"/>
      <c r="W157" s="70"/>
      <c r="X157" s="71"/>
      <c r="Y157" s="71"/>
      <c r="Z157" s="71"/>
    </row>
    <row r="158" spans="2:26" ht="13.5" customHeight="1" x14ac:dyDescent="0.15">
      <c r="B158" s="105" t="s">
        <v>133</v>
      </c>
      <c r="C158" s="105"/>
      <c r="D158" s="105"/>
      <c r="E158" s="105"/>
      <c r="F158" s="105"/>
      <c r="G158" s="105"/>
      <c r="H158" s="105"/>
      <c r="I158" s="105"/>
      <c r="J158" s="105"/>
      <c r="K158" s="105"/>
      <c r="L158" s="105"/>
      <c r="V158" s="4"/>
      <c r="W158" s="4"/>
    </row>
    <row r="159" spans="2:26" ht="12.75" customHeight="1" x14ac:dyDescent="0.15">
      <c r="C159" s="7"/>
      <c r="D159" s="7"/>
      <c r="E159" s="7"/>
      <c r="F159" s="7"/>
      <c r="G159" s="7"/>
      <c r="H159" s="7"/>
      <c r="I159" s="7"/>
      <c r="J159" s="7"/>
      <c r="K159" s="7"/>
      <c r="L159" s="7"/>
      <c r="M159" s="7"/>
      <c r="N159" s="7"/>
      <c r="O159" s="7"/>
      <c r="P159" s="7"/>
      <c r="Q159" s="7"/>
      <c r="R159" s="7"/>
      <c r="S159" s="7"/>
      <c r="T159" s="7"/>
      <c r="U159" s="7"/>
    </row>
    <row r="161" spans="2:26" s="70" customFormat="1" x14ac:dyDescent="0.15">
      <c r="B161" s="4"/>
      <c r="C161" s="10"/>
      <c r="D161" s="10"/>
      <c r="E161" s="10"/>
      <c r="F161" s="10"/>
      <c r="G161" s="10"/>
      <c r="H161" s="10"/>
      <c r="I161" s="10"/>
      <c r="J161" s="10"/>
      <c r="K161" s="10"/>
      <c r="L161" s="10"/>
      <c r="M161" s="10"/>
      <c r="N161" s="10"/>
      <c r="O161" s="10"/>
      <c r="P161" s="10"/>
      <c r="Q161" s="10"/>
      <c r="R161" s="10"/>
      <c r="S161" s="10"/>
      <c r="T161" s="10"/>
      <c r="U161" s="10"/>
      <c r="X161" s="4"/>
      <c r="Y161" s="4"/>
      <c r="Z161" s="4"/>
    </row>
    <row r="162" spans="2:26" s="70" customFormat="1" x14ac:dyDescent="0.15">
      <c r="B162" s="4"/>
      <c r="C162" s="10"/>
      <c r="D162" s="10"/>
      <c r="E162" s="10"/>
      <c r="F162" s="10"/>
      <c r="G162" s="10"/>
      <c r="H162" s="10"/>
      <c r="I162" s="10"/>
      <c r="J162" s="10"/>
      <c r="K162" s="10"/>
      <c r="L162" s="10"/>
      <c r="M162" s="10"/>
      <c r="N162" s="10"/>
      <c r="O162" s="10"/>
      <c r="P162" s="10"/>
      <c r="Q162" s="10"/>
      <c r="R162" s="10"/>
      <c r="S162" s="10"/>
      <c r="T162" s="10"/>
      <c r="U162" s="10"/>
      <c r="X162" s="4"/>
      <c r="Y162" s="4"/>
      <c r="Z162" s="4"/>
    </row>
    <row r="164" spans="2:26" s="70" customFormat="1" x14ac:dyDescent="0.15">
      <c r="B164" s="4"/>
      <c r="C164" s="10"/>
      <c r="D164" s="10"/>
      <c r="E164" s="10"/>
      <c r="F164" s="10"/>
      <c r="G164" s="10"/>
      <c r="H164" s="10"/>
      <c r="I164" s="10"/>
      <c r="J164" s="10"/>
      <c r="K164" s="10"/>
      <c r="L164" s="10"/>
      <c r="M164" s="10"/>
      <c r="N164" s="10"/>
      <c r="O164" s="10"/>
      <c r="P164" s="10"/>
      <c r="Q164" s="10"/>
      <c r="R164" s="10"/>
      <c r="S164" s="10"/>
      <c r="T164" s="10"/>
      <c r="U164" s="10"/>
      <c r="X164" s="4"/>
      <c r="Y164" s="4"/>
      <c r="Z164" s="4"/>
    </row>
  </sheetData>
  <mergeCells count="7">
    <mergeCell ref="B158:L158"/>
    <mergeCell ref="B157:L157"/>
    <mergeCell ref="B1:U1"/>
    <mergeCell ref="B151:L151"/>
    <mergeCell ref="B154:L154"/>
    <mergeCell ref="B155:U155"/>
    <mergeCell ref="B156:L156"/>
  </mergeCells>
  <phoneticPr fontId="24" type="noConversion"/>
  <hyperlinks>
    <hyperlink ref="B152" r:id="rId1" xr:uid="{00000000-0004-0000-0D00-000000000000}"/>
    <hyperlink ref="W2" location="Contents!A1" display="(Back to contents)" xr:uid="{00000000-0004-0000-0D00-000001000000}"/>
  </hyperlinks>
  <printOptions horizontalCentered="1"/>
  <pageMargins left="0.47244094488188981" right="0.47244094488188981" top="0.6692913385826772" bottom="0" header="0" footer="0"/>
  <pageSetup paperSize="9" fitToWidth="2" orientation="landscape"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AT81"/>
  <sheetViews>
    <sheetView showGridLines="0" workbookViewId="0">
      <pane xSplit="2" ySplit="3" topLeftCell="K4" activePane="bottomRight" state="frozen"/>
      <selection activeCell="B1" sqref="B1:AB1"/>
      <selection pane="topRight" activeCell="B1" sqref="B1:AB1"/>
      <selection pane="bottomLeft" activeCell="B1" sqref="B1:AB1"/>
      <selection pane="bottomRight" activeCell="B1" sqref="B1:AH1"/>
    </sheetView>
  </sheetViews>
  <sheetFormatPr defaultColWidth="9.140625" defaultRowHeight="9" x14ac:dyDescent="0.15"/>
  <cols>
    <col min="1" max="1" width="6.7109375" style="4" customWidth="1"/>
    <col min="2" max="2" width="28.5703125" style="4" customWidth="1"/>
    <col min="3" max="34" width="8.7109375" style="4" customWidth="1"/>
    <col min="35" max="35" width="6.7109375" style="4" customWidth="1"/>
    <col min="36" max="36" width="14" style="4" customWidth="1"/>
    <col min="37" max="16384" width="9.140625" style="4"/>
  </cols>
  <sheetData>
    <row r="1" spans="2:38" s="1" customFormat="1" ht="30" customHeight="1" x14ac:dyDescent="0.2">
      <c r="B1" s="97" t="s">
        <v>144</v>
      </c>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row>
    <row r="2" spans="2:38" s="1" customFormat="1" ht="15" customHeight="1" x14ac:dyDescent="0.15">
      <c r="B2" s="2"/>
      <c r="C2" s="2"/>
      <c r="D2" s="2"/>
      <c r="E2" s="2"/>
      <c r="F2" s="2"/>
      <c r="G2" s="2"/>
      <c r="H2" s="2"/>
      <c r="I2" s="2"/>
      <c r="J2" s="2"/>
      <c r="K2" s="2"/>
      <c r="L2" s="2"/>
      <c r="M2" s="2"/>
      <c r="N2" s="2"/>
      <c r="O2" s="2"/>
      <c r="P2" s="2"/>
      <c r="Q2" s="2"/>
      <c r="R2" s="2"/>
      <c r="S2" s="2"/>
      <c r="T2" s="2"/>
      <c r="U2" s="2"/>
      <c r="V2" s="2"/>
      <c r="W2" s="3"/>
      <c r="X2" s="3"/>
      <c r="Y2" s="3"/>
      <c r="Z2" s="3"/>
      <c r="AA2" s="3"/>
      <c r="AB2" s="3"/>
      <c r="AC2" s="3"/>
      <c r="AD2" s="3"/>
      <c r="AE2" s="3"/>
      <c r="AF2" s="3"/>
      <c r="AG2" s="3"/>
      <c r="AH2" s="3" t="s">
        <v>29</v>
      </c>
      <c r="AJ2" s="52" t="s">
        <v>63</v>
      </c>
    </row>
    <row r="3" spans="2:38" s="11" customFormat="1" ht="28.5" customHeight="1" x14ac:dyDescent="0.2">
      <c r="B3" s="41"/>
      <c r="C3" s="41">
        <v>1993</v>
      </c>
      <c r="D3" s="41">
        <v>1994</v>
      </c>
      <c r="E3" s="41">
        <v>1995</v>
      </c>
      <c r="F3" s="41">
        <v>1996</v>
      </c>
      <c r="G3" s="41">
        <v>1997</v>
      </c>
      <c r="H3" s="41">
        <v>1998</v>
      </c>
      <c r="I3" s="41">
        <v>1999</v>
      </c>
      <c r="J3" s="41">
        <v>2000</v>
      </c>
      <c r="K3" s="41">
        <v>2001</v>
      </c>
      <c r="L3" s="41">
        <v>2002</v>
      </c>
      <c r="M3" s="41">
        <v>2003</v>
      </c>
      <c r="N3" s="41">
        <v>2004</v>
      </c>
      <c r="O3" s="41">
        <v>2005</v>
      </c>
      <c r="P3" s="41">
        <v>2006</v>
      </c>
      <c r="Q3" s="41">
        <v>2007</v>
      </c>
      <c r="R3" s="41">
        <v>2008</v>
      </c>
      <c r="S3" s="41">
        <v>2009</v>
      </c>
      <c r="T3" s="41">
        <v>2010</v>
      </c>
      <c r="U3" s="41">
        <v>2011</v>
      </c>
      <c r="V3" s="41">
        <v>2012</v>
      </c>
      <c r="W3" s="41">
        <v>2013</v>
      </c>
      <c r="X3" s="41">
        <v>2014</v>
      </c>
      <c r="Y3" s="41">
        <v>2015</v>
      </c>
      <c r="Z3" s="41">
        <v>2016</v>
      </c>
      <c r="AA3" s="41">
        <v>2017</v>
      </c>
      <c r="AB3" s="41">
        <v>2018</v>
      </c>
      <c r="AC3" s="41">
        <v>2019</v>
      </c>
      <c r="AD3" s="41">
        <v>2020</v>
      </c>
      <c r="AE3" s="41">
        <v>2021</v>
      </c>
      <c r="AF3" s="41">
        <v>2022</v>
      </c>
      <c r="AG3" s="41">
        <v>2023</v>
      </c>
      <c r="AH3" s="41">
        <v>2024</v>
      </c>
    </row>
    <row r="4" spans="2:38" s="14" customFormat="1" ht="7.5" customHeight="1" x14ac:dyDescent="0.2">
      <c r="B4" s="12"/>
      <c r="C4" s="61"/>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row>
    <row r="5" spans="2:38" s="59" customFormat="1" ht="18.75" customHeight="1" x14ac:dyDescent="0.2">
      <c r="B5" s="15" t="s">
        <v>98</v>
      </c>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J5" s="62"/>
    </row>
    <row r="6" spans="2:38" s="20" customFormat="1" ht="18.75" customHeight="1" x14ac:dyDescent="0.2">
      <c r="B6" s="18" t="s">
        <v>81</v>
      </c>
      <c r="C6" s="56">
        <v>5097</v>
      </c>
      <c r="D6" s="56">
        <v>6247</v>
      </c>
      <c r="E6" s="56">
        <v>6322</v>
      </c>
      <c r="F6" s="56">
        <v>6429</v>
      </c>
      <c r="G6" s="56">
        <v>6371</v>
      </c>
      <c r="H6" s="56">
        <v>5917</v>
      </c>
      <c r="I6" s="56">
        <v>5726</v>
      </c>
      <c r="J6" s="56">
        <v>6437</v>
      </c>
      <c r="K6" s="56">
        <v>7216</v>
      </c>
      <c r="L6" s="56">
        <v>7020</v>
      </c>
      <c r="M6" s="56">
        <v>7362</v>
      </c>
      <c r="N6" s="56">
        <v>6376</v>
      </c>
      <c r="O6" s="56">
        <v>5858</v>
      </c>
      <c r="P6" s="56">
        <v>5487</v>
      </c>
      <c r="Q6" s="56">
        <v>6179</v>
      </c>
      <c r="R6" s="56">
        <v>6203</v>
      </c>
      <c r="S6" s="56">
        <v>5518</v>
      </c>
      <c r="T6" s="56">
        <v>5696</v>
      </c>
      <c r="U6" s="56">
        <v>5392</v>
      </c>
      <c r="V6" s="56">
        <v>5380</v>
      </c>
      <c r="W6" s="56">
        <v>4917</v>
      </c>
      <c r="X6" s="56">
        <v>4748</v>
      </c>
      <c r="Y6" s="56">
        <v>5025</v>
      </c>
      <c r="Z6" s="56">
        <v>4725</v>
      </c>
      <c r="AA6" s="56">
        <v>4922</v>
      </c>
      <c r="AB6" s="56">
        <v>4690</v>
      </c>
      <c r="AC6" s="56">
        <v>4857</v>
      </c>
      <c r="AD6" s="56">
        <f t="shared" ref="AD6:AF6" si="0">SUM(AD7:AD8)</f>
        <v>4761</v>
      </c>
      <c r="AE6" s="56">
        <f t="shared" si="0"/>
        <v>4716</v>
      </c>
      <c r="AF6" s="56">
        <f t="shared" si="0"/>
        <v>5389</v>
      </c>
      <c r="AG6" s="56">
        <v>5839</v>
      </c>
      <c r="AH6" s="56">
        <v>5654</v>
      </c>
    </row>
    <row r="7" spans="2:38" s="20" customFormat="1" ht="18.75" customHeight="1" x14ac:dyDescent="0.2">
      <c r="B7" s="18" t="s">
        <v>16</v>
      </c>
      <c r="C7" s="56">
        <v>4296</v>
      </c>
      <c r="D7" s="56">
        <v>5183</v>
      </c>
      <c r="E7" s="56">
        <v>5204</v>
      </c>
      <c r="F7" s="56">
        <v>5372</v>
      </c>
      <c r="G7" s="56">
        <v>5386</v>
      </c>
      <c r="H7" s="56">
        <v>5058</v>
      </c>
      <c r="I7" s="56">
        <v>4902</v>
      </c>
      <c r="J7" s="56">
        <v>5512</v>
      </c>
      <c r="K7" s="56">
        <v>6170</v>
      </c>
      <c r="L7" s="56">
        <v>6045</v>
      </c>
      <c r="M7" s="56">
        <v>6208</v>
      </c>
      <c r="N7" s="56">
        <v>5568</v>
      </c>
      <c r="O7" s="56">
        <v>5013</v>
      </c>
      <c r="P7" s="56">
        <v>4628</v>
      </c>
      <c r="Q7" s="56">
        <v>5226</v>
      </c>
      <c r="R7" s="56">
        <v>5353</v>
      </c>
      <c r="S7" s="56">
        <v>4817</v>
      </c>
      <c r="T7" s="56">
        <v>4784</v>
      </c>
      <c r="U7" s="56">
        <v>4554</v>
      </c>
      <c r="V7" s="56">
        <v>4534</v>
      </c>
      <c r="W7" s="56">
        <v>4094</v>
      </c>
      <c r="X7" s="56">
        <v>3943</v>
      </c>
      <c r="Y7" s="56">
        <v>4122</v>
      </c>
      <c r="Z7" s="56">
        <v>3928</v>
      </c>
      <c r="AA7" s="56">
        <v>4069</v>
      </c>
      <c r="AB7" s="56">
        <v>3833</v>
      </c>
      <c r="AC7" s="56">
        <v>3915</v>
      </c>
      <c r="AD7" s="56">
        <f t="shared" ref="AD7:AF8" si="1">SUM(AD12,AD17,AD22,AD27,AD32,AD37,AD42,AD47,AD52,AD57,AD62,AD67)</f>
        <v>3886</v>
      </c>
      <c r="AE7" s="56">
        <f t="shared" si="1"/>
        <v>3881</v>
      </c>
      <c r="AF7" s="56">
        <f t="shared" si="1"/>
        <v>4455</v>
      </c>
      <c r="AG7" s="56">
        <f>SUM(AG12,AG17,AG22,AG27,AG32,AG37,AG42,AG47,AG52,AG57,AG62,AG67)</f>
        <v>4768</v>
      </c>
      <c r="AH7" s="56">
        <v>4633</v>
      </c>
    </row>
    <row r="8" spans="2:38" s="20" customFormat="1" ht="18.75" customHeight="1" x14ac:dyDescent="0.2">
      <c r="B8" s="18" t="s">
        <v>82</v>
      </c>
      <c r="C8" s="56">
        <v>801</v>
      </c>
      <c r="D8" s="56">
        <v>1064</v>
      </c>
      <c r="E8" s="56">
        <v>1118</v>
      </c>
      <c r="F8" s="56">
        <v>1057</v>
      </c>
      <c r="G8" s="56">
        <v>985</v>
      </c>
      <c r="H8" s="56">
        <f>2+857</f>
        <v>859</v>
      </c>
      <c r="I8" s="56">
        <v>824</v>
      </c>
      <c r="J8" s="56">
        <v>925</v>
      </c>
      <c r="K8" s="56">
        <v>1046</v>
      </c>
      <c r="L8" s="56">
        <v>975</v>
      </c>
      <c r="M8" s="56">
        <v>1154</v>
      </c>
      <c r="N8" s="56">
        <v>808</v>
      </c>
      <c r="O8" s="56">
        <v>845</v>
      </c>
      <c r="P8" s="56">
        <v>859</v>
      </c>
      <c r="Q8" s="56">
        <v>953</v>
      </c>
      <c r="R8" s="56">
        <v>850</v>
      </c>
      <c r="S8" s="56">
        <v>701</v>
      </c>
      <c r="T8" s="56">
        <v>912</v>
      </c>
      <c r="U8" s="56">
        <v>838</v>
      </c>
      <c r="V8" s="56">
        <v>846</v>
      </c>
      <c r="W8" s="56">
        <v>823</v>
      </c>
      <c r="X8" s="56">
        <v>805</v>
      </c>
      <c r="Y8" s="56">
        <v>903</v>
      </c>
      <c r="Z8" s="56">
        <v>797</v>
      </c>
      <c r="AA8" s="56">
        <v>853</v>
      </c>
      <c r="AB8" s="56">
        <v>857</v>
      </c>
      <c r="AC8" s="56">
        <v>942</v>
      </c>
      <c r="AD8" s="56">
        <f t="shared" si="1"/>
        <v>875</v>
      </c>
      <c r="AE8" s="56">
        <f t="shared" si="1"/>
        <v>835</v>
      </c>
      <c r="AF8" s="56">
        <f t="shared" si="1"/>
        <v>934</v>
      </c>
      <c r="AG8" s="56">
        <f>SUM(AG13,AG18,AG23,AG28,AG33,AG38,AG43,AG48,AG53,AG58,AG63,AG68)</f>
        <v>1071</v>
      </c>
      <c r="AH8" s="56">
        <v>1021</v>
      </c>
    </row>
    <row r="9" spans="2:38" s="6" customFormat="1" ht="9" customHeight="1" x14ac:dyDescent="0.2">
      <c r="B9" s="22"/>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row>
    <row r="10" spans="2:38" s="58" customFormat="1" ht="18.75" customHeight="1" x14ac:dyDescent="0.2">
      <c r="B10" s="24" t="s">
        <v>1</v>
      </c>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57"/>
      <c r="AJ10" s="57"/>
      <c r="AK10" s="57"/>
      <c r="AL10" s="57"/>
    </row>
    <row r="11" spans="2:38" s="20" customFormat="1" ht="18.75" customHeight="1" x14ac:dyDescent="0.2">
      <c r="B11" s="18" t="s">
        <v>81</v>
      </c>
      <c r="C11" s="49">
        <v>209</v>
      </c>
      <c r="D11" s="49">
        <v>217</v>
      </c>
      <c r="E11" s="49">
        <v>266</v>
      </c>
      <c r="F11" s="49">
        <v>322</v>
      </c>
      <c r="G11" s="49">
        <v>364</v>
      </c>
      <c r="H11" s="49">
        <v>328</v>
      </c>
      <c r="I11" s="49">
        <v>366</v>
      </c>
      <c r="J11" s="49">
        <v>366</v>
      </c>
      <c r="K11" s="49">
        <v>365</v>
      </c>
      <c r="L11" s="49">
        <v>413</v>
      </c>
      <c r="M11" s="49">
        <v>248</v>
      </c>
      <c r="N11" s="49">
        <v>253</v>
      </c>
      <c r="O11" s="49">
        <v>241</v>
      </c>
      <c r="P11" s="49">
        <v>192</v>
      </c>
      <c r="Q11" s="49">
        <v>180</v>
      </c>
      <c r="R11" s="49">
        <v>273</v>
      </c>
      <c r="S11" s="49">
        <v>154</v>
      </c>
      <c r="T11" s="49">
        <v>139</v>
      </c>
      <c r="U11" s="49">
        <v>199</v>
      </c>
      <c r="V11" s="49">
        <v>168</v>
      </c>
      <c r="W11" s="49">
        <v>127</v>
      </c>
      <c r="X11" s="49">
        <v>122</v>
      </c>
      <c r="Y11" s="49">
        <v>118</v>
      </c>
      <c r="Z11" s="49">
        <v>195</v>
      </c>
      <c r="AA11" s="49">
        <v>193</v>
      </c>
      <c r="AB11" s="49">
        <v>138</v>
      </c>
      <c r="AC11" s="49">
        <v>114</v>
      </c>
      <c r="AD11" s="49">
        <f t="shared" ref="AD11:AF11" si="2">SUM(AD12:AD13)</f>
        <v>150</v>
      </c>
      <c r="AE11" s="49">
        <f t="shared" si="2"/>
        <v>130</v>
      </c>
      <c r="AF11" s="49">
        <f t="shared" si="2"/>
        <v>135</v>
      </c>
      <c r="AG11" s="49">
        <v>149</v>
      </c>
      <c r="AH11" s="49">
        <v>109</v>
      </c>
      <c r="AI11" s="56"/>
      <c r="AJ11" s="56"/>
      <c r="AK11" s="56"/>
      <c r="AL11" s="56"/>
    </row>
    <row r="12" spans="2:38" s="20" customFormat="1" ht="18.75" customHeight="1" x14ac:dyDescent="0.2">
      <c r="B12" s="18" t="s">
        <v>16</v>
      </c>
      <c r="C12" s="49">
        <v>185</v>
      </c>
      <c r="D12" s="49">
        <v>188</v>
      </c>
      <c r="E12" s="49">
        <v>230</v>
      </c>
      <c r="F12" s="49">
        <v>269</v>
      </c>
      <c r="G12" s="49">
        <v>290</v>
      </c>
      <c r="H12" s="49">
        <v>259</v>
      </c>
      <c r="I12" s="49">
        <v>285</v>
      </c>
      <c r="J12" s="49">
        <v>289</v>
      </c>
      <c r="K12" s="49">
        <v>287</v>
      </c>
      <c r="L12" s="49">
        <v>338</v>
      </c>
      <c r="M12" s="49">
        <v>210</v>
      </c>
      <c r="N12" s="49">
        <v>208</v>
      </c>
      <c r="O12" s="49">
        <v>209</v>
      </c>
      <c r="P12" s="49">
        <v>166</v>
      </c>
      <c r="Q12" s="49">
        <v>144</v>
      </c>
      <c r="R12" s="49">
        <v>252</v>
      </c>
      <c r="S12" s="49">
        <v>138</v>
      </c>
      <c r="T12" s="49">
        <v>113</v>
      </c>
      <c r="U12" s="49">
        <v>170</v>
      </c>
      <c r="V12" s="49">
        <v>132</v>
      </c>
      <c r="W12" s="49">
        <v>112</v>
      </c>
      <c r="X12" s="49">
        <v>91</v>
      </c>
      <c r="Y12" s="49">
        <v>100</v>
      </c>
      <c r="Z12" s="49">
        <v>167</v>
      </c>
      <c r="AA12" s="49">
        <v>179</v>
      </c>
      <c r="AB12" s="49">
        <v>102</v>
      </c>
      <c r="AC12" s="49">
        <v>95</v>
      </c>
      <c r="AD12" s="49">
        <v>123</v>
      </c>
      <c r="AE12" s="49">
        <v>105</v>
      </c>
      <c r="AF12" s="49">
        <v>105</v>
      </c>
      <c r="AG12" s="49">
        <v>115</v>
      </c>
      <c r="AH12" s="49">
        <v>91</v>
      </c>
      <c r="AI12" s="56"/>
      <c r="AJ12" s="56"/>
      <c r="AK12" s="56"/>
      <c r="AL12" s="56"/>
    </row>
    <row r="13" spans="2:38" s="20" customFormat="1" ht="18.75" customHeight="1" x14ac:dyDescent="0.2">
      <c r="B13" s="18" t="s">
        <v>82</v>
      </c>
      <c r="C13" s="49">
        <v>24</v>
      </c>
      <c r="D13" s="49">
        <v>29</v>
      </c>
      <c r="E13" s="49">
        <v>36</v>
      </c>
      <c r="F13" s="49">
        <v>53</v>
      </c>
      <c r="G13" s="49">
        <v>74</v>
      </c>
      <c r="H13" s="49">
        <v>69</v>
      </c>
      <c r="I13" s="49">
        <v>81</v>
      </c>
      <c r="J13" s="49">
        <v>77</v>
      </c>
      <c r="K13" s="49">
        <v>78</v>
      </c>
      <c r="L13" s="49">
        <v>75</v>
      </c>
      <c r="M13" s="49">
        <v>38</v>
      </c>
      <c r="N13" s="49">
        <v>45</v>
      </c>
      <c r="O13" s="49">
        <v>32</v>
      </c>
      <c r="P13" s="49">
        <v>26</v>
      </c>
      <c r="Q13" s="49">
        <v>36</v>
      </c>
      <c r="R13" s="49">
        <v>21</v>
      </c>
      <c r="S13" s="49">
        <v>16</v>
      </c>
      <c r="T13" s="49">
        <v>26</v>
      </c>
      <c r="U13" s="49">
        <v>29</v>
      </c>
      <c r="V13" s="49">
        <v>36</v>
      </c>
      <c r="W13" s="49">
        <v>15</v>
      </c>
      <c r="X13" s="49">
        <v>31</v>
      </c>
      <c r="Y13" s="49">
        <v>18</v>
      </c>
      <c r="Z13" s="49">
        <v>28</v>
      </c>
      <c r="AA13" s="49">
        <v>14</v>
      </c>
      <c r="AB13" s="49">
        <v>36</v>
      </c>
      <c r="AC13" s="49">
        <v>19</v>
      </c>
      <c r="AD13" s="49">
        <v>27</v>
      </c>
      <c r="AE13" s="49">
        <v>25</v>
      </c>
      <c r="AF13" s="49">
        <v>30</v>
      </c>
      <c r="AG13" s="49">
        <v>34</v>
      </c>
      <c r="AH13" s="49">
        <v>18</v>
      </c>
      <c r="AI13" s="56"/>
      <c r="AJ13" s="56"/>
      <c r="AK13" s="56"/>
      <c r="AL13" s="56"/>
    </row>
    <row r="14" spans="2:38" s="20" customFormat="1" ht="9" customHeight="1" x14ac:dyDescent="0.2">
      <c r="B14" s="26"/>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row>
    <row r="15" spans="2:38" s="58" customFormat="1" ht="18.75" customHeight="1" x14ac:dyDescent="0.2">
      <c r="B15" s="24" t="s">
        <v>2</v>
      </c>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row>
    <row r="16" spans="2:38" s="20" customFormat="1" ht="18.75" customHeight="1" x14ac:dyDescent="0.2">
      <c r="B16" s="18" t="s">
        <v>81</v>
      </c>
      <c r="C16" s="49">
        <v>358</v>
      </c>
      <c r="D16" s="49">
        <v>416</v>
      </c>
      <c r="E16" s="49">
        <v>607</v>
      </c>
      <c r="F16" s="49">
        <v>726</v>
      </c>
      <c r="G16" s="49">
        <v>851</v>
      </c>
      <c r="H16" s="49">
        <v>976</v>
      </c>
      <c r="I16" s="49">
        <v>998</v>
      </c>
      <c r="J16" s="49">
        <v>924</v>
      </c>
      <c r="K16" s="49">
        <v>923</v>
      </c>
      <c r="L16" s="49">
        <v>763</v>
      </c>
      <c r="M16" s="49">
        <v>971</v>
      </c>
      <c r="N16" s="49">
        <v>748</v>
      </c>
      <c r="O16" s="49">
        <v>823</v>
      </c>
      <c r="P16" s="49">
        <v>695</v>
      </c>
      <c r="Q16" s="49">
        <v>676</v>
      </c>
      <c r="R16" s="49">
        <v>788</v>
      </c>
      <c r="S16" s="49">
        <v>851</v>
      </c>
      <c r="T16" s="49">
        <v>864</v>
      </c>
      <c r="U16" s="49">
        <v>873</v>
      </c>
      <c r="V16" s="49">
        <v>897</v>
      </c>
      <c r="W16" s="49">
        <v>790</v>
      </c>
      <c r="X16" s="49">
        <v>731</v>
      </c>
      <c r="Y16" s="49">
        <v>837</v>
      </c>
      <c r="Z16" s="49">
        <v>657</v>
      </c>
      <c r="AA16" s="49">
        <v>900</v>
      </c>
      <c r="AB16" s="49">
        <v>839</v>
      </c>
      <c r="AC16" s="49">
        <v>962</v>
      </c>
      <c r="AD16" s="49">
        <f t="shared" ref="AD16:AF16" si="3">SUM(AD17:AD18)</f>
        <v>923</v>
      </c>
      <c r="AE16" s="49">
        <f t="shared" si="3"/>
        <v>817</v>
      </c>
      <c r="AF16" s="49">
        <f t="shared" si="3"/>
        <v>804</v>
      </c>
      <c r="AG16" s="49">
        <v>857</v>
      </c>
      <c r="AH16" s="49">
        <v>881</v>
      </c>
    </row>
    <row r="17" spans="2:36" s="20" customFormat="1" ht="18.75" customHeight="1" x14ac:dyDescent="0.2">
      <c r="B17" s="18" t="s">
        <v>16</v>
      </c>
      <c r="C17" s="49">
        <v>259</v>
      </c>
      <c r="D17" s="49">
        <v>295</v>
      </c>
      <c r="E17" s="49">
        <v>460</v>
      </c>
      <c r="F17" s="49">
        <v>550</v>
      </c>
      <c r="G17" s="49">
        <v>698</v>
      </c>
      <c r="H17" s="49">
        <v>775</v>
      </c>
      <c r="I17" s="49">
        <v>823</v>
      </c>
      <c r="J17" s="49">
        <v>732</v>
      </c>
      <c r="K17" s="49">
        <v>742</v>
      </c>
      <c r="L17" s="49">
        <v>670</v>
      </c>
      <c r="M17" s="49">
        <v>802</v>
      </c>
      <c r="N17" s="49">
        <v>666</v>
      </c>
      <c r="O17" s="49">
        <v>727</v>
      </c>
      <c r="P17" s="49">
        <v>601</v>
      </c>
      <c r="Q17" s="49">
        <v>604</v>
      </c>
      <c r="R17" s="49">
        <v>720</v>
      </c>
      <c r="S17" s="49">
        <v>759</v>
      </c>
      <c r="T17" s="49">
        <v>763</v>
      </c>
      <c r="U17" s="49">
        <v>761</v>
      </c>
      <c r="V17" s="49">
        <v>772</v>
      </c>
      <c r="W17" s="49">
        <v>644</v>
      </c>
      <c r="X17" s="49">
        <v>624</v>
      </c>
      <c r="Y17" s="49">
        <v>685</v>
      </c>
      <c r="Z17" s="49">
        <v>559</v>
      </c>
      <c r="AA17" s="49">
        <v>786</v>
      </c>
      <c r="AB17" s="49">
        <v>732</v>
      </c>
      <c r="AC17" s="49">
        <v>799</v>
      </c>
      <c r="AD17" s="49">
        <v>773</v>
      </c>
      <c r="AE17" s="49">
        <v>692</v>
      </c>
      <c r="AF17" s="49">
        <v>702</v>
      </c>
      <c r="AG17" s="49">
        <v>755</v>
      </c>
      <c r="AH17" s="49">
        <v>754</v>
      </c>
    </row>
    <row r="18" spans="2:36" s="20" customFormat="1" ht="18.75" customHeight="1" x14ac:dyDescent="0.2">
      <c r="B18" s="18" t="s">
        <v>82</v>
      </c>
      <c r="C18" s="49">
        <v>99</v>
      </c>
      <c r="D18" s="49">
        <v>121</v>
      </c>
      <c r="E18" s="49">
        <v>147</v>
      </c>
      <c r="F18" s="49">
        <v>176</v>
      </c>
      <c r="G18" s="49">
        <v>153</v>
      </c>
      <c r="H18" s="49">
        <v>201</v>
      </c>
      <c r="I18" s="49">
        <v>175</v>
      </c>
      <c r="J18" s="49">
        <v>192</v>
      </c>
      <c r="K18" s="49">
        <v>181</v>
      </c>
      <c r="L18" s="49">
        <v>93</v>
      </c>
      <c r="M18" s="49">
        <v>169</v>
      </c>
      <c r="N18" s="49">
        <v>82</v>
      </c>
      <c r="O18" s="49">
        <v>96</v>
      </c>
      <c r="P18" s="49">
        <v>94</v>
      </c>
      <c r="Q18" s="49">
        <v>72</v>
      </c>
      <c r="R18" s="49">
        <v>68</v>
      </c>
      <c r="S18" s="49">
        <v>92</v>
      </c>
      <c r="T18" s="49">
        <v>101</v>
      </c>
      <c r="U18" s="49">
        <v>112</v>
      </c>
      <c r="V18" s="49">
        <v>125</v>
      </c>
      <c r="W18" s="49">
        <v>146</v>
      </c>
      <c r="X18" s="49">
        <v>107</v>
      </c>
      <c r="Y18" s="49">
        <v>152</v>
      </c>
      <c r="Z18" s="49">
        <v>98</v>
      </c>
      <c r="AA18" s="49">
        <v>114</v>
      </c>
      <c r="AB18" s="49">
        <v>107</v>
      </c>
      <c r="AC18" s="49">
        <v>163</v>
      </c>
      <c r="AD18" s="49">
        <v>150</v>
      </c>
      <c r="AE18" s="49">
        <v>125</v>
      </c>
      <c r="AF18" s="49">
        <v>102</v>
      </c>
      <c r="AG18" s="49">
        <v>102</v>
      </c>
      <c r="AH18" s="49">
        <v>127</v>
      </c>
    </row>
    <row r="19" spans="2:36" s="20" customFormat="1" ht="9" customHeight="1" x14ac:dyDescent="0.2">
      <c r="B19" s="27"/>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row>
    <row r="20" spans="2:36" s="58" customFormat="1" ht="18.75" customHeight="1" x14ac:dyDescent="0.2">
      <c r="B20" s="24" t="s">
        <v>3</v>
      </c>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row>
    <row r="21" spans="2:36" s="56" customFormat="1" ht="18.75" customHeight="1" x14ac:dyDescent="0.2">
      <c r="B21" s="18" t="s">
        <v>81</v>
      </c>
      <c r="C21" s="56">
        <v>2611</v>
      </c>
      <c r="D21" s="56">
        <v>2831</v>
      </c>
      <c r="E21" s="56">
        <v>3132</v>
      </c>
      <c r="F21" s="56">
        <v>3090</v>
      </c>
      <c r="G21" s="56">
        <v>2803</v>
      </c>
      <c r="H21" s="56">
        <v>2280</v>
      </c>
      <c r="I21" s="56">
        <v>2046</v>
      </c>
      <c r="J21" s="56">
        <v>2541</v>
      </c>
      <c r="K21" s="56">
        <v>3149</v>
      </c>
      <c r="L21" s="56">
        <v>3053</v>
      </c>
      <c r="M21" s="56">
        <v>3085</v>
      </c>
      <c r="N21" s="56">
        <v>2775</v>
      </c>
      <c r="O21" s="56">
        <v>2506</v>
      </c>
      <c r="P21" s="56">
        <v>2088</v>
      </c>
      <c r="Q21" s="56">
        <v>2741</v>
      </c>
      <c r="R21" s="56">
        <v>2802</v>
      </c>
      <c r="S21" s="56">
        <v>2243</v>
      </c>
      <c r="T21" s="56">
        <v>2367</v>
      </c>
      <c r="U21" s="56">
        <v>2215</v>
      </c>
      <c r="V21" s="56">
        <v>2273</v>
      </c>
      <c r="W21" s="56">
        <v>2178</v>
      </c>
      <c r="X21" s="56">
        <v>2003</v>
      </c>
      <c r="Y21" s="56">
        <v>2199</v>
      </c>
      <c r="Z21" s="56">
        <v>2198</v>
      </c>
      <c r="AA21" s="56">
        <v>2144</v>
      </c>
      <c r="AB21" s="56">
        <v>2163</v>
      </c>
      <c r="AC21" s="56">
        <v>2211</v>
      </c>
      <c r="AD21" s="56">
        <f t="shared" ref="AD21:AF21" si="4">SUM(AD22:AD23)</f>
        <v>1967</v>
      </c>
      <c r="AE21" s="56">
        <f t="shared" si="4"/>
        <v>2031</v>
      </c>
      <c r="AF21" s="56">
        <f t="shared" si="4"/>
        <v>2663</v>
      </c>
      <c r="AG21" s="56">
        <v>2891</v>
      </c>
      <c r="AH21" s="56">
        <v>2873</v>
      </c>
    </row>
    <row r="22" spans="2:36" s="56" customFormat="1" ht="18.75" customHeight="1" x14ac:dyDescent="0.2">
      <c r="B22" s="18" t="s">
        <v>16</v>
      </c>
      <c r="C22" s="56">
        <v>2284</v>
      </c>
      <c r="D22" s="56">
        <v>2468</v>
      </c>
      <c r="E22" s="56">
        <v>2627</v>
      </c>
      <c r="F22" s="56">
        <v>2617</v>
      </c>
      <c r="G22" s="56">
        <v>2441</v>
      </c>
      <c r="H22" s="56">
        <v>2075</v>
      </c>
      <c r="I22" s="56">
        <v>1839</v>
      </c>
      <c r="J22" s="56">
        <v>2246</v>
      </c>
      <c r="K22" s="56">
        <v>2726</v>
      </c>
      <c r="L22" s="56">
        <v>2609</v>
      </c>
      <c r="M22" s="56">
        <v>2602</v>
      </c>
      <c r="N22" s="56">
        <v>2452</v>
      </c>
      <c r="O22" s="56">
        <v>2150</v>
      </c>
      <c r="P22" s="56">
        <v>1769</v>
      </c>
      <c r="Q22" s="56">
        <v>2310</v>
      </c>
      <c r="R22" s="56">
        <v>2384</v>
      </c>
      <c r="S22" s="56">
        <v>1944</v>
      </c>
      <c r="T22" s="56">
        <v>1933</v>
      </c>
      <c r="U22" s="56">
        <v>1863</v>
      </c>
      <c r="V22" s="56">
        <v>1924</v>
      </c>
      <c r="W22" s="56">
        <v>1817</v>
      </c>
      <c r="X22" s="56">
        <v>1668</v>
      </c>
      <c r="Y22" s="56">
        <v>1783</v>
      </c>
      <c r="Z22" s="56">
        <v>1812</v>
      </c>
      <c r="AA22" s="56">
        <v>1728</v>
      </c>
      <c r="AB22" s="56">
        <v>1744</v>
      </c>
      <c r="AC22" s="56">
        <v>1731</v>
      </c>
      <c r="AD22" s="56">
        <v>1607</v>
      </c>
      <c r="AE22" s="56">
        <v>1685</v>
      </c>
      <c r="AF22" s="56">
        <v>2200</v>
      </c>
      <c r="AG22" s="56">
        <v>2328</v>
      </c>
      <c r="AH22" s="56">
        <v>2349</v>
      </c>
    </row>
    <row r="23" spans="2:36" s="56" customFormat="1" ht="18.75" customHeight="1" x14ac:dyDescent="0.2">
      <c r="B23" s="18" t="s">
        <v>82</v>
      </c>
      <c r="C23" s="56">
        <v>327</v>
      </c>
      <c r="D23" s="56">
        <v>363</v>
      </c>
      <c r="E23" s="56">
        <v>505</v>
      </c>
      <c r="F23" s="56">
        <v>473</v>
      </c>
      <c r="G23" s="56">
        <v>362</v>
      </c>
      <c r="H23" s="56">
        <v>205</v>
      </c>
      <c r="I23" s="56">
        <v>207</v>
      </c>
      <c r="J23" s="56">
        <v>295</v>
      </c>
      <c r="K23" s="56">
        <v>423</v>
      </c>
      <c r="L23" s="56">
        <v>444</v>
      </c>
      <c r="M23" s="56">
        <v>483</v>
      </c>
      <c r="N23" s="56">
        <v>323</v>
      </c>
      <c r="O23" s="56">
        <v>356</v>
      </c>
      <c r="P23" s="56">
        <v>319</v>
      </c>
      <c r="Q23" s="56">
        <v>431</v>
      </c>
      <c r="R23" s="56">
        <v>418</v>
      </c>
      <c r="S23" s="56">
        <v>299</v>
      </c>
      <c r="T23" s="56">
        <v>434</v>
      </c>
      <c r="U23" s="56">
        <v>352</v>
      </c>
      <c r="V23" s="56">
        <v>349</v>
      </c>
      <c r="W23" s="56">
        <v>361</v>
      </c>
      <c r="X23" s="56">
        <v>335</v>
      </c>
      <c r="Y23" s="56">
        <v>416</v>
      </c>
      <c r="Z23" s="56">
        <v>386</v>
      </c>
      <c r="AA23" s="56">
        <v>416</v>
      </c>
      <c r="AB23" s="56">
        <v>419</v>
      </c>
      <c r="AC23" s="56">
        <v>480</v>
      </c>
      <c r="AD23" s="56">
        <v>360</v>
      </c>
      <c r="AE23" s="56">
        <v>346</v>
      </c>
      <c r="AF23" s="56">
        <v>463</v>
      </c>
      <c r="AG23" s="56">
        <v>563</v>
      </c>
      <c r="AH23" s="56">
        <v>524</v>
      </c>
    </row>
    <row r="24" spans="2:36" s="20" customFormat="1" ht="9" customHeight="1" x14ac:dyDescent="0.2">
      <c r="B24" s="27"/>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row>
    <row r="25" spans="2:36" s="58" customFormat="1" ht="18.75" customHeight="1" x14ac:dyDescent="0.2">
      <c r="B25" s="24" t="s">
        <v>4</v>
      </c>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57"/>
      <c r="AJ25" s="57"/>
    </row>
    <row r="26" spans="2:36" s="20" customFormat="1" ht="18.75" customHeight="1" x14ac:dyDescent="0.2">
      <c r="B26" s="18" t="s">
        <v>81</v>
      </c>
      <c r="C26" s="49">
        <v>406</v>
      </c>
      <c r="D26" s="49">
        <v>646</v>
      </c>
      <c r="E26" s="49">
        <v>460</v>
      </c>
      <c r="F26" s="49">
        <v>415</v>
      </c>
      <c r="G26" s="49">
        <v>395</v>
      </c>
      <c r="H26" s="49">
        <v>359</v>
      </c>
      <c r="I26" s="49">
        <v>375</v>
      </c>
      <c r="J26" s="49">
        <v>449</v>
      </c>
      <c r="K26" s="49">
        <v>459</v>
      </c>
      <c r="L26" s="49">
        <v>491</v>
      </c>
      <c r="M26" s="49">
        <v>621</v>
      </c>
      <c r="N26" s="49">
        <v>552</v>
      </c>
      <c r="O26" s="49">
        <v>520</v>
      </c>
      <c r="P26" s="49">
        <v>537</v>
      </c>
      <c r="Q26" s="49">
        <v>505</v>
      </c>
      <c r="R26" s="49">
        <v>502</v>
      </c>
      <c r="S26" s="49">
        <v>502</v>
      </c>
      <c r="T26" s="49">
        <v>583</v>
      </c>
      <c r="U26" s="49">
        <v>657</v>
      </c>
      <c r="V26" s="49">
        <v>522</v>
      </c>
      <c r="W26" s="49">
        <v>456</v>
      </c>
      <c r="X26" s="49">
        <v>514</v>
      </c>
      <c r="Y26" s="49">
        <v>490</v>
      </c>
      <c r="Z26" s="49">
        <v>499</v>
      </c>
      <c r="AA26" s="49">
        <v>482</v>
      </c>
      <c r="AB26" s="49">
        <v>462</v>
      </c>
      <c r="AC26" s="49">
        <v>402</v>
      </c>
      <c r="AD26" s="49">
        <f t="shared" ref="AD26:AF26" si="5">SUM(AD27:AD28)</f>
        <v>405</v>
      </c>
      <c r="AE26" s="49">
        <f t="shared" si="5"/>
        <v>425</v>
      </c>
      <c r="AF26" s="49">
        <f t="shared" si="5"/>
        <v>395</v>
      </c>
      <c r="AG26" s="49">
        <v>381</v>
      </c>
      <c r="AH26" s="49">
        <v>392</v>
      </c>
      <c r="AI26" s="56"/>
      <c r="AJ26" s="56"/>
    </row>
    <row r="27" spans="2:36" s="20" customFormat="1" ht="18.75" customHeight="1" x14ac:dyDescent="0.2">
      <c r="B27" s="18" t="s">
        <v>16</v>
      </c>
      <c r="C27" s="49">
        <v>316</v>
      </c>
      <c r="D27" s="49">
        <v>519</v>
      </c>
      <c r="E27" s="49">
        <v>390</v>
      </c>
      <c r="F27" s="49">
        <v>355</v>
      </c>
      <c r="G27" s="49">
        <v>307</v>
      </c>
      <c r="H27" s="49">
        <v>291</v>
      </c>
      <c r="I27" s="49">
        <v>305</v>
      </c>
      <c r="J27" s="49">
        <v>366</v>
      </c>
      <c r="K27" s="49">
        <v>392</v>
      </c>
      <c r="L27" s="49">
        <v>438</v>
      </c>
      <c r="M27" s="49">
        <v>542</v>
      </c>
      <c r="N27" s="49">
        <v>475</v>
      </c>
      <c r="O27" s="49">
        <v>458</v>
      </c>
      <c r="P27" s="49">
        <v>451</v>
      </c>
      <c r="Q27" s="49">
        <v>415</v>
      </c>
      <c r="R27" s="49">
        <v>429</v>
      </c>
      <c r="S27" s="49">
        <v>429</v>
      </c>
      <c r="T27" s="49">
        <v>487</v>
      </c>
      <c r="U27" s="49">
        <v>528</v>
      </c>
      <c r="V27" s="49">
        <v>434</v>
      </c>
      <c r="W27" s="49">
        <v>376</v>
      </c>
      <c r="X27" s="49">
        <v>433</v>
      </c>
      <c r="Y27" s="49">
        <v>406</v>
      </c>
      <c r="Z27" s="49">
        <v>416</v>
      </c>
      <c r="AA27" s="49">
        <v>398</v>
      </c>
      <c r="AB27" s="49">
        <v>368</v>
      </c>
      <c r="AC27" s="49">
        <v>336</v>
      </c>
      <c r="AD27" s="49">
        <v>313</v>
      </c>
      <c r="AE27" s="49">
        <v>339</v>
      </c>
      <c r="AF27" s="49">
        <v>330</v>
      </c>
      <c r="AG27" s="49">
        <v>317</v>
      </c>
      <c r="AH27" s="49">
        <v>302</v>
      </c>
      <c r="AI27" s="56"/>
      <c r="AJ27" s="56"/>
    </row>
    <row r="28" spans="2:36" s="20" customFormat="1" ht="18.75" customHeight="1" x14ac:dyDescent="0.2">
      <c r="B28" s="18" t="s">
        <v>82</v>
      </c>
      <c r="C28" s="49">
        <v>90</v>
      </c>
      <c r="D28" s="49">
        <v>127</v>
      </c>
      <c r="E28" s="49">
        <v>70</v>
      </c>
      <c r="F28" s="49">
        <v>60</v>
      </c>
      <c r="G28" s="49">
        <v>88</v>
      </c>
      <c r="H28" s="49">
        <v>68</v>
      </c>
      <c r="I28" s="49">
        <v>70</v>
      </c>
      <c r="J28" s="49">
        <v>83</v>
      </c>
      <c r="K28" s="49">
        <v>67</v>
      </c>
      <c r="L28" s="49">
        <v>53</v>
      </c>
      <c r="M28" s="49">
        <v>79</v>
      </c>
      <c r="N28" s="49">
        <v>77</v>
      </c>
      <c r="O28" s="49">
        <v>62</v>
      </c>
      <c r="P28" s="49">
        <v>86</v>
      </c>
      <c r="Q28" s="49">
        <v>90</v>
      </c>
      <c r="R28" s="49">
        <v>73</v>
      </c>
      <c r="S28" s="49">
        <v>73</v>
      </c>
      <c r="T28" s="49">
        <v>96</v>
      </c>
      <c r="U28" s="49">
        <v>129</v>
      </c>
      <c r="V28" s="49">
        <v>88</v>
      </c>
      <c r="W28" s="49">
        <v>80</v>
      </c>
      <c r="X28" s="49">
        <v>81</v>
      </c>
      <c r="Y28" s="49">
        <v>84</v>
      </c>
      <c r="Z28" s="49">
        <v>83</v>
      </c>
      <c r="AA28" s="49">
        <v>84</v>
      </c>
      <c r="AB28" s="49">
        <v>94</v>
      </c>
      <c r="AC28" s="49">
        <v>66</v>
      </c>
      <c r="AD28" s="49">
        <v>92</v>
      </c>
      <c r="AE28" s="49">
        <v>86</v>
      </c>
      <c r="AF28" s="49">
        <v>65</v>
      </c>
      <c r="AG28" s="49">
        <v>64</v>
      </c>
      <c r="AH28" s="49">
        <v>90</v>
      </c>
      <c r="AI28" s="56"/>
      <c r="AJ28" s="56"/>
    </row>
    <row r="29" spans="2:36" s="20" customFormat="1" ht="9" customHeight="1" x14ac:dyDescent="0.2">
      <c r="B29" s="27"/>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row>
    <row r="30" spans="2:36" s="58" customFormat="1" ht="18.75" customHeight="1" x14ac:dyDescent="0.2">
      <c r="B30" s="24" t="s">
        <v>5</v>
      </c>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57"/>
      <c r="AJ30" s="57"/>
    </row>
    <row r="31" spans="2:36" s="20" customFormat="1" ht="18.75" customHeight="1" x14ac:dyDescent="0.2">
      <c r="B31" s="18" t="s">
        <v>81</v>
      </c>
      <c r="C31" s="49">
        <v>139</v>
      </c>
      <c r="D31" s="49">
        <v>166</v>
      </c>
      <c r="E31" s="49">
        <v>161</v>
      </c>
      <c r="F31" s="49">
        <v>118</v>
      </c>
      <c r="G31" s="49">
        <v>94</v>
      </c>
      <c r="H31" s="49">
        <v>118</v>
      </c>
      <c r="I31" s="49">
        <v>118</v>
      </c>
      <c r="J31" s="49">
        <v>156</v>
      </c>
      <c r="K31" s="49">
        <v>180</v>
      </c>
      <c r="L31" s="49">
        <v>148</v>
      </c>
      <c r="M31" s="49">
        <v>122</v>
      </c>
      <c r="N31" s="49">
        <v>122</v>
      </c>
      <c r="O31" s="49">
        <v>131</v>
      </c>
      <c r="P31" s="49">
        <v>135</v>
      </c>
      <c r="Q31" s="49">
        <v>202</v>
      </c>
      <c r="R31" s="49">
        <v>168</v>
      </c>
      <c r="S31" s="49">
        <v>179</v>
      </c>
      <c r="T31" s="49">
        <v>165</v>
      </c>
      <c r="U31" s="49">
        <v>145</v>
      </c>
      <c r="V31" s="49">
        <v>123</v>
      </c>
      <c r="W31" s="49">
        <v>178</v>
      </c>
      <c r="X31" s="49">
        <v>142</v>
      </c>
      <c r="Y31" s="49">
        <v>134</v>
      </c>
      <c r="Z31" s="49">
        <v>87</v>
      </c>
      <c r="AA31" s="49">
        <v>89</v>
      </c>
      <c r="AB31" s="49">
        <v>67</v>
      </c>
      <c r="AC31" s="49">
        <v>86</v>
      </c>
      <c r="AD31" s="49">
        <f t="shared" ref="AD31:AF31" si="6">SUM(AD32:AD33)</f>
        <v>91</v>
      </c>
      <c r="AE31" s="49">
        <f t="shared" si="6"/>
        <v>73</v>
      </c>
      <c r="AF31" s="49">
        <f t="shared" si="6"/>
        <v>126</v>
      </c>
      <c r="AG31" s="49">
        <v>110</v>
      </c>
      <c r="AH31" s="49">
        <v>66</v>
      </c>
      <c r="AI31" s="56"/>
      <c r="AJ31" s="56"/>
    </row>
    <row r="32" spans="2:36" s="20" customFormat="1" ht="18.75" customHeight="1" x14ac:dyDescent="0.2">
      <c r="B32" s="18" t="s">
        <v>16</v>
      </c>
      <c r="C32" s="49">
        <v>129</v>
      </c>
      <c r="D32" s="49">
        <v>150</v>
      </c>
      <c r="E32" s="49">
        <v>149</v>
      </c>
      <c r="F32" s="49">
        <v>102</v>
      </c>
      <c r="G32" s="49">
        <v>85</v>
      </c>
      <c r="H32" s="49">
        <v>107</v>
      </c>
      <c r="I32" s="49">
        <v>101</v>
      </c>
      <c r="J32" s="49">
        <v>143</v>
      </c>
      <c r="K32" s="49">
        <v>166</v>
      </c>
      <c r="L32" s="49">
        <v>138</v>
      </c>
      <c r="M32" s="49">
        <v>105</v>
      </c>
      <c r="N32" s="49">
        <v>115</v>
      </c>
      <c r="O32" s="49">
        <v>116</v>
      </c>
      <c r="P32" s="49">
        <v>124</v>
      </c>
      <c r="Q32" s="49">
        <v>175</v>
      </c>
      <c r="R32" s="49">
        <v>147</v>
      </c>
      <c r="S32" s="49">
        <v>162</v>
      </c>
      <c r="T32" s="49">
        <v>142</v>
      </c>
      <c r="U32" s="49">
        <v>120</v>
      </c>
      <c r="V32" s="49">
        <v>110</v>
      </c>
      <c r="W32" s="49">
        <v>155</v>
      </c>
      <c r="X32" s="49">
        <v>114</v>
      </c>
      <c r="Y32" s="49">
        <v>115</v>
      </c>
      <c r="Z32" s="49">
        <v>77</v>
      </c>
      <c r="AA32" s="49">
        <v>81</v>
      </c>
      <c r="AB32" s="49">
        <v>58</v>
      </c>
      <c r="AC32" s="49">
        <v>64</v>
      </c>
      <c r="AD32" s="49">
        <v>70</v>
      </c>
      <c r="AE32" s="49">
        <v>67</v>
      </c>
      <c r="AF32" s="49">
        <v>87</v>
      </c>
      <c r="AG32" s="49">
        <v>80</v>
      </c>
      <c r="AH32" s="49">
        <v>55</v>
      </c>
      <c r="AI32" s="56"/>
      <c r="AJ32" s="56"/>
    </row>
    <row r="33" spans="2:38" s="20" customFormat="1" ht="18.75" customHeight="1" x14ac:dyDescent="0.2">
      <c r="B33" s="18" t="s">
        <v>82</v>
      </c>
      <c r="C33" s="49">
        <v>10</v>
      </c>
      <c r="D33" s="49">
        <v>16</v>
      </c>
      <c r="E33" s="49">
        <v>12</v>
      </c>
      <c r="F33" s="49">
        <v>16</v>
      </c>
      <c r="G33" s="49">
        <v>9</v>
      </c>
      <c r="H33" s="49">
        <v>11</v>
      </c>
      <c r="I33" s="49">
        <v>17</v>
      </c>
      <c r="J33" s="49">
        <v>13</v>
      </c>
      <c r="K33" s="49">
        <v>14</v>
      </c>
      <c r="L33" s="49">
        <v>10</v>
      </c>
      <c r="M33" s="49">
        <v>17</v>
      </c>
      <c r="N33" s="49">
        <v>7</v>
      </c>
      <c r="O33" s="49">
        <v>15</v>
      </c>
      <c r="P33" s="49">
        <v>11</v>
      </c>
      <c r="Q33" s="49">
        <v>27</v>
      </c>
      <c r="R33" s="49">
        <v>21</v>
      </c>
      <c r="S33" s="49">
        <v>17</v>
      </c>
      <c r="T33" s="49">
        <v>23</v>
      </c>
      <c r="U33" s="49">
        <v>25</v>
      </c>
      <c r="V33" s="49">
        <v>13</v>
      </c>
      <c r="W33" s="49">
        <v>23</v>
      </c>
      <c r="X33" s="49">
        <v>28</v>
      </c>
      <c r="Y33" s="49">
        <v>19</v>
      </c>
      <c r="Z33" s="49">
        <v>10</v>
      </c>
      <c r="AA33" s="49">
        <v>8</v>
      </c>
      <c r="AB33" s="49">
        <v>9</v>
      </c>
      <c r="AC33" s="49">
        <v>22</v>
      </c>
      <c r="AD33" s="49">
        <v>21</v>
      </c>
      <c r="AE33" s="49">
        <v>6</v>
      </c>
      <c r="AF33" s="49">
        <v>39</v>
      </c>
      <c r="AG33" s="49">
        <v>30</v>
      </c>
      <c r="AH33" s="49">
        <v>11</v>
      </c>
      <c r="AI33" s="56"/>
      <c r="AJ33" s="56"/>
    </row>
    <row r="34" spans="2:38" s="20" customFormat="1" ht="9" customHeight="1" x14ac:dyDescent="0.2">
      <c r="B34" s="27"/>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56"/>
      <c r="AJ34" s="56"/>
    </row>
    <row r="35" spans="2:38" s="58" customFormat="1" ht="18.75" customHeight="1" x14ac:dyDescent="0.2">
      <c r="B35" s="24" t="s">
        <v>6</v>
      </c>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57"/>
      <c r="AJ35" s="57"/>
    </row>
    <row r="36" spans="2:38" s="20" customFormat="1" ht="18.75" customHeight="1" x14ac:dyDescent="0.2">
      <c r="B36" s="18" t="s">
        <v>81</v>
      </c>
      <c r="C36" s="49">
        <v>0</v>
      </c>
      <c r="D36" s="49">
        <v>0</v>
      </c>
      <c r="E36" s="49">
        <v>58</v>
      </c>
      <c r="F36" s="49">
        <v>86</v>
      </c>
      <c r="G36" s="49">
        <v>86</v>
      </c>
      <c r="H36" s="49">
        <v>78</v>
      </c>
      <c r="I36" s="49">
        <v>64</v>
      </c>
      <c r="J36" s="49">
        <v>77</v>
      </c>
      <c r="K36" s="49">
        <v>62</v>
      </c>
      <c r="L36" s="49">
        <v>123</v>
      </c>
      <c r="M36" s="49">
        <v>113</v>
      </c>
      <c r="N36" s="49">
        <v>129</v>
      </c>
      <c r="O36" s="49">
        <v>66</v>
      </c>
      <c r="P36" s="49">
        <v>106</v>
      </c>
      <c r="Q36" s="49">
        <v>71</v>
      </c>
      <c r="R36" s="49">
        <v>76</v>
      </c>
      <c r="S36" s="49">
        <v>80</v>
      </c>
      <c r="T36" s="49">
        <v>52</v>
      </c>
      <c r="U36" s="49">
        <v>55</v>
      </c>
      <c r="V36" s="49">
        <v>82</v>
      </c>
      <c r="W36" s="49">
        <v>42</v>
      </c>
      <c r="X36" s="49">
        <v>70</v>
      </c>
      <c r="Y36" s="49">
        <v>65</v>
      </c>
      <c r="Z36" s="49">
        <v>70</v>
      </c>
      <c r="AA36" s="49">
        <v>47</v>
      </c>
      <c r="AB36" s="49">
        <v>63</v>
      </c>
      <c r="AC36" s="49">
        <v>31</v>
      </c>
      <c r="AD36" s="49">
        <f t="shared" ref="AD36:AF36" si="7">SUM(AD37:AD38)</f>
        <v>42</v>
      </c>
      <c r="AE36" s="49">
        <f t="shared" si="7"/>
        <v>37</v>
      </c>
      <c r="AF36" s="49">
        <f t="shared" si="7"/>
        <v>39</v>
      </c>
      <c r="AG36" s="49">
        <v>38</v>
      </c>
      <c r="AH36" s="49">
        <v>74</v>
      </c>
      <c r="AI36" s="56"/>
      <c r="AJ36" s="56"/>
    </row>
    <row r="37" spans="2:38" s="20" customFormat="1" ht="18.75" customHeight="1" x14ac:dyDescent="0.2">
      <c r="B37" s="18" t="s">
        <v>16</v>
      </c>
      <c r="C37" s="49">
        <v>0</v>
      </c>
      <c r="D37" s="49">
        <v>0</v>
      </c>
      <c r="E37" s="49">
        <v>39</v>
      </c>
      <c r="F37" s="49">
        <v>67</v>
      </c>
      <c r="G37" s="49">
        <v>73</v>
      </c>
      <c r="H37" s="49">
        <v>52</v>
      </c>
      <c r="I37" s="49">
        <v>60</v>
      </c>
      <c r="J37" s="49">
        <v>66</v>
      </c>
      <c r="K37" s="49">
        <v>53</v>
      </c>
      <c r="L37" s="49">
        <v>98</v>
      </c>
      <c r="M37" s="49">
        <v>76</v>
      </c>
      <c r="N37" s="49">
        <v>108</v>
      </c>
      <c r="O37" s="49">
        <v>50</v>
      </c>
      <c r="P37" s="49">
        <v>80</v>
      </c>
      <c r="Q37" s="49">
        <v>53</v>
      </c>
      <c r="R37" s="49">
        <v>60</v>
      </c>
      <c r="S37" s="49">
        <v>63</v>
      </c>
      <c r="T37" s="49">
        <v>46</v>
      </c>
      <c r="U37" s="49">
        <v>46</v>
      </c>
      <c r="V37" s="49">
        <v>73</v>
      </c>
      <c r="W37" s="49">
        <v>29</v>
      </c>
      <c r="X37" s="49">
        <v>60</v>
      </c>
      <c r="Y37" s="49">
        <v>49</v>
      </c>
      <c r="Z37" s="49">
        <v>57</v>
      </c>
      <c r="AA37" s="49">
        <v>39</v>
      </c>
      <c r="AB37" s="49">
        <v>48</v>
      </c>
      <c r="AC37" s="49">
        <v>24</v>
      </c>
      <c r="AD37" s="49">
        <v>31</v>
      </c>
      <c r="AE37" s="49">
        <v>28</v>
      </c>
      <c r="AF37" s="49">
        <v>33</v>
      </c>
      <c r="AG37" s="49">
        <v>28</v>
      </c>
      <c r="AH37" s="49">
        <v>46</v>
      </c>
      <c r="AI37" s="56"/>
      <c r="AJ37" s="56"/>
    </row>
    <row r="38" spans="2:38" s="20" customFormat="1" ht="18.75" customHeight="1" x14ac:dyDescent="0.2">
      <c r="B38" s="18" t="s">
        <v>82</v>
      </c>
      <c r="C38" s="49">
        <v>0</v>
      </c>
      <c r="D38" s="49">
        <v>0</v>
      </c>
      <c r="E38" s="49">
        <v>19</v>
      </c>
      <c r="F38" s="49">
        <v>19</v>
      </c>
      <c r="G38" s="49">
        <v>13</v>
      </c>
      <c r="H38" s="49">
        <v>26</v>
      </c>
      <c r="I38" s="49">
        <v>4</v>
      </c>
      <c r="J38" s="49">
        <v>11</v>
      </c>
      <c r="K38" s="49">
        <v>9</v>
      </c>
      <c r="L38" s="49">
        <v>25</v>
      </c>
      <c r="M38" s="49">
        <v>37</v>
      </c>
      <c r="N38" s="49">
        <v>21</v>
      </c>
      <c r="O38" s="49">
        <v>16</v>
      </c>
      <c r="P38" s="49">
        <v>26</v>
      </c>
      <c r="Q38" s="49">
        <v>18</v>
      </c>
      <c r="R38" s="49">
        <v>16</v>
      </c>
      <c r="S38" s="49">
        <v>17</v>
      </c>
      <c r="T38" s="49">
        <v>6</v>
      </c>
      <c r="U38" s="49">
        <v>9</v>
      </c>
      <c r="V38" s="49">
        <v>9</v>
      </c>
      <c r="W38" s="49">
        <v>13</v>
      </c>
      <c r="X38" s="49">
        <v>10</v>
      </c>
      <c r="Y38" s="49">
        <v>16</v>
      </c>
      <c r="Z38" s="49">
        <v>13</v>
      </c>
      <c r="AA38" s="49">
        <v>8</v>
      </c>
      <c r="AB38" s="49">
        <v>15</v>
      </c>
      <c r="AC38" s="49">
        <v>7</v>
      </c>
      <c r="AD38" s="49">
        <v>11</v>
      </c>
      <c r="AE38" s="49">
        <v>9</v>
      </c>
      <c r="AF38" s="49">
        <v>6</v>
      </c>
      <c r="AG38" s="49">
        <v>10</v>
      </c>
      <c r="AH38" s="49">
        <v>28</v>
      </c>
      <c r="AI38" s="56"/>
      <c r="AJ38" s="56"/>
    </row>
    <row r="39" spans="2:38" s="20" customFormat="1" ht="9" customHeight="1" x14ac:dyDescent="0.2">
      <c r="B39" s="27"/>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56"/>
      <c r="AJ39" s="56"/>
    </row>
    <row r="40" spans="2:38" s="58" customFormat="1" ht="18.75" customHeight="1" x14ac:dyDescent="0.2">
      <c r="B40" s="24" t="s">
        <v>7</v>
      </c>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57"/>
      <c r="AJ40" s="57"/>
    </row>
    <row r="41" spans="2:38" s="20" customFormat="1" ht="18.75" customHeight="1" x14ac:dyDescent="0.2">
      <c r="B41" s="18" t="s">
        <v>81</v>
      </c>
      <c r="C41" s="49">
        <v>277</v>
      </c>
      <c r="D41" s="49">
        <v>343</v>
      </c>
      <c r="E41" s="49">
        <v>304</v>
      </c>
      <c r="F41" s="49">
        <v>429</v>
      </c>
      <c r="G41" s="49">
        <v>479</v>
      </c>
      <c r="H41" s="49">
        <v>611</v>
      </c>
      <c r="I41" s="49">
        <v>637</v>
      </c>
      <c r="J41" s="49">
        <v>593</v>
      </c>
      <c r="K41" s="49">
        <v>643</v>
      </c>
      <c r="L41" s="49">
        <v>595</v>
      </c>
      <c r="M41" s="49">
        <v>572</v>
      </c>
      <c r="N41" s="49">
        <v>398</v>
      </c>
      <c r="O41" s="49">
        <v>455</v>
      </c>
      <c r="P41" s="49">
        <v>441</v>
      </c>
      <c r="Q41" s="49">
        <v>554</v>
      </c>
      <c r="R41" s="49">
        <v>389</v>
      </c>
      <c r="S41" s="49">
        <v>310</v>
      </c>
      <c r="T41" s="49">
        <v>425</v>
      </c>
      <c r="U41" s="49">
        <v>369</v>
      </c>
      <c r="V41" s="49">
        <v>377</v>
      </c>
      <c r="W41" s="49">
        <v>320</v>
      </c>
      <c r="X41" s="49">
        <v>244</v>
      </c>
      <c r="Y41" s="49">
        <v>289</v>
      </c>
      <c r="Z41" s="49">
        <v>254</v>
      </c>
      <c r="AA41" s="49">
        <v>352</v>
      </c>
      <c r="AB41" s="49">
        <v>280</v>
      </c>
      <c r="AC41" s="49">
        <v>259</v>
      </c>
      <c r="AD41" s="49">
        <f t="shared" ref="AD41:AF41" si="8">SUM(AD42:AD43)</f>
        <v>317</v>
      </c>
      <c r="AE41" s="49">
        <f t="shared" si="8"/>
        <v>355</v>
      </c>
      <c r="AF41" s="49">
        <f t="shared" si="8"/>
        <v>258</v>
      </c>
      <c r="AG41" s="49">
        <v>384</v>
      </c>
      <c r="AH41" s="49">
        <v>214</v>
      </c>
      <c r="AI41" s="56"/>
      <c r="AJ41" s="56"/>
    </row>
    <row r="42" spans="2:38" s="20" customFormat="1" ht="18.75" customHeight="1" x14ac:dyDescent="0.2">
      <c r="B42" s="18" t="s">
        <v>16</v>
      </c>
      <c r="C42" s="49">
        <v>217</v>
      </c>
      <c r="D42" s="49">
        <v>250</v>
      </c>
      <c r="E42" s="49">
        <v>248</v>
      </c>
      <c r="F42" s="49">
        <v>367</v>
      </c>
      <c r="G42" s="49">
        <v>379</v>
      </c>
      <c r="H42" s="49">
        <v>500</v>
      </c>
      <c r="I42" s="49">
        <v>517</v>
      </c>
      <c r="J42" s="49">
        <v>499</v>
      </c>
      <c r="K42" s="49">
        <v>556</v>
      </c>
      <c r="L42" s="49">
        <v>501</v>
      </c>
      <c r="M42" s="49">
        <v>471</v>
      </c>
      <c r="N42" s="49">
        <v>339</v>
      </c>
      <c r="O42" s="49">
        <v>364</v>
      </c>
      <c r="P42" s="49">
        <v>338</v>
      </c>
      <c r="Q42" s="49">
        <v>481</v>
      </c>
      <c r="R42" s="49">
        <v>322</v>
      </c>
      <c r="S42" s="49">
        <v>271</v>
      </c>
      <c r="T42" s="49">
        <v>356</v>
      </c>
      <c r="U42" s="49">
        <v>321</v>
      </c>
      <c r="V42" s="49">
        <v>307</v>
      </c>
      <c r="W42" s="49">
        <v>261</v>
      </c>
      <c r="X42" s="49">
        <v>203</v>
      </c>
      <c r="Y42" s="49">
        <v>235</v>
      </c>
      <c r="Z42" s="49">
        <v>217</v>
      </c>
      <c r="AA42" s="49">
        <v>287</v>
      </c>
      <c r="AB42" s="49">
        <v>222</v>
      </c>
      <c r="AC42" s="49">
        <v>212</v>
      </c>
      <c r="AD42" s="49">
        <v>254</v>
      </c>
      <c r="AE42" s="49">
        <v>292</v>
      </c>
      <c r="AF42" s="49">
        <v>201</v>
      </c>
      <c r="AG42" s="49">
        <v>290</v>
      </c>
      <c r="AH42" s="49">
        <v>171</v>
      </c>
      <c r="AI42" s="56"/>
      <c r="AJ42" s="56"/>
    </row>
    <row r="43" spans="2:38" s="20" customFormat="1" ht="18.75" customHeight="1" x14ac:dyDescent="0.2">
      <c r="B43" s="18" t="s">
        <v>82</v>
      </c>
      <c r="C43" s="49">
        <v>60</v>
      </c>
      <c r="D43" s="49">
        <v>93</v>
      </c>
      <c r="E43" s="49">
        <v>56</v>
      </c>
      <c r="F43" s="49">
        <v>62</v>
      </c>
      <c r="G43" s="49">
        <v>100</v>
      </c>
      <c r="H43" s="49">
        <v>111</v>
      </c>
      <c r="I43" s="49">
        <v>120</v>
      </c>
      <c r="J43" s="49">
        <v>94</v>
      </c>
      <c r="K43" s="49">
        <v>87</v>
      </c>
      <c r="L43" s="49">
        <v>94</v>
      </c>
      <c r="M43" s="49">
        <v>101</v>
      </c>
      <c r="N43" s="49">
        <v>59</v>
      </c>
      <c r="O43" s="49">
        <v>91</v>
      </c>
      <c r="P43" s="49">
        <v>103</v>
      </c>
      <c r="Q43" s="49">
        <v>73</v>
      </c>
      <c r="R43" s="49">
        <v>67</v>
      </c>
      <c r="S43" s="49">
        <v>39</v>
      </c>
      <c r="T43" s="49">
        <v>69</v>
      </c>
      <c r="U43" s="49">
        <v>48</v>
      </c>
      <c r="V43" s="49">
        <v>70</v>
      </c>
      <c r="W43" s="49">
        <v>59</v>
      </c>
      <c r="X43" s="49">
        <v>41</v>
      </c>
      <c r="Y43" s="49">
        <v>54</v>
      </c>
      <c r="Z43" s="49">
        <v>37</v>
      </c>
      <c r="AA43" s="49">
        <v>65</v>
      </c>
      <c r="AB43" s="49">
        <v>58</v>
      </c>
      <c r="AC43" s="49">
        <v>47</v>
      </c>
      <c r="AD43" s="49">
        <v>63</v>
      </c>
      <c r="AE43" s="49">
        <v>63</v>
      </c>
      <c r="AF43" s="49">
        <v>57</v>
      </c>
      <c r="AG43" s="49">
        <v>94</v>
      </c>
      <c r="AH43" s="49">
        <v>43</v>
      </c>
      <c r="AI43" s="56"/>
    </row>
    <row r="44" spans="2:38" s="20" customFormat="1" ht="9" customHeight="1" x14ac:dyDescent="0.2">
      <c r="B44" s="27"/>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56"/>
    </row>
    <row r="45" spans="2:38" s="58" customFormat="1" ht="18.75" customHeight="1" x14ac:dyDescent="0.2">
      <c r="B45" s="24" t="s">
        <v>8</v>
      </c>
      <c r="C45" s="60"/>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57"/>
      <c r="AJ45" s="57"/>
      <c r="AK45" s="57"/>
      <c r="AL45" s="57"/>
    </row>
    <row r="46" spans="2:38" s="20" customFormat="1" ht="18.75" customHeight="1" x14ac:dyDescent="0.2">
      <c r="B46" s="18" t="s">
        <v>81</v>
      </c>
      <c r="C46" s="49">
        <v>493</v>
      </c>
      <c r="D46" s="49">
        <v>826</v>
      </c>
      <c r="E46" s="49">
        <v>866</v>
      </c>
      <c r="F46" s="49">
        <v>731</v>
      </c>
      <c r="G46" s="49">
        <v>652</v>
      </c>
      <c r="H46" s="49">
        <v>694</v>
      </c>
      <c r="I46" s="49">
        <v>676</v>
      </c>
      <c r="J46" s="49">
        <v>702</v>
      </c>
      <c r="K46" s="49">
        <v>887</v>
      </c>
      <c r="L46" s="49">
        <v>821</v>
      </c>
      <c r="M46" s="49">
        <v>978</v>
      </c>
      <c r="N46" s="49">
        <v>798</v>
      </c>
      <c r="O46" s="49">
        <v>550</v>
      </c>
      <c r="P46" s="49">
        <v>600</v>
      </c>
      <c r="Q46" s="49">
        <v>697</v>
      </c>
      <c r="R46" s="49">
        <v>702</v>
      </c>
      <c r="S46" s="49">
        <v>712</v>
      </c>
      <c r="T46" s="49">
        <v>642</v>
      </c>
      <c r="U46" s="49">
        <v>529</v>
      </c>
      <c r="V46" s="49">
        <v>567</v>
      </c>
      <c r="W46" s="49">
        <v>513</v>
      </c>
      <c r="X46" s="49">
        <v>535</v>
      </c>
      <c r="Y46" s="49">
        <v>517</v>
      </c>
      <c r="Z46" s="49">
        <v>447</v>
      </c>
      <c r="AA46" s="49">
        <v>345</v>
      </c>
      <c r="AB46" s="49">
        <v>447</v>
      </c>
      <c r="AC46" s="49">
        <v>457</v>
      </c>
      <c r="AD46" s="49">
        <f t="shared" ref="AD46:AF46" si="9">SUM(AD47:AD48)</f>
        <v>539</v>
      </c>
      <c r="AE46" s="49">
        <f t="shared" si="9"/>
        <v>501</v>
      </c>
      <c r="AF46" s="49">
        <f t="shared" si="9"/>
        <v>554</v>
      </c>
      <c r="AG46" s="49">
        <v>572</v>
      </c>
      <c r="AH46" s="49">
        <v>579</v>
      </c>
      <c r="AI46" s="56"/>
      <c r="AJ46" s="56"/>
      <c r="AK46" s="56"/>
      <c r="AL46" s="56"/>
    </row>
    <row r="47" spans="2:38" s="20" customFormat="1" ht="18.75" customHeight="1" x14ac:dyDescent="0.2">
      <c r="B47" s="18" t="s">
        <v>16</v>
      </c>
      <c r="C47" s="49">
        <v>417</v>
      </c>
      <c r="D47" s="49">
        <v>697</v>
      </c>
      <c r="E47" s="49">
        <v>696</v>
      </c>
      <c r="F47" s="49">
        <v>603</v>
      </c>
      <c r="G47" s="49">
        <v>565</v>
      </c>
      <c r="H47" s="49">
        <v>598</v>
      </c>
      <c r="I47" s="49">
        <v>586</v>
      </c>
      <c r="J47" s="49">
        <v>600</v>
      </c>
      <c r="K47" s="49">
        <v>781</v>
      </c>
      <c r="L47" s="49">
        <v>713</v>
      </c>
      <c r="M47" s="49">
        <v>849</v>
      </c>
      <c r="N47" s="49">
        <v>692</v>
      </c>
      <c r="O47" s="49">
        <v>466</v>
      </c>
      <c r="P47" s="49">
        <v>497</v>
      </c>
      <c r="Q47" s="49">
        <v>588</v>
      </c>
      <c r="R47" s="49">
        <v>601</v>
      </c>
      <c r="S47" s="49">
        <v>619</v>
      </c>
      <c r="T47" s="49">
        <v>544</v>
      </c>
      <c r="U47" s="49">
        <v>451</v>
      </c>
      <c r="V47" s="49">
        <v>473</v>
      </c>
      <c r="W47" s="49">
        <v>427</v>
      </c>
      <c r="X47" s="49">
        <v>425</v>
      </c>
      <c r="Y47" s="49">
        <v>443</v>
      </c>
      <c r="Z47" s="49">
        <v>372</v>
      </c>
      <c r="AA47" s="49">
        <v>261</v>
      </c>
      <c r="AB47" s="49">
        <v>366</v>
      </c>
      <c r="AC47" s="49">
        <v>383</v>
      </c>
      <c r="AD47" s="49">
        <v>449</v>
      </c>
      <c r="AE47" s="49">
        <v>397</v>
      </c>
      <c r="AF47" s="49">
        <v>445</v>
      </c>
      <c r="AG47" s="49">
        <v>478</v>
      </c>
      <c r="AH47" s="49">
        <v>489</v>
      </c>
      <c r="AI47" s="56"/>
      <c r="AJ47" s="56"/>
      <c r="AK47" s="56"/>
      <c r="AL47" s="56"/>
    </row>
    <row r="48" spans="2:38" s="20" customFormat="1" ht="18.75" customHeight="1" x14ac:dyDescent="0.2">
      <c r="B48" s="18" t="s">
        <v>82</v>
      </c>
      <c r="C48" s="49">
        <v>76</v>
      </c>
      <c r="D48" s="49">
        <v>129</v>
      </c>
      <c r="E48" s="49">
        <v>170</v>
      </c>
      <c r="F48" s="49">
        <v>128</v>
      </c>
      <c r="G48" s="49">
        <v>87</v>
      </c>
      <c r="H48" s="49">
        <v>96</v>
      </c>
      <c r="I48" s="49">
        <v>90</v>
      </c>
      <c r="J48" s="49">
        <v>102</v>
      </c>
      <c r="K48" s="49">
        <v>106</v>
      </c>
      <c r="L48" s="49">
        <v>108</v>
      </c>
      <c r="M48" s="49">
        <v>129</v>
      </c>
      <c r="N48" s="49">
        <v>106</v>
      </c>
      <c r="O48" s="49">
        <v>84</v>
      </c>
      <c r="P48" s="49">
        <v>103</v>
      </c>
      <c r="Q48" s="49">
        <v>109</v>
      </c>
      <c r="R48" s="49">
        <v>101</v>
      </c>
      <c r="S48" s="49">
        <v>93</v>
      </c>
      <c r="T48" s="49">
        <v>98</v>
      </c>
      <c r="U48" s="49">
        <v>78</v>
      </c>
      <c r="V48" s="49">
        <v>94</v>
      </c>
      <c r="W48" s="49">
        <v>86</v>
      </c>
      <c r="X48" s="49">
        <v>110</v>
      </c>
      <c r="Y48" s="49">
        <v>74</v>
      </c>
      <c r="Z48" s="49">
        <v>75</v>
      </c>
      <c r="AA48" s="49">
        <v>84</v>
      </c>
      <c r="AB48" s="49">
        <v>81</v>
      </c>
      <c r="AC48" s="49">
        <v>74</v>
      </c>
      <c r="AD48" s="49">
        <v>90</v>
      </c>
      <c r="AE48" s="49">
        <v>104</v>
      </c>
      <c r="AF48" s="49">
        <v>109</v>
      </c>
      <c r="AG48" s="49">
        <v>94</v>
      </c>
      <c r="AH48" s="49">
        <v>90</v>
      </c>
      <c r="AI48" s="56"/>
      <c r="AJ48" s="56"/>
      <c r="AK48" s="56"/>
      <c r="AL48" s="56"/>
    </row>
    <row r="49" spans="2:40" s="20" customFormat="1" ht="9" customHeight="1" x14ac:dyDescent="0.2">
      <c r="B49" s="27"/>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56"/>
      <c r="AJ49" s="56"/>
      <c r="AK49" s="56"/>
      <c r="AL49" s="56"/>
    </row>
    <row r="50" spans="2:40" s="58" customFormat="1" ht="18.75" customHeight="1" x14ac:dyDescent="0.2">
      <c r="B50" s="24" t="s">
        <v>9</v>
      </c>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57"/>
      <c r="AJ50" s="57"/>
      <c r="AK50" s="57"/>
      <c r="AL50" s="57"/>
    </row>
    <row r="51" spans="2:40" s="20" customFormat="1" ht="18.75" customHeight="1" x14ac:dyDescent="0.2">
      <c r="B51" s="18" t="s">
        <v>81</v>
      </c>
      <c r="C51" s="49">
        <v>223</v>
      </c>
      <c r="D51" s="49">
        <v>209</v>
      </c>
      <c r="E51" s="49">
        <v>168</v>
      </c>
      <c r="F51" s="49">
        <v>289</v>
      </c>
      <c r="G51" s="49">
        <v>234</v>
      </c>
      <c r="H51" s="49">
        <v>193</v>
      </c>
      <c r="I51" s="49">
        <v>126</v>
      </c>
      <c r="J51" s="49">
        <v>153</v>
      </c>
      <c r="K51" s="49">
        <v>119</v>
      </c>
      <c r="L51" s="49">
        <v>138</v>
      </c>
      <c r="M51" s="49">
        <v>157</v>
      </c>
      <c r="N51" s="49">
        <v>168</v>
      </c>
      <c r="O51" s="49">
        <v>149</v>
      </c>
      <c r="P51" s="49">
        <v>154</v>
      </c>
      <c r="Q51" s="49">
        <v>146</v>
      </c>
      <c r="R51" s="49">
        <v>132</v>
      </c>
      <c r="S51" s="49">
        <v>175</v>
      </c>
      <c r="T51" s="49">
        <v>210</v>
      </c>
      <c r="U51" s="49">
        <v>145</v>
      </c>
      <c r="V51" s="49">
        <v>118</v>
      </c>
      <c r="W51" s="49">
        <v>91</v>
      </c>
      <c r="X51" s="49">
        <v>166</v>
      </c>
      <c r="Y51" s="49">
        <v>118</v>
      </c>
      <c r="Z51" s="49">
        <v>88</v>
      </c>
      <c r="AA51" s="49">
        <v>66</v>
      </c>
      <c r="AB51" s="49">
        <v>64</v>
      </c>
      <c r="AC51" s="49">
        <v>89</v>
      </c>
      <c r="AD51" s="49">
        <f t="shared" ref="AD51:AF51" si="10">SUM(AD52:AD53)</f>
        <v>65</v>
      </c>
      <c r="AE51" s="49">
        <f t="shared" si="10"/>
        <v>120</v>
      </c>
      <c r="AF51" s="49">
        <f t="shared" si="10"/>
        <v>85</v>
      </c>
      <c r="AG51" s="49">
        <v>61</v>
      </c>
      <c r="AH51" s="49">
        <v>102</v>
      </c>
      <c r="AI51" s="56"/>
      <c r="AJ51" s="56"/>
      <c r="AK51" s="56"/>
      <c r="AL51" s="56"/>
    </row>
    <row r="52" spans="2:40" s="20" customFormat="1" ht="18.75" customHeight="1" x14ac:dyDescent="0.2">
      <c r="B52" s="18" t="s">
        <v>16</v>
      </c>
      <c r="C52" s="49">
        <v>175</v>
      </c>
      <c r="D52" s="49">
        <v>175</v>
      </c>
      <c r="E52" s="49">
        <v>137</v>
      </c>
      <c r="F52" s="49">
        <v>244</v>
      </c>
      <c r="G52" s="49">
        <v>191</v>
      </c>
      <c r="H52" s="49">
        <v>155</v>
      </c>
      <c r="I52" s="49">
        <v>107</v>
      </c>
      <c r="J52" s="49">
        <v>139</v>
      </c>
      <c r="K52" s="49">
        <v>105</v>
      </c>
      <c r="L52" s="49">
        <v>115</v>
      </c>
      <c r="M52" s="49">
        <v>130</v>
      </c>
      <c r="N52" s="49">
        <v>143</v>
      </c>
      <c r="O52" s="49">
        <v>128</v>
      </c>
      <c r="P52" s="49">
        <v>128</v>
      </c>
      <c r="Q52" s="49">
        <v>115</v>
      </c>
      <c r="R52" s="49">
        <v>107</v>
      </c>
      <c r="S52" s="49">
        <v>150</v>
      </c>
      <c r="T52" s="49">
        <v>177</v>
      </c>
      <c r="U52" s="49">
        <v>126</v>
      </c>
      <c r="V52" s="49">
        <v>97</v>
      </c>
      <c r="W52" s="49">
        <v>74</v>
      </c>
      <c r="X52" s="49">
        <v>140</v>
      </c>
      <c r="Y52" s="49">
        <v>98</v>
      </c>
      <c r="Z52" s="49">
        <v>75</v>
      </c>
      <c r="AA52" s="49">
        <v>55</v>
      </c>
      <c r="AB52" s="49">
        <v>56</v>
      </c>
      <c r="AC52" s="49">
        <v>71</v>
      </c>
      <c r="AD52" s="49">
        <v>49</v>
      </c>
      <c r="AE52" s="49">
        <v>95</v>
      </c>
      <c r="AF52" s="49">
        <v>77</v>
      </c>
      <c r="AG52" s="49">
        <v>45</v>
      </c>
      <c r="AH52" s="49">
        <v>83</v>
      </c>
      <c r="AI52" s="56"/>
      <c r="AJ52" s="56"/>
      <c r="AK52" s="56"/>
      <c r="AL52" s="56"/>
    </row>
    <row r="53" spans="2:40" s="20" customFormat="1" ht="18.75" customHeight="1" x14ac:dyDescent="0.2">
      <c r="B53" s="18" t="s">
        <v>82</v>
      </c>
      <c r="C53" s="49">
        <v>48</v>
      </c>
      <c r="D53" s="49">
        <v>34</v>
      </c>
      <c r="E53" s="49">
        <v>31</v>
      </c>
      <c r="F53" s="49">
        <v>45</v>
      </c>
      <c r="G53" s="49">
        <v>43</v>
      </c>
      <c r="H53" s="49">
        <v>38</v>
      </c>
      <c r="I53" s="49">
        <v>19</v>
      </c>
      <c r="J53" s="49">
        <v>14</v>
      </c>
      <c r="K53" s="49">
        <v>14</v>
      </c>
      <c r="L53" s="49">
        <v>23</v>
      </c>
      <c r="M53" s="49">
        <v>27</v>
      </c>
      <c r="N53" s="49">
        <v>25</v>
      </c>
      <c r="O53" s="49">
        <v>21</v>
      </c>
      <c r="P53" s="49">
        <v>26</v>
      </c>
      <c r="Q53" s="49">
        <v>31</v>
      </c>
      <c r="R53" s="49">
        <v>25</v>
      </c>
      <c r="S53" s="49">
        <v>25</v>
      </c>
      <c r="T53" s="49">
        <v>33</v>
      </c>
      <c r="U53" s="49">
        <v>19</v>
      </c>
      <c r="V53" s="49">
        <v>21</v>
      </c>
      <c r="W53" s="49">
        <v>17</v>
      </c>
      <c r="X53" s="49">
        <v>26</v>
      </c>
      <c r="Y53" s="49">
        <v>20</v>
      </c>
      <c r="Z53" s="49">
        <v>13</v>
      </c>
      <c r="AA53" s="49">
        <v>11</v>
      </c>
      <c r="AB53" s="49">
        <v>8</v>
      </c>
      <c r="AC53" s="49">
        <v>18</v>
      </c>
      <c r="AD53" s="49">
        <v>16</v>
      </c>
      <c r="AE53" s="49">
        <v>25</v>
      </c>
      <c r="AF53" s="49">
        <v>8</v>
      </c>
      <c r="AG53" s="49">
        <v>16</v>
      </c>
      <c r="AH53" s="49">
        <v>19</v>
      </c>
      <c r="AI53" s="56"/>
      <c r="AJ53" s="56"/>
      <c r="AK53" s="56"/>
      <c r="AL53" s="56"/>
    </row>
    <row r="54" spans="2:40" s="20" customFormat="1" ht="9" customHeight="1" x14ac:dyDescent="0.2">
      <c r="B54" s="27"/>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56"/>
      <c r="AJ54" s="56"/>
      <c r="AK54" s="56"/>
      <c r="AL54" s="56"/>
    </row>
    <row r="55" spans="2:40" s="58" customFormat="1" ht="18.75" customHeight="1" x14ac:dyDescent="0.2">
      <c r="B55" s="24" t="s">
        <v>10</v>
      </c>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57"/>
      <c r="AJ55" s="57"/>
      <c r="AK55" s="57"/>
      <c r="AL55" s="57"/>
      <c r="AM55" s="57"/>
      <c r="AN55" s="57"/>
    </row>
    <row r="56" spans="2:40" s="20" customFormat="1" ht="18.75" customHeight="1" x14ac:dyDescent="0.2">
      <c r="B56" s="18" t="s">
        <v>81</v>
      </c>
      <c r="C56" s="49">
        <v>315</v>
      </c>
      <c r="D56" s="49">
        <v>471</v>
      </c>
      <c r="E56" s="49">
        <v>177</v>
      </c>
      <c r="F56" s="49">
        <v>107</v>
      </c>
      <c r="G56" s="49">
        <v>110</v>
      </c>
      <c r="H56" s="49">
        <v>108</v>
      </c>
      <c r="I56" s="49">
        <v>158</v>
      </c>
      <c r="J56" s="49">
        <v>174</v>
      </c>
      <c r="K56" s="49">
        <v>159</v>
      </c>
      <c r="L56" s="49">
        <v>196</v>
      </c>
      <c r="M56" s="49">
        <v>158</v>
      </c>
      <c r="N56" s="49">
        <v>145</v>
      </c>
      <c r="O56" s="49">
        <v>171</v>
      </c>
      <c r="P56" s="49">
        <v>193</v>
      </c>
      <c r="Q56" s="49">
        <v>80</v>
      </c>
      <c r="R56" s="49">
        <v>128</v>
      </c>
      <c r="S56" s="49">
        <v>149</v>
      </c>
      <c r="T56" s="49">
        <v>150</v>
      </c>
      <c r="U56" s="49">
        <v>109</v>
      </c>
      <c r="V56" s="49">
        <v>152</v>
      </c>
      <c r="W56" s="49">
        <v>124</v>
      </c>
      <c r="X56" s="49">
        <v>118</v>
      </c>
      <c r="Y56" s="49">
        <v>123</v>
      </c>
      <c r="Z56" s="49">
        <v>123</v>
      </c>
      <c r="AA56" s="49">
        <v>127</v>
      </c>
      <c r="AB56" s="49">
        <v>50</v>
      </c>
      <c r="AC56" s="49">
        <v>61</v>
      </c>
      <c r="AD56" s="49">
        <f t="shared" ref="AD56:AF56" si="11">SUM(AD57:AD58)</f>
        <v>70</v>
      </c>
      <c r="AE56" s="49">
        <f t="shared" si="11"/>
        <v>57</v>
      </c>
      <c r="AF56" s="49">
        <f t="shared" si="11"/>
        <v>111</v>
      </c>
      <c r="AG56" s="49">
        <v>65</v>
      </c>
      <c r="AH56" s="49">
        <v>61</v>
      </c>
      <c r="AI56" s="56"/>
      <c r="AJ56" s="56"/>
      <c r="AK56" s="56"/>
      <c r="AL56" s="56"/>
      <c r="AM56" s="56"/>
      <c r="AN56" s="56"/>
    </row>
    <row r="57" spans="2:40" s="20" customFormat="1" ht="18.75" customHeight="1" x14ac:dyDescent="0.2">
      <c r="B57" s="18" t="s">
        <v>16</v>
      </c>
      <c r="C57" s="49">
        <v>257</v>
      </c>
      <c r="D57" s="49">
        <v>347</v>
      </c>
      <c r="E57" s="49">
        <v>125</v>
      </c>
      <c r="F57" s="49">
        <v>92</v>
      </c>
      <c r="G57" s="49">
        <v>88</v>
      </c>
      <c r="H57" s="49">
        <v>92</v>
      </c>
      <c r="I57" s="49">
        <v>144</v>
      </c>
      <c r="J57" s="49">
        <v>159</v>
      </c>
      <c r="K57" s="49">
        <v>146</v>
      </c>
      <c r="L57" s="49">
        <v>180</v>
      </c>
      <c r="M57" s="49">
        <v>144</v>
      </c>
      <c r="N57" s="49">
        <v>119</v>
      </c>
      <c r="O57" s="49">
        <v>150</v>
      </c>
      <c r="P57" s="49">
        <v>171</v>
      </c>
      <c r="Q57" s="49">
        <v>75</v>
      </c>
      <c r="R57" s="49">
        <v>118</v>
      </c>
      <c r="S57" s="49">
        <v>133</v>
      </c>
      <c r="T57" s="49">
        <v>137</v>
      </c>
      <c r="U57" s="49">
        <v>88</v>
      </c>
      <c r="V57" s="49">
        <v>123</v>
      </c>
      <c r="W57" s="49">
        <v>112</v>
      </c>
      <c r="X57" s="49">
        <v>98</v>
      </c>
      <c r="Y57" s="49">
        <v>102</v>
      </c>
      <c r="Z57" s="49">
        <v>95</v>
      </c>
      <c r="AA57" s="49">
        <v>107</v>
      </c>
      <c r="AB57" s="49">
        <v>40</v>
      </c>
      <c r="AC57" s="49">
        <v>51</v>
      </c>
      <c r="AD57" s="49">
        <v>62</v>
      </c>
      <c r="AE57" s="49">
        <v>45</v>
      </c>
      <c r="AF57" s="49">
        <v>96</v>
      </c>
      <c r="AG57" s="49">
        <v>53</v>
      </c>
      <c r="AH57" s="49">
        <v>52</v>
      </c>
      <c r="AI57" s="56"/>
      <c r="AJ57" s="56"/>
      <c r="AK57" s="56"/>
      <c r="AL57" s="56"/>
      <c r="AM57" s="56"/>
      <c r="AN57" s="56"/>
    </row>
    <row r="58" spans="2:40" s="20" customFormat="1" ht="18.75" customHeight="1" x14ac:dyDescent="0.2">
      <c r="B58" s="18" t="s">
        <v>82</v>
      </c>
      <c r="C58" s="49">
        <v>58</v>
      </c>
      <c r="D58" s="49">
        <v>124</v>
      </c>
      <c r="E58" s="49">
        <v>52</v>
      </c>
      <c r="F58" s="49">
        <v>15</v>
      </c>
      <c r="G58" s="49">
        <v>22</v>
      </c>
      <c r="H58" s="49">
        <v>16</v>
      </c>
      <c r="I58" s="49">
        <v>14</v>
      </c>
      <c r="J58" s="49">
        <v>15</v>
      </c>
      <c r="K58" s="49">
        <v>13</v>
      </c>
      <c r="L58" s="49">
        <v>16</v>
      </c>
      <c r="M58" s="49">
        <v>14</v>
      </c>
      <c r="N58" s="49">
        <v>26</v>
      </c>
      <c r="O58" s="49">
        <v>21</v>
      </c>
      <c r="P58" s="49">
        <v>22</v>
      </c>
      <c r="Q58" s="49">
        <v>5</v>
      </c>
      <c r="R58" s="49">
        <v>10</v>
      </c>
      <c r="S58" s="49">
        <v>16</v>
      </c>
      <c r="T58" s="49">
        <v>13</v>
      </c>
      <c r="U58" s="49">
        <v>21</v>
      </c>
      <c r="V58" s="49">
        <v>29</v>
      </c>
      <c r="W58" s="49">
        <v>12</v>
      </c>
      <c r="X58" s="49">
        <v>20</v>
      </c>
      <c r="Y58" s="49">
        <v>21</v>
      </c>
      <c r="Z58" s="49">
        <v>28</v>
      </c>
      <c r="AA58" s="49">
        <v>20</v>
      </c>
      <c r="AB58" s="49">
        <v>10</v>
      </c>
      <c r="AC58" s="49">
        <v>10</v>
      </c>
      <c r="AD58" s="49">
        <v>8</v>
      </c>
      <c r="AE58" s="49">
        <v>12</v>
      </c>
      <c r="AF58" s="49">
        <v>15</v>
      </c>
      <c r="AG58" s="49">
        <v>12</v>
      </c>
      <c r="AH58" s="49">
        <v>9</v>
      </c>
      <c r="AI58" s="56"/>
      <c r="AJ58" s="56"/>
      <c r="AK58" s="56"/>
      <c r="AL58" s="56"/>
      <c r="AM58" s="56"/>
      <c r="AN58" s="56"/>
    </row>
    <row r="59" spans="2:40" s="20" customFormat="1" ht="9" customHeight="1" x14ac:dyDescent="0.2">
      <c r="B59" s="27"/>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56"/>
      <c r="AJ59" s="56"/>
      <c r="AK59" s="56"/>
      <c r="AL59" s="56"/>
      <c r="AM59" s="56"/>
      <c r="AN59" s="56"/>
    </row>
    <row r="60" spans="2:40" s="58" customFormat="1" ht="18.75" customHeight="1" x14ac:dyDescent="0.2">
      <c r="B60" s="24" t="s">
        <v>11</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57"/>
      <c r="AJ60" s="57"/>
      <c r="AK60" s="57"/>
      <c r="AL60" s="57"/>
      <c r="AM60" s="57"/>
      <c r="AN60" s="57"/>
    </row>
    <row r="61" spans="2:40" s="20" customFormat="1" ht="18.75" customHeight="1" x14ac:dyDescent="0.2">
      <c r="B61" s="18" t="s">
        <v>81</v>
      </c>
      <c r="C61" s="49">
        <v>66</v>
      </c>
      <c r="D61" s="49">
        <v>122</v>
      </c>
      <c r="E61" s="49">
        <v>111</v>
      </c>
      <c r="F61" s="49">
        <v>77</v>
      </c>
      <c r="G61" s="49">
        <v>171</v>
      </c>
      <c r="H61" s="49">
        <v>155</v>
      </c>
      <c r="I61" s="49">
        <v>154</v>
      </c>
      <c r="J61" s="49">
        <v>232</v>
      </c>
      <c r="K61" s="49">
        <v>250</v>
      </c>
      <c r="L61" s="49">
        <v>226</v>
      </c>
      <c r="M61" s="49">
        <v>286</v>
      </c>
      <c r="N61" s="49">
        <v>203</v>
      </c>
      <c r="O61" s="49">
        <v>195</v>
      </c>
      <c r="P61" s="49">
        <v>293</v>
      </c>
      <c r="Q61" s="49">
        <v>299</v>
      </c>
      <c r="R61" s="49">
        <v>174</v>
      </c>
      <c r="S61" s="49">
        <v>148</v>
      </c>
      <c r="T61" s="49">
        <v>85</v>
      </c>
      <c r="U61" s="49">
        <v>91</v>
      </c>
      <c r="V61" s="49">
        <v>89</v>
      </c>
      <c r="W61" s="49">
        <v>92</v>
      </c>
      <c r="X61" s="49">
        <v>95</v>
      </c>
      <c r="Y61" s="49">
        <v>118</v>
      </c>
      <c r="Z61" s="49">
        <v>101</v>
      </c>
      <c r="AA61" s="49">
        <v>92</v>
      </c>
      <c r="AB61" s="49">
        <v>74</v>
      </c>
      <c r="AC61" s="49">
        <v>110</v>
      </c>
      <c r="AD61" s="49">
        <f t="shared" ref="AD61:AF61" si="12">SUM(AD62:AD63)</f>
        <v>113</v>
      </c>
      <c r="AE61" s="49">
        <f t="shared" si="12"/>
        <v>110</v>
      </c>
      <c r="AF61" s="49">
        <f t="shared" si="12"/>
        <v>181</v>
      </c>
      <c r="AG61" s="49">
        <v>228</v>
      </c>
      <c r="AH61" s="49">
        <v>197</v>
      </c>
      <c r="AI61" s="56"/>
      <c r="AJ61" s="56"/>
      <c r="AK61" s="56"/>
      <c r="AL61" s="56"/>
      <c r="AM61" s="56"/>
      <c r="AN61" s="56"/>
    </row>
    <row r="62" spans="2:40" s="20" customFormat="1" ht="18.75" customHeight="1" x14ac:dyDescent="0.2">
      <c r="B62" s="18" t="s">
        <v>16</v>
      </c>
      <c r="C62" s="49">
        <v>57</v>
      </c>
      <c r="D62" s="49">
        <v>94</v>
      </c>
      <c r="E62" s="49">
        <v>91</v>
      </c>
      <c r="F62" s="49">
        <v>67</v>
      </c>
      <c r="G62" s="49">
        <v>144</v>
      </c>
      <c r="H62" s="49">
        <v>139</v>
      </c>
      <c r="I62" s="49">
        <v>127</v>
      </c>
      <c r="J62" s="49">
        <v>206</v>
      </c>
      <c r="K62" s="49">
        <v>200</v>
      </c>
      <c r="L62" s="49">
        <v>192</v>
      </c>
      <c r="M62" s="49">
        <v>238</v>
      </c>
      <c r="N62" s="49">
        <v>182</v>
      </c>
      <c r="O62" s="49">
        <v>158</v>
      </c>
      <c r="P62" s="49">
        <v>254</v>
      </c>
      <c r="Q62" s="49">
        <v>244</v>
      </c>
      <c r="R62" s="49">
        <v>156</v>
      </c>
      <c r="S62" s="49">
        <v>134</v>
      </c>
      <c r="T62" s="49">
        <v>73</v>
      </c>
      <c r="U62" s="49">
        <v>76</v>
      </c>
      <c r="V62" s="49">
        <v>81</v>
      </c>
      <c r="W62" s="49">
        <v>83</v>
      </c>
      <c r="X62" s="49">
        <v>79</v>
      </c>
      <c r="Y62" s="49">
        <v>93</v>
      </c>
      <c r="Z62" s="49">
        <v>77</v>
      </c>
      <c r="AA62" s="49">
        <v>79</v>
      </c>
      <c r="AB62" s="49">
        <v>61</v>
      </c>
      <c r="AC62" s="49">
        <v>88</v>
      </c>
      <c r="AD62" s="49">
        <v>93</v>
      </c>
      <c r="AE62" s="49">
        <v>89</v>
      </c>
      <c r="AF62" s="49">
        <v>151</v>
      </c>
      <c r="AG62" s="49">
        <v>198</v>
      </c>
      <c r="AH62" s="49">
        <v>161</v>
      </c>
      <c r="AI62" s="56"/>
      <c r="AJ62" s="56"/>
      <c r="AK62" s="56"/>
      <c r="AL62" s="56"/>
      <c r="AM62" s="56"/>
      <c r="AN62" s="56"/>
    </row>
    <row r="63" spans="2:40" s="20" customFormat="1" ht="18.75" customHeight="1" x14ac:dyDescent="0.2">
      <c r="B63" s="18" t="s">
        <v>82</v>
      </c>
      <c r="C63" s="49">
        <v>9</v>
      </c>
      <c r="D63" s="49">
        <v>28</v>
      </c>
      <c r="E63" s="49">
        <v>20</v>
      </c>
      <c r="F63" s="49">
        <v>10</v>
      </c>
      <c r="G63" s="49">
        <v>27</v>
      </c>
      <c r="H63" s="49">
        <v>16</v>
      </c>
      <c r="I63" s="49">
        <v>27</v>
      </c>
      <c r="J63" s="49">
        <v>26</v>
      </c>
      <c r="K63" s="49">
        <v>50</v>
      </c>
      <c r="L63" s="49">
        <v>34</v>
      </c>
      <c r="M63" s="49">
        <v>48</v>
      </c>
      <c r="N63" s="49">
        <v>21</v>
      </c>
      <c r="O63" s="49">
        <v>37</v>
      </c>
      <c r="P63" s="49">
        <v>39</v>
      </c>
      <c r="Q63" s="49">
        <v>55</v>
      </c>
      <c r="R63" s="49">
        <v>18</v>
      </c>
      <c r="S63" s="49">
        <v>14</v>
      </c>
      <c r="T63" s="49">
        <v>12</v>
      </c>
      <c r="U63" s="49">
        <v>15</v>
      </c>
      <c r="V63" s="49">
        <v>8</v>
      </c>
      <c r="W63" s="49">
        <v>9</v>
      </c>
      <c r="X63" s="49">
        <v>16</v>
      </c>
      <c r="Y63" s="49">
        <v>25</v>
      </c>
      <c r="Z63" s="49">
        <v>24</v>
      </c>
      <c r="AA63" s="49">
        <v>13</v>
      </c>
      <c r="AB63" s="49">
        <v>13</v>
      </c>
      <c r="AC63" s="49">
        <v>22</v>
      </c>
      <c r="AD63" s="49">
        <v>20</v>
      </c>
      <c r="AE63" s="49">
        <v>21</v>
      </c>
      <c r="AF63" s="49">
        <v>30</v>
      </c>
      <c r="AG63" s="49">
        <v>30</v>
      </c>
      <c r="AH63" s="49">
        <v>36</v>
      </c>
      <c r="AI63" s="56"/>
      <c r="AJ63" s="56"/>
      <c r="AK63" s="56"/>
      <c r="AL63" s="56"/>
      <c r="AM63" s="56"/>
      <c r="AN63" s="56"/>
    </row>
    <row r="64" spans="2:40" s="20" customFormat="1" ht="9" customHeight="1" x14ac:dyDescent="0.2">
      <c r="B64" s="27"/>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56"/>
      <c r="AJ64" s="56"/>
      <c r="AK64" s="56"/>
      <c r="AL64" s="56"/>
      <c r="AM64" s="56"/>
      <c r="AN64" s="56"/>
    </row>
    <row r="65" spans="2:46" s="58" customFormat="1" ht="18.75" customHeight="1" x14ac:dyDescent="0.2">
      <c r="B65" s="73" t="s">
        <v>85</v>
      </c>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57"/>
      <c r="AJ65" s="57"/>
      <c r="AK65" s="57"/>
      <c r="AL65" s="57"/>
      <c r="AM65" s="57"/>
      <c r="AN65" s="57"/>
    </row>
    <row r="66" spans="2:46" s="20" customFormat="1" ht="18.75" customHeight="1" x14ac:dyDescent="0.2">
      <c r="B66" s="18" t="s">
        <v>81</v>
      </c>
      <c r="C66" s="63">
        <v>0</v>
      </c>
      <c r="D66" s="63">
        <v>0</v>
      </c>
      <c r="E66" s="49">
        <v>12</v>
      </c>
      <c r="F66" s="49">
        <v>39</v>
      </c>
      <c r="G66" s="49">
        <v>132</v>
      </c>
      <c r="H66" s="49">
        <v>17</v>
      </c>
      <c r="I66" s="49">
        <v>8</v>
      </c>
      <c r="J66" s="49">
        <v>70</v>
      </c>
      <c r="K66" s="49">
        <v>20</v>
      </c>
      <c r="L66" s="49">
        <v>53</v>
      </c>
      <c r="M66" s="49">
        <v>51</v>
      </c>
      <c r="N66" s="49">
        <v>85</v>
      </c>
      <c r="O66" s="49">
        <v>51</v>
      </c>
      <c r="P66" s="49">
        <v>53</v>
      </c>
      <c r="Q66" s="49">
        <v>28</v>
      </c>
      <c r="R66" s="49">
        <v>69</v>
      </c>
      <c r="S66" s="49">
        <v>15</v>
      </c>
      <c r="T66" s="49">
        <v>14</v>
      </c>
      <c r="U66" s="49">
        <v>5</v>
      </c>
      <c r="V66" s="49">
        <v>12</v>
      </c>
      <c r="W66" s="49">
        <v>6</v>
      </c>
      <c r="X66" s="49">
        <v>8</v>
      </c>
      <c r="Y66" s="49">
        <v>17</v>
      </c>
      <c r="Z66" s="49">
        <v>6</v>
      </c>
      <c r="AA66" s="49">
        <v>85</v>
      </c>
      <c r="AB66" s="49">
        <v>43</v>
      </c>
      <c r="AC66" s="49">
        <v>75</v>
      </c>
      <c r="AD66" s="49">
        <f t="shared" ref="AD66:AF66" si="13">SUM(AD67:AD68)</f>
        <v>79</v>
      </c>
      <c r="AE66" s="49">
        <f t="shared" si="13"/>
        <v>60</v>
      </c>
      <c r="AF66" s="49">
        <f t="shared" si="13"/>
        <v>38</v>
      </c>
      <c r="AG66" s="49">
        <v>103</v>
      </c>
      <c r="AH66" s="49">
        <v>106</v>
      </c>
      <c r="AI66" s="56"/>
      <c r="AJ66" s="56"/>
      <c r="AK66" s="56"/>
      <c r="AL66" s="56"/>
      <c r="AM66" s="56"/>
      <c r="AN66" s="56"/>
    </row>
    <row r="67" spans="2:46" s="20" customFormat="1" ht="18.75" customHeight="1" x14ac:dyDescent="0.2">
      <c r="B67" s="18" t="s">
        <v>16</v>
      </c>
      <c r="C67" s="63">
        <v>0</v>
      </c>
      <c r="D67" s="63">
        <v>0</v>
      </c>
      <c r="E67" s="49">
        <v>12</v>
      </c>
      <c r="F67" s="49">
        <v>39</v>
      </c>
      <c r="G67" s="49">
        <v>125</v>
      </c>
      <c r="H67" s="49">
        <v>15</v>
      </c>
      <c r="I67" s="49">
        <v>8</v>
      </c>
      <c r="J67" s="49">
        <v>67</v>
      </c>
      <c r="K67" s="49">
        <v>16</v>
      </c>
      <c r="L67" s="49">
        <v>53</v>
      </c>
      <c r="M67" s="49">
        <v>39</v>
      </c>
      <c r="N67" s="49">
        <v>69</v>
      </c>
      <c r="O67" s="49">
        <v>37</v>
      </c>
      <c r="P67" s="49">
        <v>49</v>
      </c>
      <c r="Q67" s="49">
        <v>22</v>
      </c>
      <c r="R67" s="49">
        <v>57</v>
      </c>
      <c r="S67" s="49">
        <v>15</v>
      </c>
      <c r="T67" s="49">
        <v>13</v>
      </c>
      <c r="U67" s="49">
        <v>4</v>
      </c>
      <c r="V67" s="49">
        <v>8</v>
      </c>
      <c r="W67" s="49">
        <v>4</v>
      </c>
      <c r="X67" s="49">
        <v>8</v>
      </c>
      <c r="Y67" s="49">
        <v>13</v>
      </c>
      <c r="Z67" s="49">
        <v>4</v>
      </c>
      <c r="AA67" s="49">
        <v>69</v>
      </c>
      <c r="AB67" s="49">
        <v>36</v>
      </c>
      <c r="AC67" s="49">
        <v>61</v>
      </c>
      <c r="AD67" s="49">
        <v>62</v>
      </c>
      <c r="AE67" s="49">
        <v>47</v>
      </c>
      <c r="AF67" s="49">
        <v>28</v>
      </c>
      <c r="AG67" s="49">
        <v>81</v>
      </c>
      <c r="AH67" s="49">
        <v>80</v>
      </c>
      <c r="AI67" s="56"/>
      <c r="AJ67" s="56"/>
      <c r="AK67" s="56"/>
      <c r="AL67" s="56"/>
      <c r="AM67" s="56"/>
      <c r="AN67" s="56"/>
    </row>
    <row r="68" spans="2:46" s="20" customFormat="1" ht="18.75" customHeight="1" x14ac:dyDescent="0.2">
      <c r="B68" s="18" t="s">
        <v>82</v>
      </c>
      <c r="C68" s="63">
        <v>0</v>
      </c>
      <c r="D68" s="63">
        <v>0</v>
      </c>
      <c r="E68" s="49">
        <v>0</v>
      </c>
      <c r="F68" s="49">
        <v>0</v>
      </c>
      <c r="G68" s="49">
        <v>7</v>
      </c>
      <c r="H68" s="49" t="s">
        <v>12</v>
      </c>
      <c r="I68" s="49">
        <v>0</v>
      </c>
      <c r="J68" s="49">
        <v>3</v>
      </c>
      <c r="K68" s="49">
        <v>4</v>
      </c>
      <c r="L68" s="49">
        <v>0</v>
      </c>
      <c r="M68" s="49">
        <v>12</v>
      </c>
      <c r="N68" s="49">
        <v>16</v>
      </c>
      <c r="O68" s="49">
        <v>14</v>
      </c>
      <c r="P68" s="49">
        <v>4</v>
      </c>
      <c r="Q68" s="49">
        <v>6</v>
      </c>
      <c r="R68" s="49">
        <v>12</v>
      </c>
      <c r="S68" s="49">
        <v>0</v>
      </c>
      <c r="T68" s="49" t="s">
        <v>12</v>
      </c>
      <c r="U68" s="49" t="s">
        <v>12</v>
      </c>
      <c r="V68" s="49">
        <v>4</v>
      </c>
      <c r="W68" s="49" t="s">
        <v>12</v>
      </c>
      <c r="X68" s="49">
        <v>0</v>
      </c>
      <c r="Y68" s="49">
        <v>4</v>
      </c>
      <c r="Z68" s="49" t="s">
        <v>12</v>
      </c>
      <c r="AA68" s="49">
        <v>16</v>
      </c>
      <c r="AB68" s="49">
        <v>7</v>
      </c>
      <c r="AC68" s="49">
        <v>14</v>
      </c>
      <c r="AD68" s="49">
        <v>17</v>
      </c>
      <c r="AE68" s="49">
        <v>13</v>
      </c>
      <c r="AF68" s="49">
        <v>10</v>
      </c>
      <c r="AG68" s="49">
        <v>22</v>
      </c>
      <c r="AH68" s="49">
        <v>26</v>
      </c>
      <c r="AI68" s="56"/>
      <c r="AJ68" s="56"/>
      <c r="AK68" s="56"/>
      <c r="AL68" s="56"/>
      <c r="AM68" s="56"/>
      <c r="AN68" s="56"/>
    </row>
    <row r="69" spans="2:46" s="11" customFormat="1" ht="9" customHeight="1" x14ac:dyDescent="0.2">
      <c r="B69" s="5"/>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row>
    <row r="70" spans="2:46" s="11" customFormat="1" ht="3" customHeight="1" x14ac:dyDescent="0.2">
      <c r="B70" s="42"/>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row>
    <row r="71" spans="2:46" ht="9" customHeight="1" x14ac:dyDescent="0.2">
      <c r="B71" s="5"/>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row>
    <row r="72" spans="2:46" s="45" customFormat="1" ht="13.5" customHeight="1" x14ac:dyDescent="0.15">
      <c r="B72" s="99" t="s">
        <v>25</v>
      </c>
      <c r="C72" s="99"/>
      <c r="D72" s="99"/>
      <c r="E72" s="99"/>
      <c r="F72" s="99"/>
      <c r="G72" s="99"/>
      <c r="H72" s="99"/>
      <c r="I72" s="99"/>
      <c r="J72" s="99"/>
      <c r="K72" s="99"/>
      <c r="L72" s="99"/>
      <c r="P72" s="70"/>
      <c r="Q72" s="70"/>
    </row>
    <row r="73" spans="2:46" ht="13.5" customHeight="1" x14ac:dyDescent="0.15">
      <c r="B73" s="39" t="s">
        <v>26</v>
      </c>
      <c r="C73" s="9"/>
      <c r="D73" s="9"/>
      <c r="E73" s="9"/>
      <c r="F73" s="9"/>
      <c r="G73" s="9"/>
      <c r="H73" s="9"/>
      <c r="P73" s="70"/>
      <c r="Q73" s="70"/>
    </row>
    <row r="74" spans="2:46" ht="5.25" customHeight="1" x14ac:dyDescent="0.15">
      <c r="B74" s="40"/>
      <c r="C74" s="40"/>
      <c r="D74" s="40"/>
      <c r="E74" s="40"/>
      <c r="F74" s="40"/>
      <c r="G74" s="40"/>
      <c r="H74" s="40"/>
      <c r="I74" s="40"/>
      <c r="J74" s="40"/>
      <c r="K74" s="40"/>
      <c r="L74" s="40"/>
      <c r="M74" s="40"/>
      <c r="N74" s="40"/>
      <c r="O74" s="40"/>
      <c r="P74" s="40"/>
      <c r="Q74" s="40"/>
      <c r="R74" s="40"/>
      <c r="S74" s="40"/>
      <c r="T74" s="40"/>
      <c r="U74" s="40"/>
      <c r="V74" s="40"/>
      <c r="W74" s="40"/>
      <c r="X74" s="40"/>
      <c r="Y74" s="40"/>
    </row>
    <row r="75" spans="2:46" s="45" customFormat="1" ht="13.5" customHeight="1" x14ac:dyDescent="0.15">
      <c r="B75" s="106" t="s">
        <v>123</v>
      </c>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106"/>
      <c r="AC75" s="106"/>
      <c r="AD75" s="106"/>
      <c r="AE75" s="106"/>
      <c r="AF75" s="106"/>
      <c r="AG75" s="106"/>
      <c r="AH75" s="106"/>
      <c r="AI75" s="46"/>
      <c r="AJ75" s="46"/>
      <c r="AK75" s="46"/>
      <c r="AL75" s="46"/>
      <c r="AM75" s="46"/>
      <c r="AN75" s="46"/>
      <c r="AO75" s="46"/>
      <c r="AP75" s="46"/>
      <c r="AQ75" s="46"/>
      <c r="AR75" s="46"/>
      <c r="AS75" s="46"/>
      <c r="AT75" s="46"/>
    </row>
    <row r="76" spans="2:46" ht="5.25" customHeight="1" x14ac:dyDescent="0.15">
      <c r="B76" s="40"/>
      <c r="C76" s="40"/>
      <c r="D76" s="40"/>
      <c r="E76" s="40"/>
      <c r="F76" s="40"/>
      <c r="G76" s="40"/>
      <c r="H76" s="40"/>
      <c r="I76" s="40"/>
      <c r="J76" s="40"/>
      <c r="K76" s="40"/>
      <c r="L76" s="40"/>
      <c r="M76" s="40"/>
      <c r="N76" s="40"/>
      <c r="O76" s="40"/>
      <c r="P76" s="40"/>
      <c r="Q76" s="40"/>
      <c r="R76" s="40"/>
      <c r="S76" s="40"/>
      <c r="T76" s="40"/>
      <c r="U76" s="40"/>
      <c r="V76" s="40"/>
      <c r="W76" s="40"/>
      <c r="X76" s="40"/>
      <c r="Y76" s="40"/>
    </row>
    <row r="78" spans="2:46" x14ac:dyDescent="0.15">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row>
    <row r="79" spans="2:46" x14ac:dyDescent="0.15">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row>
    <row r="81" spans="3:34" x14ac:dyDescent="0.15">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row>
  </sheetData>
  <mergeCells count="3">
    <mergeCell ref="B1:AH1"/>
    <mergeCell ref="B75:AH75"/>
    <mergeCell ref="B72:L72"/>
  </mergeCells>
  <hyperlinks>
    <hyperlink ref="AJ2" location="Contents!A1" display="(Back to Contents)" xr:uid="{00000000-0004-0000-0E00-000000000000}"/>
    <hyperlink ref="B73" r:id="rId1" xr:uid="{00000000-0004-0000-0E00-000001000000}"/>
  </hyperlinks>
  <pageMargins left="0.7" right="0.7" top="0.75" bottom="0.75" header="0.3" footer="0.3"/>
  <pageSetup paperSize="9" orientation="portrait" verticalDpi="0"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AE73"/>
  <sheetViews>
    <sheetView showGridLines="0" workbookViewId="0">
      <pane xSplit="2" ySplit="3" topLeftCell="C4" activePane="bottomRight" state="frozen"/>
      <selection activeCell="B1" sqref="B1:AB1"/>
      <selection pane="topRight" activeCell="B1" sqref="B1:AB1"/>
      <selection pane="bottomLeft" activeCell="B1" sqref="B1:AB1"/>
      <selection pane="bottomRight" activeCell="B1" sqref="B1:S1"/>
    </sheetView>
  </sheetViews>
  <sheetFormatPr defaultColWidth="9.140625" defaultRowHeight="9" x14ac:dyDescent="0.15"/>
  <cols>
    <col min="1" max="1" width="6.7109375" style="4" customWidth="1"/>
    <col min="2" max="2" width="30.7109375" style="4" customWidth="1"/>
    <col min="3" max="19" width="10.5703125" style="4" customWidth="1"/>
    <col min="20" max="20" width="6.7109375" style="4" customWidth="1"/>
    <col min="21" max="21" width="14" style="4" customWidth="1"/>
    <col min="22" max="16384" width="9.140625" style="4"/>
  </cols>
  <sheetData>
    <row r="1" spans="2:23" s="1" customFormat="1" ht="30" customHeight="1" x14ac:dyDescent="0.2">
      <c r="B1" s="97" t="s">
        <v>145</v>
      </c>
      <c r="C1" s="97"/>
      <c r="D1" s="97"/>
      <c r="E1" s="97"/>
      <c r="F1" s="97"/>
      <c r="G1" s="97"/>
      <c r="H1" s="97"/>
      <c r="I1" s="97"/>
      <c r="J1" s="97"/>
      <c r="K1" s="97"/>
      <c r="L1" s="97"/>
      <c r="M1" s="97"/>
      <c r="N1" s="97"/>
      <c r="O1" s="97"/>
      <c r="P1" s="97"/>
      <c r="Q1" s="97"/>
      <c r="R1" s="97"/>
      <c r="S1" s="97"/>
    </row>
    <row r="2" spans="2:23" s="1" customFormat="1" ht="15" customHeight="1" x14ac:dyDescent="0.15">
      <c r="B2" s="2"/>
      <c r="C2" s="2"/>
      <c r="D2" s="2"/>
      <c r="E2" s="2"/>
      <c r="F2" s="2"/>
      <c r="G2" s="2"/>
      <c r="H2" s="3"/>
      <c r="I2" s="3"/>
      <c r="J2" s="3"/>
      <c r="K2" s="3"/>
      <c r="L2" s="3"/>
      <c r="M2" s="3"/>
      <c r="N2" s="3"/>
      <c r="O2" s="3"/>
      <c r="P2" s="3"/>
      <c r="Q2" s="3"/>
      <c r="R2" s="3"/>
      <c r="S2" s="3" t="s">
        <v>29</v>
      </c>
      <c r="U2" s="52" t="s">
        <v>63</v>
      </c>
    </row>
    <row r="3" spans="2:23" s="11" customFormat="1" ht="28.5" customHeight="1" x14ac:dyDescent="0.2">
      <c r="B3" s="41"/>
      <c r="C3" s="41">
        <v>2008</v>
      </c>
      <c r="D3" s="41">
        <v>2009</v>
      </c>
      <c r="E3" s="41">
        <v>2010</v>
      </c>
      <c r="F3" s="41">
        <v>2011</v>
      </c>
      <c r="G3" s="41">
        <v>2012</v>
      </c>
      <c r="H3" s="41">
        <v>2013</v>
      </c>
      <c r="I3" s="41">
        <v>2014</v>
      </c>
      <c r="J3" s="41">
        <v>2015</v>
      </c>
      <c r="K3" s="41">
        <v>2016</v>
      </c>
      <c r="L3" s="41">
        <v>2017</v>
      </c>
      <c r="M3" s="41">
        <v>2018</v>
      </c>
      <c r="N3" s="41">
        <v>2019</v>
      </c>
      <c r="O3" s="41">
        <v>2020</v>
      </c>
      <c r="P3" s="41">
        <v>2021</v>
      </c>
      <c r="Q3" s="41">
        <v>2022</v>
      </c>
      <c r="R3" s="41">
        <v>2023</v>
      </c>
      <c r="S3" s="41">
        <v>2024</v>
      </c>
    </row>
    <row r="4" spans="2:23" s="14" customFormat="1" ht="7.5" customHeight="1" x14ac:dyDescent="0.2">
      <c r="B4" s="12"/>
      <c r="C4" s="13"/>
      <c r="D4" s="13"/>
      <c r="E4" s="13"/>
      <c r="F4" s="13"/>
      <c r="G4" s="13"/>
      <c r="H4" s="13"/>
      <c r="I4" s="13"/>
      <c r="J4" s="13"/>
      <c r="K4" s="13"/>
      <c r="L4" s="13"/>
      <c r="M4" s="13"/>
      <c r="N4" s="13"/>
      <c r="O4" s="13"/>
      <c r="P4" s="13"/>
      <c r="Q4" s="13"/>
      <c r="R4" s="13"/>
      <c r="S4" s="13"/>
    </row>
    <row r="5" spans="2:23" s="59" customFormat="1" ht="18.75" customHeight="1" x14ac:dyDescent="0.2">
      <c r="B5" s="15" t="s">
        <v>98</v>
      </c>
      <c r="C5" s="60"/>
      <c r="D5" s="60"/>
      <c r="E5" s="60"/>
      <c r="F5" s="60"/>
      <c r="G5" s="60"/>
      <c r="H5" s="60"/>
      <c r="I5" s="60"/>
      <c r="J5" s="60"/>
      <c r="K5" s="60"/>
      <c r="L5" s="60"/>
      <c r="M5" s="60"/>
      <c r="N5" s="60"/>
      <c r="O5" s="60"/>
      <c r="P5" s="60"/>
      <c r="Q5" s="60"/>
      <c r="R5" s="60"/>
      <c r="S5" s="60"/>
      <c r="U5" s="62"/>
    </row>
    <row r="6" spans="2:23" s="20" customFormat="1" ht="18.75" customHeight="1" x14ac:dyDescent="0.2">
      <c r="B6" s="18" t="s">
        <v>81</v>
      </c>
      <c r="C6" s="56">
        <f>SUM(C7:C8)</f>
        <v>427</v>
      </c>
      <c r="D6" s="56">
        <f t="shared" ref="D6:L6" si="0">SUM(D7:D8)</f>
        <v>370</v>
      </c>
      <c r="E6" s="56">
        <f t="shared" si="0"/>
        <v>644</v>
      </c>
      <c r="F6" s="56">
        <f t="shared" si="0"/>
        <v>731</v>
      </c>
      <c r="G6" s="56">
        <f t="shared" si="0"/>
        <v>786</v>
      </c>
      <c r="H6" s="56">
        <f t="shared" si="0"/>
        <v>850</v>
      </c>
      <c r="I6" s="56">
        <f t="shared" si="0"/>
        <v>839</v>
      </c>
      <c r="J6" s="56">
        <f t="shared" si="0"/>
        <v>896</v>
      </c>
      <c r="K6" s="56">
        <f t="shared" si="0"/>
        <v>834</v>
      </c>
      <c r="L6" s="56">
        <f t="shared" si="0"/>
        <v>786</v>
      </c>
      <c r="M6" s="56">
        <v>774</v>
      </c>
      <c r="N6" s="56">
        <v>765</v>
      </c>
      <c r="O6" s="56">
        <f t="shared" ref="O6" si="1">SUM(O7:O8)</f>
        <v>715</v>
      </c>
      <c r="P6" s="56">
        <v>686</v>
      </c>
      <c r="Q6" s="56">
        <f>SUM(Q7:Q8)</f>
        <v>715</v>
      </c>
      <c r="R6" s="56">
        <v>768</v>
      </c>
      <c r="S6" s="56">
        <v>700</v>
      </c>
    </row>
    <row r="7" spans="2:23" s="20" customFormat="1" ht="18.75" customHeight="1" x14ac:dyDescent="0.2">
      <c r="B7" s="18" t="s">
        <v>16</v>
      </c>
      <c r="C7" s="56">
        <v>401</v>
      </c>
      <c r="D7" s="56">
        <v>344</v>
      </c>
      <c r="E7" s="56">
        <v>592</v>
      </c>
      <c r="F7" s="56">
        <v>678</v>
      </c>
      <c r="G7" s="56">
        <v>709</v>
      </c>
      <c r="H7" s="56">
        <v>760</v>
      </c>
      <c r="I7" s="56">
        <v>755</v>
      </c>
      <c r="J7" s="56">
        <v>787</v>
      </c>
      <c r="K7" s="56">
        <v>711</v>
      </c>
      <c r="L7" s="56">
        <v>698</v>
      </c>
      <c r="M7" s="56">
        <v>660</v>
      </c>
      <c r="N7" s="56">
        <v>637</v>
      </c>
      <c r="O7" s="56">
        <v>603</v>
      </c>
      <c r="P7" s="56">
        <v>605</v>
      </c>
      <c r="Q7" s="56">
        <v>609</v>
      </c>
      <c r="R7" s="56">
        <v>630</v>
      </c>
      <c r="S7" s="56">
        <v>574</v>
      </c>
    </row>
    <row r="8" spans="2:23" s="20" customFormat="1" ht="18.75" customHeight="1" x14ac:dyDescent="0.2">
      <c r="B8" s="18" t="s">
        <v>82</v>
      </c>
      <c r="C8" s="56">
        <v>26</v>
      </c>
      <c r="D8" s="56">
        <v>26</v>
      </c>
      <c r="E8" s="56">
        <v>52</v>
      </c>
      <c r="F8" s="56">
        <v>53</v>
      </c>
      <c r="G8" s="56">
        <v>77</v>
      </c>
      <c r="H8" s="56">
        <v>90</v>
      </c>
      <c r="I8" s="56">
        <v>84</v>
      </c>
      <c r="J8" s="56">
        <v>109</v>
      </c>
      <c r="K8" s="56">
        <v>123</v>
      </c>
      <c r="L8" s="56">
        <v>88</v>
      </c>
      <c r="M8" s="56">
        <v>114</v>
      </c>
      <c r="N8" s="56">
        <v>128</v>
      </c>
      <c r="O8" s="56">
        <v>112</v>
      </c>
      <c r="P8" s="56">
        <v>81</v>
      </c>
      <c r="Q8" s="56">
        <v>106</v>
      </c>
      <c r="R8" s="56">
        <v>138</v>
      </c>
      <c r="S8" s="56">
        <v>126</v>
      </c>
    </row>
    <row r="9" spans="2:23" s="6" customFormat="1" ht="9" customHeight="1" x14ac:dyDescent="0.2">
      <c r="B9" s="22"/>
      <c r="C9" s="49"/>
      <c r="D9" s="49"/>
      <c r="E9" s="49"/>
      <c r="F9" s="49"/>
      <c r="G9" s="49"/>
      <c r="H9" s="49"/>
      <c r="I9" s="49"/>
      <c r="J9" s="49"/>
      <c r="K9" s="49"/>
      <c r="L9" s="49"/>
      <c r="M9" s="49"/>
      <c r="N9" s="49"/>
      <c r="O9" s="49"/>
      <c r="P9" s="49"/>
      <c r="Q9" s="49"/>
      <c r="R9" s="49"/>
      <c r="S9" s="49"/>
    </row>
    <row r="10" spans="2:23" s="58" customFormat="1" ht="18.75" customHeight="1" x14ac:dyDescent="0.2">
      <c r="B10" s="24" t="s">
        <v>1</v>
      </c>
      <c r="C10" s="60"/>
      <c r="D10" s="60"/>
      <c r="E10" s="60"/>
      <c r="F10" s="60"/>
      <c r="G10" s="60"/>
      <c r="H10" s="60"/>
      <c r="I10" s="60"/>
      <c r="J10" s="60"/>
      <c r="K10" s="60"/>
      <c r="L10" s="60"/>
      <c r="M10" s="60"/>
      <c r="N10" s="60"/>
      <c r="O10" s="60"/>
      <c r="P10" s="60"/>
      <c r="Q10" s="60"/>
      <c r="R10" s="60"/>
      <c r="S10" s="60"/>
      <c r="T10" s="57"/>
      <c r="U10" s="57"/>
      <c r="V10" s="57"/>
      <c r="W10" s="57"/>
    </row>
    <row r="11" spans="2:23" s="20" customFormat="1" ht="18.75" customHeight="1" x14ac:dyDescent="0.2">
      <c r="B11" s="18" t="s">
        <v>81</v>
      </c>
      <c r="C11" s="49">
        <v>19</v>
      </c>
      <c r="D11" s="49">
        <v>14</v>
      </c>
      <c r="E11" s="49">
        <v>13</v>
      </c>
      <c r="F11" s="49">
        <v>25</v>
      </c>
      <c r="G11" s="49">
        <v>14</v>
      </c>
      <c r="H11" s="49">
        <v>20</v>
      </c>
      <c r="I11" s="49">
        <v>18</v>
      </c>
      <c r="J11" s="49">
        <v>19</v>
      </c>
      <c r="K11" s="49">
        <v>29</v>
      </c>
      <c r="L11" s="49">
        <v>21</v>
      </c>
      <c r="M11" s="49">
        <v>12</v>
      </c>
      <c r="N11" s="49">
        <v>12</v>
      </c>
      <c r="O11" s="49">
        <v>16</v>
      </c>
      <c r="P11" s="49">
        <v>21</v>
      </c>
      <c r="Q11" s="49" t="s">
        <v>12</v>
      </c>
      <c r="R11" s="49">
        <v>15</v>
      </c>
      <c r="S11" s="49">
        <v>0</v>
      </c>
      <c r="T11" s="56"/>
      <c r="U11" s="56"/>
      <c r="V11" s="56"/>
      <c r="W11" s="56"/>
    </row>
    <row r="12" spans="2:23" s="20" customFormat="1" ht="18.75" customHeight="1" x14ac:dyDescent="0.2">
      <c r="B12" s="18" t="s">
        <v>16</v>
      </c>
      <c r="C12" s="49">
        <v>18</v>
      </c>
      <c r="D12" s="49">
        <v>13</v>
      </c>
      <c r="E12" s="49">
        <v>11</v>
      </c>
      <c r="F12" s="49">
        <v>23</v>
      </c>
      <c r="G12" s="49">
        <v>14</v>
      </c>
      <c r="H12" s="49">
        <v>20</v>
      </c>
      <c r="I12" s="49">
        <v>16</v>
      </c>
      <c r="J12" s="49">
        <v>17</v>
      </c>
      <c r="K12" s="49">
        <v>23</v>
      </c>
      <c r="L12" s="49">
        <v>21</v>
      </c>
      <c r="M12" s="49">
        <v>10</v>
      </c>
      <c r="N12" s="49">
        <v>10</v>
      </c>
      <c r="O12" s="49">
        <v>13</v>
      </c>
      <c r="P12" s="49">
        <v>16</v>
      </c>
      <c r="Q12" s="49">
        <v>8</v>
      </c>
      <c r="R12" s="49">
        <v>12</v>
      </c>
      <c r="S12" s="49">
        <v>5</v>
      </c>
      <c r="T12" s="56"/>
      <c r="U12" s="56"/>
      <c r="V12" s="56"/>
      <c r="W12" s="56"/>
    </row>
    <row r="13" spans="2:23" s="20" customFormat="1" ht="18.75" customHeight="1" x14ac:dyDescent="0.2">
      <c r="B13" s="18" t="s">
        <v>82</v>
      </c>
      <c r="C13" s="49" t="s">
        <v>12</v>
      </c>
      <c r="D13" s="49" t="s">
        <v>12</v>
      </c>
      <c r="E13" s="49" t="s">
        <v>12</v>
      </c>
      <c r="F13" s="49" t="s">
        <v>12</v>
      </c>
      <c r="G13" s="49">
        <v>0</v>
      </c>
      <c r="H13" s="49">
        <v>0</v>
      </c>
      <c r="I13" s="49" t="s">
        <v>12</v>
      </c>
      <c r="J13" s="49" t="s">
        <v>12</v>
      </c>
      <c r="K13" s="49">
        <v>6</v>
      </c>
      <c r="L13" s="49">
        <v>0</v>
      </c>
      <c r="M13" s="49" t="s">
        <v>12</v>
      </c>
      <c r="N13" s="49" t="s">
        <v>12</v>
      </c>
      <c r="O13" s="49">
        <v>3</v>
      </c>
      <c r="P13" s="49">
        <v>5</v>
      </c>
      <c r="Q13" s="49" t="s">
        <v>12</v>
      </c>
      <c r="R13" s="49">
        <v>3</v>
      </c>
      <c r="S13" s="49">
        <v>0</v>
      </c>
      <c r="T13" s="56"/>
      <c r="U13" s="56"/>
      <c r="V13" s="56"/>
      <c r="W13" s="56"/>
    </row>
    <row r="14" spans="2:23" s="20" customFormat="1" ht="9" customHeight="1" x14ac:dyDescent="0.2">
      <c r="B14" s="26"/>
      <c r="C14" s="49"/>
      <c r="D14" s="49"/>
      <c r="E14" s="49"/>
      <c r="F14" s="49"/>
      <c r="G14" s="49"/>
      <c r="H14" s="49"/>
      <c r="I14" s="49"/>
      <c r="J14" s="49"/>
      <c r="K14" s="49"/>
      <c r="L14" s="49"/>
      <c r="M14" s="49"/>
      <c r="N14" s="49"/>
      <c r="O14" s="49"/>
      <c r="P14" s="49"/>
      <c r="Q14" s="49"/>
      <c r="R14" s="49"/>
      <c r="S14" s="49"/>
    </row>
    <row r="15" spans="2:23" s="58" customFormat="1" ht="18.75" customHeight="1" x14ac:dyDescent="0.2">
      <c r="B15" s="24" t="s">
        <v>2</v>
      </c>
      <c r="C15" s="60"/>
      <c r="D15" s="60"/>
      <c r="E15" s="60"/>
      <c r="F15" s="60"/>
      <c r="G15" s="60"/>
      <c r="H15" s="60"/>
      <c r="I15" s="60"/>
      <c r="J15" s="60"/>
      <c r="K15" s="60"/>
      <c r="L15" s="60"/>
      <c r="M15" s="60"/>
      <c r="N15" s="60"/>
      <c r="O15" s="60"/>
      <c r="P15" s="60"/>
      <c r="Q15" s="60"/>
      <c r="R15" s="60"/>
      <c r="S15" s="60"/>
    </row>
    <row r="16" spans="2:23" s="20" customFormat="1" ht="18.75" customHeight="1" x14ac:dyDescent="0.2">
      <c r="B16" s="18" t="s">
        <v>81</v>
      </c>
      <c r="C16" s="49">
        <v>116</v>
      </c>
      <c r="D16" s="49">
        <v>68</v>
      </c>
      <c r="E16" s="49">
        <v>71</v>
      </c>
      <c r="F16" s="49">
        <v>89</v>
      </c>
      <c r="G16" s="49">
        <v>125</v>
      </c>
      <c r="H16" s="49">
        <f t="shared" ref="H16:L16" si="2">SUM(H17:H18)</f>
        <v>133</v>
      </c>
      <c r="I16" s="49">
        <f t="shared" si="2"/>
        <v>97</v>
      </c>
      <c r="J16" s="49">
        <f t="shared" si="2"/>
        <v>117</v>
      </c>
      <c r="K16" s="49">
        <f t="shared" si="2"/>
        <v>97</v>
      </c>
      <c r="L16" s="49">
        <f t="shared" si="2"/>
        <v>114</v>
      </c>
      <c r="M16" s="49">
        <v>139</v>
      </c>
      <c r="N16" s="49">
        <v>133</v>
      </c>
      <c r="O16" s="49">
        <v>142</v>
      </c>
      <c r="P16" s="49">
        <v>110</v>
      </c>
      <c r="Q16" s="49">
        <v>46</v>
      </c>
      <c r="R16" s="49">
        <v>40</v>
      </c>
      <c r="S16" s="49">
        <v>55</v>
      </c>
    </row>
    <row r="17" spans="2:21" s="20" customFormat="1" ht="18.75" customHeight="1" x14ac:dyDescent="0.2">
      <c r="B17" s="18" t="s">
        <v>16</v>
      </c>
      <c r="C17" s="49">
        <v>115</v>
      </c>
      <c r="D17" s="49">
        <v>66</v>
      </c>
      <c r="E17" s="49">
        <v>66</v>
      </c>
      <c r="F17" s="49">
        <v>87</v>
      </c>
      <c r="G17" s="49">
        <v>109</v>
      </c>
      <c r="H17" s="49">
        <v>123</v>
      </c>
      <c r="I17" s="49">
        <v>91</v>
      </c>
      <c r="J17" s="49">
        <v>109</v>
      </c>
      <c r="K17" s="49">
        <v>86</v>
      </c>
      <c r="L17" s="49">
        <v>101</v>
      </c>
      <c r="M17" s="49">
        <v>126</v>
      </c>
      <c r="N17" s="49">
        <v>112</v>
      </c>
      <c r="O17" s="49">
        <v>126</v>
      </c>
      <c r="P17" s="49">
        <v>97</v>
      </c>
      <c r="Q17" s="49">
        <v>38</v>
      </c>
      <c r="R17" s="49">
        <v>36</v>
      </c>
      <c r="S17" s="49">
        <v>40</v>
      </c>
    </row>
    <row r="18" spans="2:21" s="20" customFormat="1" ht="18.75" customHeight="1" x14ac:dyDescent="0.2">
      <c r="B18" s="18" t="s">
        <v>82</v>
      </c>
      <c r="C18" s="49" t="s">
        <v>12</v>
      </c>
      <c r="D18" s="49" t="s">
        <v>12</v>
      </c>
      <c r="E18" s="49">
        <v>5</v>
      </c>
      <c r="F18" s="49" t="s">
        <v>12</v>
      </c>
      <c r="G18" s="49">
        <v>16</v>
      </c>
      <c r="H18" s="49">
        <v>10</v>
      </c>
      <c r="I18" s="49">
        <v>6</v>
      </c>
      <c r="J18" s="49">
        <v>8</v>
      </c>
      <c r="K18" s="49">
        <v>11</v>
      </c>
      <c r="L18" s="49">
        <v>13</v>
      </c>
      <c r="M18" s="49">
        <v>13</v>
      </c>
      <c r="N18" s="49">
        <v>21</v>
      </c>
      <c r="O18" s="49">
        <v>16</v>
      </c>
      <c r="P18" s="49">
        <v>13</v>
      </c>
      <c r="Q18" s="49">
        <v>8</v>
      </c>
      <c r="R18" s="49">
        <v>4</v>
      </c>
      <c r="S18" s="49">
        <v>15</v>
      </c>
    </row>
    <row r="19" spans="2:21" s="20" customFormat="1" ht="9" customHeight="1" x14ac:dyDescent="0.2">
      <c r="B19" s="27"/>
      <c r="C19" s="49"/>
      <c r="D19" s="49"/>
      <c r="E19" s="49"/>
      <c r="F19" s="49"/>
      <c r="G19" s="49"/>
      <c r="H19" s="49"/>
      <c r="I19" s="49"/>
      <c r="J19" s="49"/>
      <c r="K19" s="49"/>
      <c r="L19" s="49"/>
      <c r="M19" s="49"/>
      <c r="N19" s="49"/>
      <c r="O19" s="49"/>
      <c r="P19" s="49"/>
      <c r="Q19" s="49"/>
      <c r="R19" s="49"/>
      <c r="S19" s="49"/>
    </row>
    <row r="20" spans="2:21" s="58" customFormat="1" ht="18.75" customHeight="1" x14ac:dyDescent="0.2">
      <c r="B20" s="24" t="s">
        <v>3</v>
      </c>
      <c r="C20" s="60"/>
      <c r="D20" s="60"/>
      <c r="E20" s="60"/>
      <c r="F20" s="60"/>
      <c r="G20" s="60"/>
      <c r="H20" s="60"/>
      <c r="I20" s="60"/>
      <c r="J20" s="60"/>
      <c r="K20" s="60"/>
      <c r="L20" s="60"/>
      <c r="M20" s="60"/>
      <c r="N20" s="60"/>
      <c r="O20" s="60"/>
      <c r="P20" s="60"/>
      <c r="Q20" s="60"/>
      <c r="R20" s="60"/>
      <c r="S20" s="60"/>
    </row>
    <row r="21" spans="2:21" s="56" customFormat="1" ht="18.75" customHeight="1" x14ac:dyDescent="0.2">
      <c r="B21" s="18" t="s">
        <v>81</v>
      </c>
      <c r="C21" s="56">
        <f t="shared" ref="C21:L21" si="3">SUM(C22:C23)</f>
        <v>184</v>
      </c>
      <c r="D21" s="56">
        <f t="shared" si="3"/>
        <v>131</v>
      </c>
      <c r="E21" s="56">
        <f t="shared" si="3"/>
        <v>334</v>
      </c>
      <c r="F21" s="56">
        <f t="shared" si="3"/>
        <v>346</v>
      </c>
      <c r="G21" s="56">
        <f t="shared" si="3"/>
        <v>384</v>
      </c>
      <c r="H21" s="56">
        <f t="shared" si="3"/>
        <v>395</v>
      </c>
      <c r="I21" s="56">
        <f t="shared" si="3"/>
        <v>441</v>
      </c>
      <c r="J21" s="56">
        <f t="shared" si="3"/>
        <v>436</v>
      </c>
      <c r="K21" s="56">
        <f t="shared" si="3"/>
        <v>442</v>
      </c>
      <c r="L21" s="56">
        <f t="shared" si="3"/>
        <v>407</v>
      </c>
      <c r="M21" s="56">
        <v>425</v>
      </c>
      <c r="N21" s="56">
        <v>402</v>
      </c>
      <c r="O21" s="56">
        <v>343</v>
      </c>
      <c r="P21" s="56">
        <v>336</v>
      </c>
      <c r="Q21" s="56">
        <v>470</v>
      </c>
      <c r="R21" s="56">
        <v>524</v>
      </c>
      <c r="S21" s="56">
        <v>438</v>
      </c>
    </row>
    <row r="22" spans="2:21" s="56" customFormat="1" ht="18.75" customHeight="1" x14ac:dyDescent="0.2">
      <c r="B22" s="18" t="s">
        <v>16</v>
      </c>
      <c r="C22" s="56">
        <v>170</v>
      </c>
      <c r="D22" s="56">
        <v>120</v>
      </c>
      <c r="E22" s="56">
        <v>307</v>
      </c>
      <c r="F22" s="56">
        <v>322</v>
      </c>
      <c r="G22" s="56">
        <v>349</v>
      </c>
      <c r="H22" s="56">
        <v>347</v>
      </c>
      <c r="I22" s="56">
        <v>395</v>
      </c>
      <c r="J22" s="56">
        <v>376</v>
      </c>
      <c r="K22" s="56">
        <v>371</v>
      </c>
      <c r="L22" s="56">
        <v>359</v>
      </c>
      <c r="M22" s="56">
        <v>353</v>
      </c>
      <c r="N22" s="56">
        <v>330</v>
      </c>
      <c r="O22" s="56">
        <v>287</v>
      </c>
      <c r="P22" s="56">
        <v>293</v>
      </c>
      <c r="Q22" s="56">
        <v>397</v>
      </c>
      <c r="R22" s="56">
        <v>412</v>
      </c>
      <c r="S22" s="56">
        <v>351</v>
      </c>
    </row>
    <row r="23" spans="2:21" s="56" customFormat="1" ht="18.75" customHeight="1" x14ac:dyDescent="0.2">
      <c r="B23" s="18" t="s">
        <v>82</v>
      </c>
      <c r="C23" s="56">
        <v>14</v>
      </c>
      <c r="D23" s="56">
        <v>11</v>
      </c>
      <c r="E23" s="56">
        <v>27</v>
      </c>
      <c r="F23" s="56">
        <v>24</v>
      </c>
      <c r="G23" s="56">
        <v>35</v>
      </c>
      <c r="H23" s="56">
        <v>48</v>
      </c>
      <c r="I23" s="56">
        <v>46</v>
      </c>
      <c r="J23" s="56">
        <v>60</v>
      </c>
      <c r="K23" s="56">
        <v>71</v>
      </c>
      <c r="L23" s="56">
        <v>48</v>
      </c>
      <c r="M23" s="56">
        <v>72</v>
      </c>
      <c r="N23" s="56">
        <v>72</v>
      </c>
      <c r="O23" s="56">
        <v>56</v>
      </c>
      <c r="P23" s="56">
        <v>43</v>
      </c>
      <c r="Q23" s="56">
        <v>73</v>
      </c>
      <c r="R23" s="56">
        <v>112</v>
      </c>
      <c r="S23" s="56">
        <v>87</v>
      </c>
    </row>
    <row r="24" spans="2:21" s="20" customFormat="1" ht="9" customHeight="1" x14ac:dyDescent="0.2">
      <c r="B24" s="27"/>
      <c r="C24" s="49"/>
      <c r="D24" s="49"/>
      <c r="E24" s="49"/>
      <c r="F24" s="49"/>
      <c r="G24" s="49"/>
      <c r="H24" s="49"/>
      <c r="I24" s="49"/>
      <c r="J24" s="49"/>
      <c r="K24" s="49"/>
      <c r="L24" s="49"/>
      <c r="M24" s="49"/>
      <c r="N24" s="49"/>
      <c r="O24" s="49"/>
      <c r="P24" s="49"/>
      <c r="Q24" s="49"/>
      <c r="R24" s="49"/>
      <c r="S24" s="49"/>
    </row>
    <row r="25" spans="2:21" s="58" customFormat="1" ht="18.75" customHeight="1" x14ac:dyDescent="0.2">
      <c r="B25" s="24" t="s">
        <v>4</v>
      </c>
      <c r="C25" s="60"/>
      <c r="D25" s="60"/>
      <c r="E25" s="60"/>
      <c r="F25" s="60"/>
      <c r="G25" s="60"/>
      <c r="H25" s="60"/>
      <c r="I25" s="60"/>
      <c r="J25" s="60"/>
      <c r="K25" s="60"/>
      <c r="L25" s="60"/>
      <c r="M25" s="60"/>
      <c r="N25" s="60"/>
      <c r="O25" s="60"/>
      <c r="P25" s="60"/>
      <c r="Q25" s="60"/>
      <c r="R25" s="60"/>
      <c r="S25" s="60"/>
      <c r="T25" s="57"/>
      <c r="U25" s="57"/>
    </row>
    <row r="26" spans="2:21" s="20" customFormat="1" ht="18.75" customHeight="1" x14ac:dyDescent="0.2">
      <c r="B26" s="18" t="s">
        <v>81</v>
      </c>
      <c r="C26" s="49">
        <f t="shared" ref="C26:L26" si="4">SUM(C27:C28)</f>
        <v>22</v>
      </c>
      <c r="D26" s="49">
        <f t="shared" si="4"/>
        <v>51</v>
      </c>
      <c r="E26" s="49">
        <f t="shared" si="4"/>
        <v>47</v>
      </c>
      <c r="F26" s="49">
        <f t="shared" si="4"/>
        <v>79</v>
      </c>
      <c r="G26" s="49">
        <f t="shared" si="4"/>
        <v>67</v>
      </c>
      <c r="H26" s="49">
        <f t="shared" si="4"/>
        <v>79</v>
      </c>
      <c r="I26" s="49">
        <f t="shared" si="4"/>
        <v>127</v>
      </c>
      <c r="J26" s="49">
        <f t="shared" si="4"/>
        <v>107</v>
      </c>
      <c r="K26" s="49">
        <f t="shared" si="4"/>
        <v>113</v>
      </c>
      <c r="L26" s="49">
        <f t="shared" si="4"/>
        <v>114</v>
      </c>
      <c r="M26" s="49">
        <v>61</v>
      </c>
      <c r="N26" s="49">
        <v>49</v>
      </c>
      <c r="O26" s="49">
        <v>36</v>
      </c>
      <c r="P26" s="49">
        <v>33</v>
      </c>
      <c r="Q26" s="49">
        <v>33</v>
      </c>
      <c r="R26" s="49">
        <v>41</v>
      </c>
      <c r="S26" s="49" t="s">
        <v>12</v>
      </c>
      <c r="T26" s="56"/>
      <c r="U26" s="56"/>
    </row>
    <row r="27" spans="2:21" s="20" customFormat="1" ht="18.75" customHeight="1" x14ac:dyDescent="0.2">
      <c r="B27" s="18" t="s">
        <v>16</v>
      </c>
      <c r="C27" s="49">
        <v>19</v>
      </c>
      <c r="D27" s="49">
        <v>46</v>
      </c>
      <c r="E27" s="49">
        <v>43</v>
      </c>
      <c r="F27" s="49">
        <v>70</v>
      </c>
      <c r="G27" s="49">
        <v>59</v>
      </c>
      <c r="H27" s="49">
        <v>69</v>
      </c>
      <c r="I27" s="49">
        <v>111</v>
      </c>
      <c r="J27" s="49">
        <v>94</v>
      </c>
      <c r="K27" s="49">
        <v>99</v>
      </c>
      <c r="L27" s="49">
        <v>106</v>
      </c>
      <c r="M27" s="49">
        <v>52</v>
      </c>
      <c r="N27" s="49">
        <v>43</v>
      </c>
      <c r="O27" s="49">
        <v>34</v>
      </c>
      <c r="P27" s="49">
        <v>32</v>
      </c>
      <c r="Q27" s="49">
        <v>29</v>
      </c>
      <c r="R27" s="49">
        <v>38</v>
      </c>
      <c r="S27" s="49">
        <v>36</v>
      </c>
      <c r="T27" s="56"/>
      <c r="U27" s="56"/>
    </row>
    <row r="28" spans="2:21" s="20" customFormat="1" ht="18.75" customHeight="1" x14ac:dyDescent="0.2">
      <c r="B28" s="18" t="s">
        <v>82</v>
      </c>
      <c r="C28" s="49">
        <v>3</v>
      </c>
      <c r="D28" s="49">
        <v>5</v>
      </c>
      <c r="E28" s="49">
        <v>4</v>
      </c>
      <c r="F28" s="49">
        <v>9</v>
      </c>
      <c r="G28" s="49">
        <v>8</v>
      </c>
      <c r="H28" s="49">
        <v>10</v>
      </c>
      <c r="I28" s="49">
        <v>16</v>
      </c>
      <c r="J28" s="49">
        <v>13</v>
      </c>
      <c r="K28" s="49">
        <v>14</v>
      </c>
      <c r="L28" s="49">
        <v>8</v>
      </c>
      <c r="M28" s="49">
        <v>9</v>
      </c>
      <c r="N28" s="49">
        <v>6</v>
      </c>
      <c r="O28" s="49" t="s">
        <v>12</v>
      </c>
      <c r="P28" s="49" t="s">
        <v>12</v>
      </c>
      <c r="Q28" s="49">
        <v>4</v>
      </c>
      <c r="R28" s="49">
        <v>3</v>
      </c>
      <c r="S28" s="49" t="s">
        <v>12</v>
      </c>
      <c r="T28" s="56"/>
      <c r="U28" s="56"/>
    </row>
    <row r="29" spans="2:21" s="20" customFormat="1" ht="9" customHeight="1" x14ac:dyDescent="0.2">
      <c r="B29" s="27"/>
      <c r="C29" s="49"/>
      <c r="D29" s="49"/>
      <c r="E29" s="49"/>
      <c r="F29" s="49"/>
      <c r="G29" s="49"/>
      <c r="H29" s="49"/>
      <c r="I29" s="49"/>
      <c r="J29" s="49"/>
      <c r="K29" s="49"/>
      <c r="L29" s="49"/>
      <c r="M29" s="49"/>
      <c r="N29" s="49"/>
      <c r="O29" s="49"/>
      <c r="P29" s="49"/>
      <c r="Q29" s="49"/>
      <c r="R29" s="49"/>
      <c r="S29" s="49"/>
    </row>
    <row r="30" spans="2:21" s="58" customFormat="1" ht="18.75" customHeight="1" x14ac:dyDescent="0.2">
      <c r="B30" s="24" t="s">
        <v>5</v>
      </c>
      <c r="C30" s="60"/>
      <c r="D30" s="60"/>
      <c r="E30" s="60"/>
      <c r="F30" s="60"/>
      <c r="G30" s="60"/>
      <c r="H30" s="60"/>
      <c r="I30" s="60"/>
      <c r="J30" s="60"/>
      <c r="K30" s="60"/>
      <c r="L30" s="60"/>
      <c r="M30" s="60"/>
      <c r="N30" s="60"/>
      <c r="O30" s="60"/>
      <c r="P30" s="60"/>
      <c r="Q30" s="60"/>
      <c r="R30" s="60"/>
      <c r="S30" s="60"/>
      <c r="T30" s="57"/>
      <c r="U30" s="57"/>
    </row>
    <row r="31" spans="2:21" s="20" customFormat="1" ht="18.75" customHeight="1" x14ac:dyDescent="0.2">
      <c r="B31" s="18" t="s">
        <v>81</v>
      </c>
      <c r="C31" s="49">
        <f t="shared" ref="C31:L31" si="5">SUM(C32:C33)</f>
        <v>6</v>
      </c>
      <c r="D31" s="49">
        <v>12</v>
      </c>
      <c r="E31" s="49">
        <f t="shared" si="5"/>
        <v>15</v>
      </c>
      <c r="F31" s="49">
        <v>21</v>
      </c>
      <c r="G31" s="49">
        <f t="shared" si="5"/>
        <v>11</v>
      </c>
      <c r="H31" s="49">
        <f t="shared" si="5"/>
        <v>23</v>
      </c>
      <c r="I31" s="49">
        <f t="shared" si="5"/>
        <v>16</v>
      </c>
      <c r="J31" s="49">
        <f t="shared" si="5"/>
        <v>18</v>
      </c>
      <c r="K31" s="49">
        <f t="shared" si="5"/>
        <v>15</v>
      </c>
      <c r="L31" s="49">
        <f t="shared" si="5"/>
        <v>13</v>
      </c>
      <c r="M31" s="63" t="s">
        <v>12</v>
      </c>
      <c r="N31" s="63">
        <v>12</v>
      </c>
      <c r="O31" s="63">
        <v>6</v>
      </c>
      <c r="P31" s="63">
        <v>10</v>
      </c>
      <c r="Q31" s="63" t="s">
        <v>12</v>
      </c>
      <c r="R31" s="63" t="s">
        <v>12</v>
      </c>
      <c r="S31" s="63" t="s">
        <v>157</v>
      </c>
      <c r="T31" s="56"/>
      <c r="U31" s="56"/>
    </row>
    <row r="32" spans="2:21" s="20" customFormat="1" ht="18.75" customHeight="1" x14ac:dyDescent="0.2">
      <c r="B32" s="18" t="s">
        <v>16</v>
      </c>
      <c r="C32" s="49">
        <v>6</v>
      </c>
      <c r="D32" s="49">
        <v>11</v>
      </c>
      <c r="E32" s="49">
        <v>15</v>
      </c>
      <c r="F32" s="49">
        <v>20</v>
      </c>
      <c r="G32" s="49">
        <v>11</v>
      </c>
      <c r="H32" s="49">
        <v>20</v>
      </c>
      <c r="I32" s="49">
        <v>16</v>
      </c>
      <c r="J32" s="49">
        <v>18</v>
      </c>
      <c r="K32" s="49">
        <v>15</v>
      </c>
      <c r="L32" s="49">
        <v>13</v>
      </c>
      <c r="M32" s="63" t="s">
        <v>12</v>
      </c>
      <c r="N32" s="63">
        <v>11</v>
      </c>
      <c r="O32" s="63">
        <v>4</v>
      </c>
      <c r="P32" s="63">
        <v>10</v>
      </c>
      <c r="Q32" s="63">
        <v>8</v>
      </c>
      <c r="R32" s="63">
        <v>8</v>
      </c>
      <c r="S32" s="63" t="s">
        <v>12</v>
      </c>
      <c r="T32" s="56"/>
      <c r="U32" s="56"/>
    </row>
    <row r="33" spans="2:23" s="20" customFormat="1" ht="18.75" customHeight="1" x14ac:dyDescent="0.2">
      <c r="B33" s="18" t="s">
        <v>82</v>
      </c>
      <c r="C33" s="49">
        <v>0</v>
      </c>
      <c r="D33" s="49" t="s">
        <v>12</v>
      </c>
      <c r="E33" s="49">
        <v>0</v>
      </c>
      <c r="F33" s="49" t="s">
        <v>12</v>
      </c>
      <c r="G33" s="49">
        <v>0</v>
      </c>
      <c r="H33" s="49">
        <v>3</v>
      </c>
      <c r="I33" s="49">
        <v>0</v>
      </c>
      <c r="J33" s="49">
        <v>0</v>
      </c>
      <c r="K33" s="49">
        <v>0</v>
      </c>
      <c r="L33" s="49">
        <v>0</v>
      </c>
      <c r="M33" s="63" t="s">
        <v>12</v>
      </c>
      <c r="N33" s="63" t="s">
        <v>12</v>
      </c>
      <c r="O33" s="63" t="s">
        <v>12</v>
      </c>
      <c r="P33" s="63">
        <v>0</v>
      </c>
      <c r="Q33" s="63" t="s">
        <v>12</v>
      </c>
      <c r="R33" s="63" t="s">
        <v>12</v>
      </c>
      <c r="S33" s="63" t="s">
        <v>12</v>
      </c>
      <c r="T33" s="56"/>
      <c r="U33" s="56"/>
    </row>
    <row r="34" spans="2:23" s="20" customFormat="1" ht="9" customHeight="1" x14ac:dyDescent="0.2">
      <c r="B34" s="27"/>
      <c r="C34" s="49"/>
      <c r="D34" s="49"/>
      <c r="E34" s="49"/>
      <c r="F34" s="49"/>
      <c r="G34" s="49"/>
      <c r="H34" s="49"/>
      <c r="I34" s="49"/>
      <c r="J34" s="49"/>
      <c r="K34" s="49"/>
      <c r="L34" s="49"/>
      <c r="M34" s="49"/>
      <c r="N34" s="49"/>
      <c r="O34" s="49"/>
      <c r="P34" s="49"/>
      <c r="Q34" s="49"/>
      <c r="R34" s="49"/>
      <c r="S34" s="49"/>
      <c r="T34" s="56"/>
      <c r="U34" s="56"/>
    </row>
    <row r="35" spans="2:23" s="58" customFormat="1" ht="18.75" customHeight="1" x14ac:dyDescent="0.2">
      <c r="B35" s="24" t="s">
        <v>6</v>
      </c>
      <c r="C35" s="60"/>
      <c r="D35" s="60"/>
      <c r="E35" s="60"/>
      <c r="F35" s="60"/>
      <c r="G35" s="60"/>
      <c r="H35" s="60"/>
      <c r="I35" s="60"/>
      <c r="J35" s="60"/>
      <c r="K35" s="60"/>
      <c r="L35" s="60"/>
      <c r="M35" s="60"/>
      <c r="N35" s="60"/>
      <c r="O35" s="60"/>
      <c r="P35" s="60"/>
      <c r="Q35" s="60"/>
      <c r="R35" s="60"/>
      <c r="S35" s="60"/>
      <c r="T35" s="57"/>
      <c r="U35" s="57"/>
    </row>
    <row r="36" spans="2:23" s="20" customFormat="1" ht="18.75" customHeight="1" x14ac:dyDescent="0.2">
      <c r="B36" s="18" t="s">
        <v>81</v>
      </c>
      <c r="C36" s="49">
        <f t="shared" ref="C36:K36" si="6">SUM(C37:C38)</f>
        <v>7</v>
      </c>
      <c r="D36" s="49">
        <f t="shared" si="6"/>
        <v>7</v>
      </c>
      <c r="E36" s="49">
        <v>12</v>
      </c>
      <c r="F36" s="49">
        <v>13</v>
      </c>
      <c r="G36" s="49">
        <v>13</v>
      </c>
      <c r="H36" s="49">
        <f t="shared" si="6"/>
        <v>5</v>
      </c>
      <c r="I36" s="49">
        <v>9</v>
      </c>
      <c r="J36" s="49">
        <f t="shared" si="6"/>
        <v>20</v>
      </c>
      <c r="K36" s="49">
        <f t="shared" si="6"/>
        <v>7</v>
      </c>
      <c r="L36" s="49">
        <v>7</v>
      </c>
      <c r="M36" s="49">
        <v>11</v>
      </c>
      <c r="N36" s="49">
        <v>3</v>
      </c>
      <c r="O36" s="49">
        <v>11</v>
      </c>
      <c r="P36" s="49">
        <v>10</v>
      </c>
      <c r="Q36" s="49" t="s">
        <v>12</v>
      </c>
      <c r="R36" s="49" t="s">
        <v>130</v>
      </c>
      <c r="S36" s="49" t="s">
        <v>12</v>
      </c>
      <c r="T36" s="56"/>
      <c r="U36" s="56"/>
    </row>
    <row r="37" spans="2:23" s="20" customFormat="1" ht="18.75" customHeight="1" x14ac:dyDescent="0.2">
      <c r="B37" s="18" t="s">
        <v>16</v>
      </c>
      <c r="C37" s="49">
        <v>7</v>
      </c>
      <c r="D37" s="49">
        <v>4</v>
      </c>
      <c r="E37" s="49">
        <v>11</v>
      </c>
      <c r="F37" s="49">
        <v>11</v>
      </c>
      <c r="G37" s="49">
        <v>12</v>
      </c>
      <c r="H37" s="49">
        <v>5</v>
      </c>
      <c r="I37" s="49">
        <v>8</v>
      </c>
      <c r="J37" s="49">
        <v>16</v>
      </c>
      <c r="K37" s="49">
        <v>7</v>
      </c>
      <c r="L37" s="49">
        <v>6</v>
      </c>
      <c r="M37" s="49">
        <v>9</v>
      </c>
      <c r="N37" s="49">
        <v>3</v>
      </c>
      <c r="O37" s="49">
        <v>9</v>
      </c>
      <c r="P37" s="49">
        <v>9</v>
      </c>
      <c r="Q37" s="49">
        <v>3</v>
      </c>
      <c r="R37" s="49">
        <v>5</v>
      </c>
      <c r="S37" s="49">
        <v>7</v>
      </c>
      <c r="T37" s="56"/>
      <c r="U37" s="56"/>
    </row>
    <row r="38" spans="2:23" s="20" customFormat="1" ht="18.75" customHeight="1" x14ac:dyDescent="0.2">
      <c r="B38" s="18" t="s">
        <v>82</v>
      </c>
      <c r="C38" s="49">
        <v>0</v>
      </c>
      <c r="D38" s="49">
        <v>3</v>
      </c>
      <c r="E38" s="49" t="s">
        <v>12</v>
      </c>
      <c r="F38" s="49" t="s">
        <v>12</v>
      </c>
      <c r="G38" s="49" t="s">
        <v>12</v>
      </c>
      <c r="H38" s="49">
        <v>0</v>
      </c>
      <c r="I38" s="49" t="s">
        <v>12</v>
      </c>
      <c r="J38" s="49">
        <v>4</v>
      </c>
      <c r="K38" s="49">
        <v>0</v>
      </c>
      <c r="L38" s="49" t="s">
        <v>12</v>
      </c>
      <c r="M38" s="49" t="s">
        <v>12</v>
      </c>
      <c r="N38" s="49" t="s">
        <v>12</v>
      </c>
      <c r="O38" s="49" t="s">
        <v>12</v>
      </c>
      <c r="P38" s="49" t="s">
        <v>12</v>
      </c>
      <c r="Q38" s="49" t="s">
        <v>12</v>
      </c>
      <c r="R38" s="49" t="s">
        <v>12</v>
      </c>
      <c r="S38" s="49" t="s">
        <v>12</v>
      </c>
      <c r="T38" s="56"/>
      <c r="U38" s="56"/>
    </row>
    <row r="39" spans="2:23" s="20" customFormat="1" ht="9" customHeight="1" x14ac:dyDescent="0.2">
      <c r="B39" s="27"/>
      <c r="C39" s="49"/>
      <c r="D39" s="49"/>
      <c r="E39" s="49"/>
      <c r="F39" s="49"/>
      <c r="G39" s="49"/>
      <c r="H39" s="49"/>
      <c r="I39" s="49"/>
      <c r="J39" s="49"/>
      <c r="K39" s="49"/>
      <c r="L39" s="49"/>
      <c r="M39" s="49"/>
      <c r="N39" s="49"/>
      <c r="O39" s="49"/>
      <c r="P39" s="49"/>
      <c r="Q39" s="49"/>
      <c r="R39" s="49"/>
      <c r="S39" s="49"/>
      <c r="T39" s="56"/>
      <c r="U39" s="56"/>
    </row>
    <row r="40" spans="2:23" s="58" customFormat="1" ht="18.75" customHeight="1" x14ac:dyDescent="0.2">
      <c r="B40" s="24" t="s">
        <v>7</v>
      </c>
      <c r="C40" s="60"/>
      <c r="D40" s="60"/>
      <c r="E40" s="60"/>
      <c r="F40" s="60"/>
      <c r="G40" s="60"/>
      <c r="H40" s="60"/>
      <c r="I40" s="60"/>
      <c r="J40" s="60"/>
      <c r="K40" s="60"/>
      <c r="L40" s="60"/>
      <c r="M40" s="60"/>
      <c r="N40" s="60"/>
      <c r="O40" s="60"/>
      <c r="P40" s="60"/>
      <c r="Q40" s="60"/>
      <c r="R40" s="60"/>
      <c r="S40" s="60"/>
      <c r="T40" s="57"/>
      <c r="U40" s="57"/>
    </row>
    <row r="41" spans="2:23" s="20" customFormat="1" ht="18.75" customHeight="1" x14ac:dyDescent="0.2">
      <c r="B41" s="18" t="s">
        <v>81</v>
      </c>
      <c r="C41" s="49">
        <f t="shared" ref="C41:L41" si="7">SUM(C42:C43)</f>
        <v>38</v>
      </c>
      <c r="D41" s="49">
        <v>30</v>
      </c>
      <c r="E41" s="49">
        <v>38</v>
      </c>
      <c r="F41" s="49">
        <f t="shared" si="7"/>
        <v>42</v>
      </c>
      <c r="G41" s="49">
        <f t="shared" si="7"/>
        <v>49</v>
      </c>
      <c r="H41" s="49">
        <f t="shared" si="7"/>
        <v>56</v>
      </c>
      <c r="I41" s="49">
        <v>39</v>
      </c>
      <c r="J41" s="49">
        <f t="shared" si="7"/>
        <v>61</v>
      </c>
      <c r="K41" s="49">
        <f t="shared" si="7"/>
        <v>32</v>
      </c>
      <c r="L41" s="49">
        <f t="shared" si="7"/>
        <v>46</v>
      </c>
      <c r="M41" s="49">
        <v>43</v>
      </c>
      <c r="N41" s="49">
        <v>33</v>
      </c>
      <c r="O41" s="49">
        <v>29</v>
      </c>
      <c r="P41" s="49">
        <v>31</v>
      </c>
      <c r="Q41" s="49">
        <v>47</v>
      </c>
      <c r="R41" s="49">
        <v>44</v>
      </c>
      <c r="S41" s="49">
        <v>45</v>
      </c>
      <c r="T41" s="56"/>
      <c r="U41" s="56"/>
    </row>
    <row r="42" spans="2:23" s="20" customFormat="1" ht="18.75" customHeight="1" x14ac:dyDescent="0.2">
      <c r="B42" s="18" t="s">
        <v>16</v>
      </c>
      <c r="C42" s="49">
        <v>34</v>
      </c>
      <c r="D42" s="49">
        <v>28</v>
      </c>
      <c r="E42" s="49">
        <v>37</v>
      </c>
      <c r="F42" s="49">
        <v>38</v>
      </c>
      <c r="G42" s="49">
        <v>45</v>
      </c>
      <c r="H42" s="49">
        <v>50</v>
      </c>
      <c r="I42" s="49">
        <v>37</v>
      </c>
      <c r="J42" s="49">
        <v>54</v>
      </c>
      <c r="K42" s="49">
        <v>28</v>
      </c>
      <c r="L42" s="49">
        <v>39</v>
      </c>
      <c r="M42" s="49">
        <v>38</v>
      </c>
      <c r="N42" s="49">
        <v>24</v>
      </c>
      <c r="O42" s="49">
        <v>21</v>
      </c>
      <c r="P42" s="49">
        <v>29</v>
      </c>
      <c r="Q42" s="49">
        <v>40</v>
      </c>
      <c r="R42" s="49">
        <v>36</v>
      </c>
      <c r="S42" s="49">
        <v>41</v>
      </c>
      <c r="T42" s="56"/>
      <c r="U42" s="56"/>
    </row>
    <row r="43" spans="2:23" s="20" customFormat="1" ht="18.75" customHeight="1" x14ac:dyDescent="0.2">
      <c r="B43" s="18" t="s">
        <v>82</v>
      </c>
      <c r="C43" s="49">
        <v>4</v>
      </c>
      <c r="D43" s="49" t="s">
        <v>12</v>
      </c>
      <c r="E43" s="49" t="s">
        <v>12</v>
      </c>
      <c r="F43" s="49">
        <v>4</v>
      </c>
      <c r="G43" s="49">
        <v>4</v>
      </c>
      <c r="H43" s="49">
        <v>6</v>
      </c>
      <c r="I43" s="49" t="s">
        <v>12</v>
      </c>
      <c r="J43" s="49">
        <v>7</v>
      </c>
      <c r="K43" s="49">
        <v>4</v>
      </c>
      <c r="L43" s="49">
        <v>7</v>
      </c>
      <c r="M43" s="49">
        <v>5</v>
      </c>
      <c r="N43" s="49">
        <v>9</v>
      </c>
      <c r="O43" s="49">
        <v>8</v>
      </c>
      <c r="P43" s="49" t="s">
        <v>12</v>
      </c>
      <c r="Q43" s="49">
        <v>7</v>
      </c>
      <c r="R43" s="49">
        <v>8</v>
      </c>
      <c r="S43" s="49">
        <v>4</v>
      </c>
      <c r="T43" s="56"/>
    </row>
    <row r="44" spans="2:23" s="20" customFormat="1" ht="9" customHeight="1" x14ac:dyDescent="0.2">
      <c r="B44" s="27"/>
      <c r="C44" s="49"/>
      <c r="D44" s="49"/>
      <c r="E44" s="49"/>
      <c r="F44" s="49"/>
      <c r="G44" s="49"/>
      <c r="H44" s="49"/>
      <c r="I44" s="49"/>
      <c r="J44" s="49"/>
      <c r="K44" s="49"/>
      <c r="L44" s="49"/>
      <c r="M44" s="49"/>
      <c r="N44" s="49"/>
      <c r="O44" s="49"/>
      <c r="P44" s="49"/>
      <c r="Q44" s="49"/>
      <c r="R44" s="49"/>
      <c r="S44" s="49"/>
      <c r="T44" s="56"/>
    </row>
    <row r="45" spans="2:23" s="58" customFormat="1" ht="18.75" customHeight="1" x14ac:dyDescent="0.2">
      <c r="B45" s="24" t="s">
        <v>8</v>
      </c>
      <c r="C45" s="60"/>
      <c r="D45" s="60"/>
      <c r="E45" s="60"/>
      <c r="F45" s="60"/>
      <c r="G45" s="60"/>
      <c r="H45" s="60"/>
      <c r="I45" s="60"/>
      <c r="J45" s="60"/>
      <c r="K45" s="60"/>
      <c r="L45" s="60"/>
      <c r="M45" s="60"/>
      <c r="N45" s="60"/>
      <c r="O45" s="60"/>
      <c r="P45" s="60"/>
      <c r="Q45" s="60"/>
      <c r="R45" s="60"/>
      <c r="S45" s="60"/>
      <c r="T45" s="57"/>
      <c r="U45" s="57"/>
      <c r="V45" s="57"/>
      <c r="W45" s="57"/>
    </row>
    <row r="46" spans="2:23" s="20" customFormat="1" ht="18.75" customHeight="1" x14ac:dyDescent="0.2">
      <c r="B46" s="18" t="s">
        <v>81</v>
      </c>
      <c r="C46" s="63">
        <v>0</v>
      </c>
      <c r="D46" s="49">
        <f t="shared" ref="D46:L46" si="8">SUM(D47:D48)</f>
        <v>29</v>
      </c>
      <c r="E46" s="49">
        <f t="shared" si="8"/>
        <v>58</v>
      </c>
      <c r="F46" s="49">
        <f t="shared" si="8"/>
        <v>67</v>
      </c>
      <c r="G46" s="49">
        <f t="shared" si="8"/>
        <v>79</v>
      </c>
      <c r="H46" s="49">
        <f t="shared" si="8"/>
        <v>67</v>
      </c>
      <c r="I46" s="49">
        <f t="shared" si="8"/>
        <v>38</v>
      </c>
      <c r="J46" s="49">
        <f t="shared" si="8"/>
        <v>69</v>
      </c>
      <c r="K46" s="49">
        <f t="shared" si="8"/>
        <v>55</v>
      </c>
      <c r="L46" s="49">
        <f t="shared" si="8"/>
        <v>37</v>
      </c>
      <c r="M46" s="49">
        <v>56</v>
      </c>
      <c r="N46" s="49">
        <v>77</v>
      </c>
      <c r="O46" s="49">
        <v>86</v>
      </c>
      <c r="P46" s="49">
        <v>94</v>
      </c>
      <c r="Q46" s="49">
        <v>49</v>
      </c>
      <c r="R46" s="49">
        <v>66</v>
      </c>
      <c r="S46" s="49">
        <v>67</v>
      </c>
      <c r="T46" s="56"/>
      <c r="U46" s="56"/>
      <c r="V46" s="56"/>
      <c r="W46" s="56"/>
    </row>
    <row r="47" spans="2:23" s="20" customFormat="1" ht="18.75" customHeight="1" x14ac:dyDescent="0.2">
      <c r="B47" s="18" t="s">
        <v>16</v>
      </c>
      <c r="C47" s="63">
        <v>0</v>
      </c>
      <c r="D47" s="49">
        <v>29</v>
      </c>
      <c r="E47" s="49">
        <v>54</v>
      </c>
      <c r="F47" s="49">
        <v>62</v>
      </c>
      <c r="G47" s="49">
        <v>70</v>
      </c>
      <c r="H47" s="49">
        <v>60</v>
      </c>
      <c r="I47" s="49">
        <v>34</v>
      </c>
      <c r="J47" s="49">
        <v>61</v>
      </c>
      <c r="K47" s="49">
        <v>48</v>
      </c>
      <c r="L47" s="49">
        <v>31</v>
      </c>
      <c r="M47" s="49">
        <v>50</v>
      </c>
      <c r="N47" s="49">
        <v>68</v>
      </c>
      <c r="O47" s="49">
        <v>74</v>
      </c>
      <c r="P47" s="49">
        <v>85</v>
      </c>
      <c r="Q47" s="49">
        <v>42</v>
      </c>
      <c r="R47" s="49">
        <v>61</v>
      </c>
      <c r="S47" s="49">
        <v>58</v>
      </c>
      <c r="T47" s="56"/>
      <c r="U47" s="56"/>
      <c r="V47" s="56"/>
      <c r="W47" s="56"/>
    </row>
    <row r="48" spans="2:23" s="20" customFormat="1" ht="18.75" customHeight="1" x14ac:dyDescent="0.2">
      <c r="B48" s="18" t="s">
        <v>82</v>
      </c>
      <c r="C48" s="63">
        <v>0</v>
      </c>
      <c r="D48" s="49">
        <v>0</v>
      </c>
      <c r="E48" s="49">
        <v>4</v>
      </c>
      <c r="F48" s="49">
        <v>5</v>
      </c>
      <c r="G48" s="49">
        <v>9</v>
      </c>
      <c r="H48" s="49">
        <v>7</v>
      </c>
      <c r="I48" s="49">
        <v>4</v>
      </c>
      <c r="J48" s="49">
        <v>8</v>
      </c>
      <c r="K48" s="49">
        <v>7</v>
      </c>
      <c r="L48" s="49">
        <v>6</v>
      </c>
      <c r="M48" s="49">
        <v>6</v>
      </c>
      <c r="N48" s="49">
        <v>9</v>
      </c>
      <c r="O48" s="49">
        <v>12</v>
      </c>
      <c r="P48" s="49">
        <v>9</v>
      </c>
      <c r="Q48" s="49">
        <v>7</v>
      </c>
      <c r="R48" s="49">
        <v>5</v>
      </c>
      <c r="S48" s="49">
        <v>9</v>
      </c>
      <c r="T48" s="56"/>
      <c r="U48" s="56"/>
      <c r="V48" s="56"/>
      <c r="W48" s="56"/>
    </row>
    <row r="49" spans="2:25" s="20" customFormat="1" ht="9" customHeight="1" x14ac:dyDescent="0.2">
      <c r="B49" s="27"/>
      <c r="C49" s="49"/>
      <c r="D49" s="49"/>
      <c r="E49" s="49"/>
      <c r="F49" s="49"/>
      <c r="G49" s="49"/>
      <c r="H49" s="49"/>
      <c r="I49" s="49"/>
      <c r="J49" s="49"/>
      <c r="K49" s="49"/>
      <c r="L49" s="49"/>
      <c r="M49" s="49"/>
      <c r="N49" s="49"/>
      <c r="O49" s="49"/>
      <c r="P49" s="49"/>
      <c r="Q49" s="49"/>
      <c r="R49" s="49"/>
      <c r="S49" s="49"/>
      <c r="T49" s="56"/>
      <c r="U49" s="56"/>
      <c r="V49" s="56"/>
      <c r="W49" s="56"/>
    </row>
    <row r="50" spans="2:25" s="58" customFormat="1" ht="18.75" customHeight="1" x14ac:dyDescent="0.2">
      <c r="B50" s="24" t="s">
        <v>9</v>
      </c>
      <c r="C50" s="60"/>
      <c r="D50" s="60"/>
      <c r="E50" s="60"/>
      <c r="F50" s="60"/>
      <c r="G50" s="60"/>
      <c r="H50" s="60"/>
      <c r="I50" s="60"/>
      <c r="J50" s="60"/>
      <c r="K50" s="60"/>
      <c r="L50" s="60"/>
      <c r="M50" s="60"/>
      <c r="N50" s="60"/>
      <c r="O50" s="60"/>
      <c r="P50" s="60"/>
      <c r="Q50" s="60"/>
      <c r="R50" s="60"/>
      <c r="S50" s="60"/>
      <c r="T50" s="57"/>
      <c r="U50" s="57"/>
      <c r="V50" s="57"/>
      <c r="W50" s="57"/>
    </row>
    <row r="51" spans="2:25" s="20" customFormat="1" ht="18.75" customHeight="1" x14ac:dyDescent="0.2">
      <c r="B51" s="18" t="s">
        <v>81</v>
      </c>
      <c r="C51" s="49">
        <v>17</v>
      </c>
      <c r="D51" s="49">
        <v>12</v>
      </c>
      <c r="E51" s="49">
        <v>30</v>
      </c>
      <c r="F51" s="49">
        <v>25</v>
      </c>
      <c r="G51" s="49">
        <f t="shared" ref="G51:K51" si="9">SUM(G52:G53)</f>
        <v>16</v>
      </c>
      <c r="H51" s="49">
        <f t="shared" si="9"/>
        <v>25</v>
      </c>
      <c r="I51" s="49">
        <f t="shared" si="9"/>
        <v>32</v>
      </c>
      <c r="J51" s="49">
        <f t="shared" si="9"/>
        <v>14</v>
      </c>
      <c r="K51" s="49">
        <f t="shared" si="9"/>
        <v>8</v>
      </c>
      <c r="L51" s="49">
        <v>9</v>
      </c>
      <c r="M51" s="49">
        <v>4</v>
      </c>
      <c r="N51" s="49">
        <v>14</v>
      </c>
      <c r="O51" s="49">
        <v>15</v>
      </c>
      <c r="P51" s="49">
        <v>14</v>
      </c>
      <c r="Q51" s="49" t="s">
        <v>12</v>
      </c>
      <c r="R51" s="49" t="s">
        <v>12</v>
      </c>
      <c r="S51" s="49" t="s">
        <v>12</v>
      </c>
      <c r="T51" s="56"/>
      <c r="U51" s="56"/>
      <c r="V51" s="56"/>
      <c r="W51" s="56"/>
    </row>
    <row r="52" spans="2:25" s="20" customFormat="1" ht="18.75" customHeight="1" x14ac:dyDescent="0.2">
      <c r="B52" s="18" t="s">
        <v>16</v>
      </c>
      <c r="C52" s="49">
        <v>15</v>
      </c>
      <c r="D52" s="49">
        <v>11</v>
      </c>
      <c r="E52" s="49">
        <v>28</v>
      </c>
      <c r="F52" s="49">
        <v>23</v>
      </c>
      <c r="G52" s="49">
        <v>13</v>
      </c>
      <c r="H52" s="49">
        <v>21</v>
      </c>
      <c r="I52" s="49">
        <v>27</v>
      </c>
      <c r="J52" s="49">
        <v>11</v>
      </c>
      <c r="K52" s="49">
        <v>8</v>
      </c>
      <c r="L52" s="49">
        <v>8</v>
      </c>
      <c r="M52" s="49">
        <v>4</v>
      </c>
      <c r="N52" s="49">
        <v>12</v>
      </c>
      <c r="O52" s="49">
        <v>10</v>
      </c>
      <c r="P52" s="49">
        <v>11</v>
      </c>
      <c r="Q52" s="49">
        <v>22</v>
      </c>
      <c r="R52" s="49">
        <v>8</v>
      </c>
      <c r="S52" s="49">
        <v>10</v>
      </c>
      <c r="T52" s="56"/>
      <c r="U52" s="56"/>
      <c r="V52" s="56"/>
      <c r="W52" s="56"/>
    </row>
    <row r="53" spans="2:25" s="20" customFormat="1" ht="18.75" customHeight="1" x14ac:dyDescent="0.2">
      <c r="B53" s="18" t="s">
        <v>82</v>
      </c>
      <c r="C53" s="49" t="s">
        <v>12</v>
      </c>
      <c r="D53" s="49" t="s">
        <v>12</v>
      </c>
      <c r="E53" s="49" t="s">
        <v>12</v>
      </c>
      <c r="F53" s="49" t="s">
        <v>12</v>
      </c>
      <c r="G53" s="49">
        <v>3</v>
      </c>
      <c r="H53" s="49">
        <v>4</v>
      </c>
      <c r="I53" s="49">
        <v>5</v>
      </c>
      <c r="J53" s="49">
        <v>3</v>
      </c>
      <c r="K53" s="49">
        <v>0</v>
      </c>
      <c r="L53" s="49" t="s">
        <v>12</v>
      </c>
      <c r="M53" s="49">
        <v>0</v>
      </c>
      <c r="N53" s="49" t="s">
        <v>12</v>
      </c>
      <c r="O53" s="49">
        <v>5</v>
      </c>
      <c r="P53" s="49">
        <v>3</v>
      </c>
      <c r="Q53" s="49" t="s">
        <v>12</v>
      </c>
      <c r="R53" s="49" t="s">
        <v>12</v>
      </c>
      <c r="S53" s="49" t="s">
        <v>12</v>
      </c>
      <c r="T53" s="56"/>
      <c r="U53" s="56"/>
      <c r="V53" s="56"/>
      <c r="W53" s="56"/>
    </row>
    <row r="54" spans="2:25" s="20" customFormat="1" ht="9" customHeight="1" x14ac:dyDescent="0.2">
      <c r="B54" s="27"/>
      <c r="C54" s="49"/>
      <c r="D54" s="49"/>
      <c r="E54" s="49"/>
      <c r="F54" s="49"/>
      <c r="G54" s="49"/>
      <c r="H54" s="49"/>
      <c r="I54" s="49"/>
      <c r="J54" s="49"/>
      <c r="K54" s="49"/>
      <c r="L54" s="49"/>
      <c r="M54" s="49"/>
      <c r="N54" s="49"/>
      <c r="O54" s="49"/>
      <c r="P54" s="49"/>
      <c r="Q54" s="49"/>
      <c r="R54" s="49"/>
      <c r="S54" s="49"/>
      <c r="T54" s="56"/>
      <c r="U54" s="56"/>
      <c r="V54" s="56"/>
      <c r="W54" s="56"/>
    </row>
    <row r="55" spans="2:25" s="58" customFormat="1" ht="18.75" customHeight="1" x14ac:dyDescent="0.2">
      <c r="B55" s="24" t="s">
        <v>10</v>
      </c>
      <c r="C55" s="60"/>
      <c r="D55" s="60"/>
      <c r="E55" s="60"/>
      <c r="F55" s="60"/>
      <c r="G55" s="60"/>
      <c r="H55" s="60"/>
      <c r="I55" s="60"/>
      <c r="J55" s="60"/>
      <c r="K55" s="60"/>
      <c r="L55" s="60"/>
      <c r="M55" s="60"/>
      <c r="N55" s="60"/>
      <c r="O55" s="60"/>
      <c r="P55" s="60"/>
      <c r="Q55" s="60"/>
      <c r="R55" s="60"/>
      <c r="S55" s="60"/>
      <c r="T55" s="57"/>
      <c r="U55" s="57"/>
      <c r="V55" s="57"/>
      <c r="W55" s="57"/>
      <c r="X55" s="57"/>
      <c r="Y55" s="57"/>
    </row>
    <row r="56" spans="2:25" s="20" customFormat="1" ht="18.75" customHeight="1" x14ac:dyDescent="0.2">
      <c r="B56" s="18" t="s">
        <v>81</v>
      </c>
      <c r="C56" s="49">
        <f t="shared" ref="C56:L56" si="10">SUM(C57:C58)</f>
        <v>5</v>
      </c>
      <c r="D56" s="49">
        <f t="shared" si="10"/>
        <v>8</v>
      </c>
      <c r="E56" s="49">
        <v>11</v>
      </c>
      <c r="F56" s="49">
        <v>13</v>
      </c>
      <c r="G56" s="49">
        <f t="shared" si="10"/>
        <v>18</v>
      </c>
      <c r="H56" s="49">
        <f t="shared" si="10"/>
        <v>31</v>
      </c>
      <c r="I56" s="49">
        <f t="shared" si="10"/>
        <v>12</v>
      </c>
      <c r="J56" s="49">
        <f t="shared" si="10"/>
        <v>18</v>
      </c>
      <c r="K56" s="49">
        <v>14</v>
      </c>
      <c r="L56" s="49">
        <f t="shared" si="10"/>
        <v>12</v>
      </c>
      <c r="M56" s="49">
        <v>7</v>
      </c>
      <c r="N56" s="49">
        <v>6</v>
      </c>
      <c r="O56" s="49">
        <v>8</v>
      </c>
      <c r="P56" s="49">
        <v>4</v>
      </c>
      <c r="Q56" s="49" t="s">
        <v>12</v>
      </c>
      <c r="R56" s="49" t="s">
        <v>12</v>
      </c>
      <c r="S56" s="49" t="s">
        <v>12</v>
      </c>
      <c r="T56" s="56"/>
      <c r="U56" s="56"/>
      <c r="V56" s="56"/>
      <c r="W56" s="56"/>
      <c r="X56" s="56"/>
      <c r="Y56" s="56"/>
    </row>
    <row r="57" spans="2:25" s="20" customFormat="1" ht="18.75" customHeight="1" x14ac:dyDescent="0.2">
      <c r="B57" s="18" t="s">
        <v>16</v>
      </c>
      <c r="C57" s="49">
        <v>5</v>
      </c>
      <c r="D57" s="49">
        <v>8</v>
      </c>
      <c r="E57" s="49">
        <v>9</v>
      </c>
      <c r="F57" s="49">
        <v>11</v>
      </c>
      <c r="G57" s="49">
        <v>18</v>
      </c>
      <c r="H57" s="49">
        <v>31</v>
      </c>
      <c r="I57" s="49">
        <v>12</v>
      </c>
      <c r="J57" s="49">
        <v>15</v>
      </c>
      <c r="K57" s="49">
        <v>13</v>
      </c>
      <c r="L57" s="49">
        <v>9</v>
      </c>
      <c r="M57" s="49">
        <v>7</v>
      </c>
      <c r="N57" s="49">
        <v>6</v>
      </c>
      <c r="O57" s="49">
        <v>8</v>
      </c>
      <c r="P57" s="49">
        <v>3</v>
      </c>
      <c r="Q57" s="49">
        <v>4</v>
      </c>
      <c r="R57" s="49">
        <v>4</v>
      </c>
      <c r="S57" s="49">
        <v>9</v>
      </c>
      <c r="T57" s="56"/>
      <c r="U57" s="56"/>
      <c r="V57" s="56"/>
      <c r="W57" s="56"/>
      <c r="X57" s="56"/>
      <c r="Y57" s="56"/>
    </row>
    <row r="58" spans="2:25" s="20" customFormat="1" ht="18.75" customHeight="1" x14ac:dyDescent="0.2">
      <c r="B58" s="18" t="s">
        <v>82</v>
      </c>
      <c r="C58" s="49">
        <v>0</v>
      </c>
      <c r="D58" s="49">
        <v>0</v>
      </c>
      <c r="E58" s="49" t="s">
        <v>12</v>
      </c>
      <c r="F58" s="49" t="s">
        <v>12</v>
      </c>
      <c r="G58" s="49">
        <v>0</v>
      </c>
      <c r="H58" s="49">
        <v>0</v>
      </c>
      <c r="I58" s="49">
        <v>0</v>
      </c>
      <c r="J58" s="49">
        <v>3</v>
      </c>
      <c r="K58" s="49" t="s">
        <v>12</v>
      </c>
      <c r="L58" s="49">
        <v>3</v>
      </c>
      <c r="M58" s="49">
        <v>0</v>
      </c>
      <c r="N58" s="49" t="s">
        <v>12</v>
      </c>
      <c r="O58" s="49" t="s">
        <v>0</v>
      </c>
      <c r="P58" s="49" t="s">
        <v>12</v>
      </c>
      <c r="Q58" s="49" t="s">
        <v>12</v>
      </c>
      <c r="R58" s="49" t="s">
        <v>12</v>
      </c>
      <c r="S58" s="49" t="s">
        <v>12</v>
      </c>
      <c r="T58" s="56"/>
      <c r="U58" s="56"/>
      <c r="V58" s="56"/>
      <c r="W58" s="56"/>
      <c r="X58" s="56"/>
      <c r="Y58" s="56"/>
    </row>
    <row r="59" spans="2:25" s="20" customFormat="1" ht="9" customHeight="1" x14ac:dyDescent="0.2">
      <c r="B59" s="27"/>
      <c r="C59" s="49"/>
      <c r="D59" s="49"/>
      <c r="E59" s="49"/>
      <c r="F59" s="49"/>
      <c r="G59" s="49"/>
      <c r="H59" s="49"/>
      <c r="I59" s="49"/>
      <c r="J59" s="49"/>
      <c r="K59" s="49"/>
      <c r="L59" s="49"/>
      <c r="M59" s="49"/>
      <c r="N59" s="49"/>
      <c r="O59" s="49"/>
      <c r="P59" s="49"/>
      <c r="Q59" s="49"/>
      <c r="R59" s="49"/>
      <c r="S59" s="49"/>
      <c r="T59" s="56"/>
      <c r="U59" s="56"/>
      <c r="V59" s="56"/>
      <c r="W59" s="56"/>
      <c r="X59" s="56"/>
      <c r="Y59" s="56"/>
    </row>
    <row r="60" spans="2:25" s="58" customFormat="1" ht="18.75" customHeight="1" x14ac:dyDescent="0.2">
      <c r="B60" s="24" t="s">
        <v>11</v>
      </c>
      <c r="C60" s="60"/>
      <c r="D60" s="60"/>
      <c r="E60" s="60"/>
      <c r="F60" s="60"/>
      <c r="G60" s="60"/>
      <c r="H60" s="60"/>
      <c r="I60" s="60"/>
      <c r="J60" s="60"/>
      <c r="K60" s="60"/>
      <c r="L60" s="60"/>
      <c r="M60" s="60"/>
      <c r="N60" s="60"/>
      <c r="O60" s="60"/>
      <c r="P60" s="60"/>
      <c r="Q60" s="60"/>
      <c r="R60" s="60"/>
      <c r="S60" s="60"/>
      <c r="T60" s="57"/>
      <c r="U60" s="57"/>
      <c r="V60" s="57"/>
      <c r="W60" s="57"/>
      <c r="X60" s="57"/>
      <c r="Y60" s="57"/>
    </row>
    <row r="61" spans="2:25" s="20" customFormat="1" ht="18.75" customHeight="1" x14ac:dyDescent="0.2">
      <c r="B61" s="18" t="s">
        <v>81</v>
      </c>
      <c r="C61" s="49">
        <v>13</v>
      </c>
      <c r="D61" s="49">
        <f t="shared" ref="D61:K61" si="11">SUM(D62:D63)</f>
        <v>8</v>
      </c>
      <c r="E61" s="49">
        <f t="shared" si="11"/>
        <v>15</v>
      </c>
      <c r="F61" s="49">
        <f t="shared" si="11"/>
        <v>11</v>
      </c>
      <c r="G61" s="49">
        <v>10</v>
      </c>
      <c r="H61" s="49">
        <v>16</v>
      </c>
      <c r="I61" s="49">
        <v>10</v>
      </c>
      <c r="J61" s="49">
        <v>17</v>
      </c>
      <c r="K61" s="49">
        <f t="shared" si="11"/>
        <v>22</v>
      </c>
      <c r="L61" s="49">
        <v>6</v>
      </c>
      <c r="M61" s="49">
        <v>14</v>
      </c>
      <c r="N61" s="49">
        <v>23</v>
      </c>
      <c r="O61" s="49">
        <v>23</v>
      </c>
      <c r="P61" s="49">
        <v>23</v>
      </c>
      <c r="Q61" s="49">
        <v>22</v>
      </c>
      <c r="R61" s="49" t="s">
        <v>12</v>
      </c>
      <c r="S61" s="49">
        <v>21</v>
      </c>
      <c r="T61" s="56"/>
      <c r="U61" s="56"/>
      <c r="V61" s="56"/>
      <c r="W61" s="56"/>
      <c r="X61" s="56"/>
      <c r="Y61" s="56"/>
    </row>
    <row r="62" spans="2:25" s="20" customFormat="1" ht="18.75" customHeight="1" x14ac:dyDescent="0.2">
      <c r="B62" s="18" t="s">
        <v>16</v>
      </c>
      <c r="C62" s="49">
        <v>12</v>
      </c>
      <c r="D62" s="49">
        <v>8</v>
      </c>
      <c r="E62" s="49">
        <v>11</v>
      </c>
      <c r="F62" s="49">
        <v>11</v>
      </c>
      <c r="G62" s="49">
        <v>9</v>
      </c>
      <c r="H62" s="49">
        <v>14</v>
      </c>
      <c r="I62" s="49">
        <v>8</v>
      </c>
      <c r="J62" s="49">
        <v>16</v>
      </c>
      <c r="K62" s="49">
        <v>13</v>
      </c>
      <c r="L62" s="49">
        <v>5</v>
      </c>
      <c r="M62" s="49">
        <v>9</v>
      </c>
      <c r="N62" s="49">
        <v>17</v>
      </c>
      <c r="O62" s="49">
        <v>17</v>
      </c>
      <c r="P62" s="49">
        <v>20</v>
      </c>
      <c r="Q62" s="49">
        <v>18</v>
      </c>
      <c r="R62" s="49">
        <v>10</v>
      </c>
      <c r="S62" s="49">
        <v>15</v>
      </c>
      <c r="T62" s="56"/>
      <c r="U62" s="56"/>
      <c r="V62" s="56"/>
      <c r="W62" s="56"/>
      <c r="X62" s="56"/>
      <c r="Y62" s="56"/>
    </row>
    <row r="63" spans="2:25" s="20" customFormat="1" ht="18.75" customHeight="1" x14ac:dyDescent="0.2">
      <c r="B63" s="18" t="s">
        <v>82</v>
      </c>
      <c r="C63" s="49" t="s">
        <v>12</v>
      </c>
      <c r="D63" s="49">
        <v>0</v>
      </c>
      <c r="E63" s="49">
        <v>4</v>
      </c>
      <c r="F63" s="49">
        <v>0</v>
      </c>
      <c r="G63" s="49" t="s">
        <v>12</v>
      </c>
      <c r="H63" s="49" t="s">
        <v>12</v>
      </c>
      <c r="I63" s="49" t="s">
        <v>12</v>
      </c>
      <c r="J63" s="49" t="s">
        <v>12</v>
      </c>
      <c r="K63" s="49">
        <v>9</v>
      </c>
      <c r="L63" s="49" t="s">
        <v>12</v>
      </c>
      <c r="M63" s="49">
        <v>5</v>
      </c>
      <c r="N63" s="49">
        <v>6</v>
      </c>
      <c r="O63" s="49">
        <v>6</v>
      </c>
      <c r="P63" s="49">
        <v>3</v>
      </c>
      <c r="Q63" s="49">
        <v>4</v>
      </c>
      <c r="R63" s="49" t="s">
        <v>12</v>
      </c>
      <c r="S63" s="49">
        <v>6</v>
      </c>
      <c r="T63" s="56"/>
      <c r="U63" s="56"/>
      <c r="V63" s="56"/>
      <c r="W63" s="56"/>
      <c r="X63" s="56"/>
      <c r="Y63" s="56"/>
    </row>
    <row r="64" spans="2:25" s="11" customFormat="1" ht="9" customHeight="1" x14ac:dyDescent="0.2">
      <c r="B64" s="5"/>
      <c r="C64" s="6"/>
      <c r="D64" s="6"/>
      <c r="E64" s="6"/>
      <c r="F64" s="6"/>
      <c r="G64" s="6"/>
      <c r="H64" s="6"/>
      <c r="I64" s="6"/>
      <c r="J64" s="6"/>
      <c r="K64" s="6"/>
      <c r="L64" s="6"/>
      <c r="M64" s="6"/>
      <c r="N64" s="6"/>
      <c r="O64" s="6"/>
      <c r="P64" s="6"/>
      <c r="Q64" s="6"/>
      <c r="R64" s="6"/>
      <c r="S64" s="6"/>
    </row>
    <row r="65" spans="2:31" s="11" customFormat="1" ht="3" customHeight="1" x14ac:dyDescent="0.2">
      <c r="B65" s="42"/>
      <c r="C65" s="43"/>
      <c r="D65" s="43"/>
      <c r="E65" s="43"/>
      <c r="F65" s="43"/>
      <c r="G65" s="43"/>
      <c r="H65" s="43"/>
      <c r="I65" s="43"/>
      <c r="J65" s="43"/>
      <c r="K65" s="43"/>
      <c r="L65" s="43"/>
      <c r="M65" s="43"/>
      <c r="N65" s="43"/>
      <c r="O65" s="43"/>
      <c r="P65" s="43"/>
      <c r="Q65" s="43"/>
      <c r="R65" s="43"/>
      <c r="S65" s="43"/>
    </row>
    <row r="66" spans="2:31" ht="9" customHeight="1" x14ac:dyDescent="0.2">
      <c r="B66" s="5"/>
      <c r="C66" s="6"/>
      <c r="D66" s="6"/>
      <c r="E66" s="6"/>
      <c r="F66" s="6"/>
      <c r="G66" s="6"/>
      <c r="H66" s="6"/>
      <c r="I66" s="6"/>
      <c r="J66" s="6"/>
      <c r="K66" s="6"/>
      <c r="L66" s="6"/>
      <c r="M66" s="6"/>
      <c r="N66" s="6"/>
      <c r="O66" s="6"/>
      <c r="P66" s="6"/>
      <c r="Q66" s="6"/>
      <c r="R66" s="6"/>
      <c r="S66" s="6"/>
    </row>
    <row r="67" spans="2:31" s="45" customFormat="1" ht="13.5" customHeight="1" x14ac:dyDescent="0.15">
      <c r="B67" s="99" t="s">
        <v>25</v>
      </c>
      <c r="C67" s="99"/>
      <c r="D67" s="99"/>
      <c r="E67" s="99"/>
      <c r="F67" s="99"/>
      <c r="G67" s="99"/>
      <c r="H67" s="99"/>
      <c r="I67" s="99"/>
      <c r="J67" s="99"/>
      <c r="K67" s="99"/>
      <c r="L67" s="99"/>
      <c r="M67" s="65"/>
      <c r="N67" s="65"/>
      <c r="O67" s="65"/>
      <c r="P67" s="65"/>
      <c r="Q67" s="65"/>
      <c r="R67" s="65"/>
      <c r="V67" s="70"/>
      <c r="W67" s="70"/>
    </row>
    <row r="68" spans="2:31" ht="13.5" customHeight="1" x14ac:dyDescent="0.15">
      <c r="B68" s="39" t="s">
        <v>26</v>
      </c>
      <c r="C68" s="9"/>
      <c r="D68" s="9"/>
      <c r="E68" s="9"/>
      <c r="F68" s="9"/>
      <c r="G68" s="9"/>
      <c r="H68" s="9"/>
      <c r="V68" s="70"/>
      <c r="W68" s="70"/>
    </row>
    <row r="69" spans="2:31" ht="5.25" customHeight="1" x14ac:dyDescent="0.15">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row>
    <row r="70" spans="2:31" x14ac:dyDescent="0.15">
      <c r="C70" s="10"/>
      <c r="D70" s="10"/>
      <c r="E70" s="10"/>
      <c r="F70" s="10"/>
      <c r="G70" s="10"/>
      <c r="H70" s="10"/>
      <c r="I70" s="10"/>
      <c r="J70" s="10"/>
      <c r="K70" s="10"/>
      <c r="L70" s="10"/>
      <c r="M70" s="10"/>
      <c r="N70" s="10"/>
      <c r="O70" s="10"/>
      <c r="P70" s="10"/>
      <c r="Q70" s="10"/>
      <c r="R70" s="10"/>
      <c r="S70" s="10"/>
    </row>
    <row r="71" spans="2:31" x14ac:dyDescent="0.15">
      <c r="C71" s="10"/>
      <c r="D71" s="10"/>
      <c r="E71" s="10"/>
      <c r="F71" s="10"/>
      <c r="G71" s="10"/>
      <c r="H71" s="10"/>
      <c r="I71" s="10"/>
      <c r="J71" s="10"/>
      <c r="K71" s="10"/>
      <c r="L71" s="10"/>
      <c r="M71" s="10"/>
      <c r="N71" s="10"/>
      <c r="O71" s="10"/>
      <c r="P71" s="10"/>
      <c r="Q71" s="10"/>
      <c r="R71" s="10"/>
      <c r="S71" s="10"/>
    </row>
    <row r="73" spans="2:31" x14ac:dyDescent="0.15">
      <c r="C73" s="10"/>
      <c r="D73" s="10"/>
      <c r="E73" s="10"/>
      <c r="F73" s="10"/>
      <c r="G73" s="10"/>
      <c r="H73" s="10"/>
      <c r="I73" s="10"/>
      <c r="J73" s="10"/>
      <c r="K73" s="10"/>
      <c r="L73" s="10"/>
      <c r="M73" s="10"/>
      <c r="N73" s="10"/>
      <c r="O73" s="10"/>
      <c r="P73" s="10"/>
      <c r="Q73" s="10"/>
      <c r="R73" s="10"/>
      <c r="S73" s="10"/>
    </row>
  </sheetData>
  <mergeCells count="2">
    <mergeCell ref="B1:S1"/>
    <mergeCell ref="B67:L67"/>
  </mergeCells>
  <hyperlinks>
    <hyperlink ref="U2" location="Contents!A1" display="(Back to Contents)" xr:uid="{00000000-0004-0000-0F00-000000000000}"/>
    <hyperlink ref="B68" r:id="rId1" xr:uid="{00000000-0004-0000-0F00-000001000000}"/>
  </hyperlinks>
  <pageMargins left="0.7" right="0.7" top="0.75" bottom="0.75" header="0.3" footer="0.3"/>
  <pageSetup paperSize="9" orientation="portrait" verticalDpi="0"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AO127"/>
  <sheetViews>
    <sheetView showGridLines="0" zoomScaleNormal="90" workbookViewId="0">
      <pane xSplit="2" ySplit="3" topLeftCell="F4" activePane="bottomRight" state="frozen"/>
      <selection pane="topRight" activeCell="C1" sqref="C1"/>
      <selection pane="bottomLeft" activeCell="A4" sqref="A4"/>
      <selection pane="bottomRight" activeCell="B1" sqref="B1:AC1"/>
    </sheetView>
  </sheetViews>
  <sheetFormatPr defaultColWidth="9.140625" defaultRowHeight="9" x14ac:dyDescent="0.15"/>
  <cols>
    <col min="1" max="1" width="6.7109375" style="4" customWidth="1"/>
    <col min="2" max="2" width="40.7109375" style="4" customWidth="1"/>
    <col min="3" max="29" width="7.85546875" style="4" customWidth="1"/>
    <col min="30" max="30" width="6.7109375" style="70" customWidth="1"/>
    <col min="31" max="31" width="15.140625" style="70" bestFit="1" customWidth="1"/>
    <col min="32" max="16384" width="9.140625" style="4"/>
  </cols>
  <sheetData>
    <row r="1" spans="2:31" s="1" customFormat="1" ht="30" customHeight="1" x14ac:dyDescent="0.2">
      <c r="B1" s="97" t="s">
        <v>146</v>
      </c>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68"/>
      <c r="AE1" s="68"/>
    </row>
    <row r="2" spans="2:31" s="1" customFormat="1" ht="15" customHeight="1" x14ac:dyDescent="0.2">
      <c r="B2" s="2"/>
      <c r="C2" s="2"/>
      <c r="D2" s="2"/>
      <c r="E2" s="2"/>
      <c r="F2" s="2"/>
      <c r="G2" s="2"/>
      <c r="H2" s="2"/>
      <c r="I2" s="2"/>
      <c r="J2" s="2"/>
      <c r="K2" s="2"/>
      <c r="L2" s="2"/>
      <c r="M2" s="2"/>
      <c r="N2" s="2"/>
      <c r="O2" s="2"/>
      <c r="P2" s="2"/>
      <c r="Q2" s="2"/>
      <c r="R2" s="2"/>
      <c r="S2" s="2"/>
      <c r="T2" s="3"/>
      <c r="U2" s="3"/>
      <c r="V2" s="3"/>
      <c r="W2" s="3"/>
      <c r="X2" s="3"/>
      <c r="Y2" s="3"/>
      <c r="Z2" s="3"/>
      <c r="AA2" s="3"/>
      <c r="AB2" s="3"/>
      <c r="AC2" s="3" t="s">
        <v>29</v>
      </c>
      <c r="AD2" s="68"/>
      <c r="AE2" s="69" t="s">
        <v>63</v>
      </c>
    </row>
    <row r="3" spans="2:31" s="11" customFormat="1" ht="28.5" customHeight="1" x14ac:dyDescent="0.2">
      <c r="B3" s="41"/>
      <c r="C3" s="41">
        <v>1998</v>
      </c>
      <c r="D3" s="41">
        <v>1999</v>
      </c>
      <c r="E3" s="41">
        <v>2000</v>
      </c>
      <c r="F3" s="41">
        <v>2001</v>
      </c>
      <c r="G3" s="41">
        <v>2002</v>
      </c>
      <c r="H3" s="41">
        <v>2003</v>
      </c>
      <c r="I3" s="41">
        <v>2004</v>
      </c>
      <c r="J3" s="41">
        <v>2005</v>
      </c>
      <c r="K3" s="41">
        <v>2006</v>
      </c>
      <c r="L3" s="41">
        <v>2007</v>
      </c>
      <c r="M3" s="41">
        <v>2008</v>
      </c>
      <c r="N3" s="41">
        <v>2009</v>
      </c>
      <c r="O3" s="41">
        <v>2010</v>
      </c>
      <c r="P3" s="41">
        <v>2011</v>
      </c>
      <c r="Q3" s="41">
        <v>2012</v>
      </c>
      <c r="R3" s="41">
        <v>2013</v>
      </c>
      <c r="S3" s="41">
        <v>2014</v>
      </c>
      <c r="T3" s="41">
        <v>2015</v>
      </c>
      <c r="U3" s="41">
        <v>2016</v>
      </c>
      <c r="V3" s="41">
        <v>2017</v>
      </c>
      <c r="W3" s="41">
        <v>2018</v>
      </c>
      <c r="X3" s="41">
        <v>2019</v>
      </c>
      <c r="Y3" s="41">
        <v>2020</v>
      </c>
      <c r="Z3" s="41">
        <v>2021</v>
      </c>
      <c r="AA3" s="41">
        <v>2022</v>
      </c>
      <c r="AB3" s="41">
        <v>2023</v>
      </c>
      <c r="AC3" s="41">
        <v>2024</v>
      </c>
    </row>
    <row r="4" spans="2:31" s="14" customFormat="1" ht="4.5" customHeight="1" x14ac:dyDescent="0.2">
      <c r="B4" s="12"/>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1"/>
      <c r="AE4" s="11"/>
    </row>
    <row r="5" spans="2:31" s="14" customFormat="1" ht="18.75" customHeight="1" x14ac:dyDescent="0.2">
      <c r="B5" s="15" t="s">
        <v>98</v>
      </c>
      <c r="C5" s="29">
        <v>7949</v>
      </c>
      <c r="D5" s="29">
        <v>7420</v>
      </c>
      <c r="E5" s="29">
        <v>7982</v>
      </c>
      <c r="F5" s="29">
        <v>9362</v>
      </c>
      <c r="G5" s="29">
        <v>9752</v>
      </c>
      <c r="H5" s="29">
        <v>9531</v>
      </c>
      <c r="I5" s="29">
        <v>8718</v>
      </c>
      <c r="J5" s="29">
        <v>8442</v>
      </c>
      <c r="K5" s="29">
        <v>8183</v>
      </c>
      <c r="L5" s="29">
        <v>8365</v>
      </c>
      <c r="M5" s="29">
        <v>7662</v>
      </c>
      <c r="N5" s="29">
        <v>8006</v>
      </c>
      <c r="O5" s="29">
        <v>7773</v>
      </c>
      <c r="P5" s="29">
        <v>7515</v>
      </c>
      <c r="Q5" s="29">
        <v>7173</v>
      </c>
      <c r="R5" s="29">
        <v>6658</v>
      </c>
      <c r="S5" s="29">
        <v>6306</v>
      </c>
      <c r="T5" s="29">
        <v>6456</v>
      </c>
      <c r="U5" s="29">
        <v>6062</v>
      </c>
      <c r="V5" s="29">
        <v>6468</v>
      </c>
      <c r="W5" s="29">
        <v>6311</v>
      </c>
      <c r="X5" s="29">
        <v>6635</v>
      </c>
      <c r="Y5" s="29">
        <v>6039</v>
      </c>
      <c r="Z5" s="29">
        <v>5563</v>
      </c>
      <c r="AA5" s="29">
        <v>6810</v>
      </c>
      <c r="AB5" s="29">
        <v>7209</v>
      </c>
      <c r="AC5" s="29">
        <v>6877</v>
      </c>
      <c r="AD5" s="11"/>
      <c r="AE5" s="11"/>
    </row>
    <row r="6" spans="2:31" s="6" customFormat="1" ht="18.75" customHeight="1" x14ac:dyDescent="0.2">
      <c r="B6" s="22" t="s">
        <v>30</v>
      </c>
      <c r="C6" s="30">
        <v>3163</v>
      </c>
      <c r="D6" s="30">
        <v>2910</v>
      </c>
      <c r="E6" s="30">
        <v>3049</v>
      </c>
      <c r="F6" s="30">
        <v>3483</v>
      </c>
      <c r="G6" s="30">
        <v>3357</v>
      </c>
      <c r="H6" s="30">
        <v>3412</v>
      </c>
      <c r="I6" s="30">
        <v>2985</v>
      </c>
      <c r="J6" s="30">
        <v>2844</v>
      </c>
      <c r="K6" s="30">
        <v>2768</v>
      </c>
      <c r="L6" s="30">
        <v>2779</v>
      </c>
      <c r="M6" s="30">
        <v>2849</v>
      </c>
      <c r="N6" s="30">
        <v>2759</v>
      </c>
      <c r="O6" s="30">
        <v>2700</v>
      </c>
      <c r="P6" s="30">
        <v>2599</v>
      </c>
      <c r="Q6" s="30">
        <v>2691</v>
      </c>
      <c r="R6" s="30">
        <v>2689</v>
      </c>
      <c r="S6" s="30">
        <v>2575</v>
      </c>
      <c r="T6" s="30">
        <v>2615</v>
      </c>
      <c r="U6" s="30">
        <v>2514</v>
      </c>
      <c r="V6" s="30">
        <v>2519</v>
      </c>
      <c r="W6" s="30">
        <v>2383</v>
      </c>
      <c r="X6" s="30">
        <v>2511</v>
      </c>
      <c r="Y6" s="30">
        <v>2393</v>
      </c>
      <c r="Z6" s="30">
        <v>2297</v>
      </c>
      <c r="AA6" s="30">
        <v>2267</v>
      </c>
      <c r="AB6" s="30">
        <v>2352</v>
      </c>
      <c r="AC6" s="30">
        <v>2425</v>
      </c>
      <c r="AD6" s="14"/>
      <c r="AE6" s="14"/>
    </row>
    <row r="7" spans="2:31" s="31" customFormat="1" ht="18.75" customHeight="1" x14ac:dyDescent="0.2">
      <c r="B7" s="22" t="s">
        <v>24</v>
      </c>
      <c r="C7" s="30">
        <v>3414</v>
      </c>
      <c r="D7" s="30">
        <v>2999</v>
      </c>
      <c r="E7" s="30">
        <v>3299</v>
      </c>
      <c r="F7" s="30">
        <v>3876</v>
      </c>
      <c r="G7" s="30">
        <v>4690</v>
      </c>
      <c r="H7" s="30">
        <v>4247</v>
      </c>
      <c r="I7" s="30">
        <v>4058</v>
      </c>
      <c r="J7" s="30">
        <v>4086</v>
      </c>
      <c r="K7" s="30">
        <v>3720</v>
      </c>
      <c r="L7" s="30">
        <v>3747</v>
      </c>
      <c r="M7" s="30">
        <v>3074</v>
      </c>
      <c r="N7" s="30">
        <v>3339</v>
      </c>
      <c r="O7" s="30">
        <v>3255</v>
      </c>
      <c r="P7" s="30">
        <v>3156</v>
      </c>
      <c r="Q7" s="30">
        <v>2501</v>
      </c>
      <c r="R7" s="30">
        <v>2390</v>
      </c>
      <c r="S7" s="30">
        <v>2246</v>
      </c>
      <c r="T7" s="30">
        <v>2068</v>
      </c>
      <c r="U7" s="30">
        <v>1927</v>
      </c>
      <c r="V7" s="30">
        <v>2292</v>
      </c>
      <c r="W7" s="30">
        <v>2401</v>
      </c>
      <c r="X7" s="30">
        <v>2583</v>
      </c>
      <c r="Y7" s="30">
        <v>2226</v>
      </c>
      <c r="Z7" s="30">
        <v>1985</v>
      </c>
      <c r="AA7" s="30">
        <v>2533</v>
      </c>
      <c r="AB7" s="30">
        <v>2703</v>
      </c>
      <c r="AC7" s="30">
        <v>2407</v>
      </c>
      <c r="AD7" s="14"/>
      <c r="AE7" s="14"/>
    </row>
    <row r="8" spans="2:31" s="31" customFormat="1" ht="18.75" customHeight="1" x14ac:dyDescent="0.2">
      <c r="B8" s="22" t="s">
        <v>95</v>
      </c>
      <c r="C8" s="30" t="s">
        <v>13</v>
      </c>
      <c r="D8" s="30" t="s">
        <v>13</v>
      </c>
      <c r="E8" s="30" t="s">
        <v>13</v>
      </c>
      <c r="F8" s="30" t="s">
        <v>13</v>
      </c>
      <c r="G8" s="30" t="s">
        <v>13</v>
      </c>
      <c r="H8" s="30" t="s">
        <v>13</v>
      </c>
      <c r="I8" s="30" t="s">
        <v>13</v>
      </c>
      <c r="J8" s="30" t="s">
        <v>13</v>
      </c>
      <c r="K8" s="30" t="s">
        <v>13</v>
      </c>
      <c r="L8" s="30" t="s">
        <v>13</v>
      </c>
      <c r="M8" s="30" t="s">
        <v>13</v>
      </c>
      <c r="N8" s="30" t="s">
        <v>13</v>
      </c>
      <c r="O8" s="30" t="s">
        <v>13</v>
      </c>
      <c r="P8" s="30" t="s">
        <v>13</v>
      </c>
      <c r="Q8" s="30" t="s">
        <v>13</v>
      </c>
      <c r="R8" s="30" t="s">
        <v>13</v>
      </c>
      <c r="S8" s="30" t="s">
        <v>13</v>
      </c>
      <c r="T8" s="30" t="s">
        <v>13</v>
      </c>
      <c r="U8" s="30" t="s">
        <v>13</v>
      </c>
      <c r="V8" s="30" t="s">
        <v>0</v>
      </c>
      <c r="W8" s="32">
        <v>0</v>
      </c>
      <c r="X8" s="32" t="s">
        <v>13</v>
      </c>
      <c r="Y8" s="32" t="s">
        <v>13</v>
      </c>
      <c r="Z8" s="32" t="s">
        <v>13</v>
      </c>
      <c r="AA8" s="32">
        <v>7</v>
      </c>
      <c r="AB8" s="32" t="s">
        <v>13</v>
      </c>
      <c r="AC8" s="32" t="s">
        <v>13</v>
      </c>
      <c r="AD8" s="14"/>
      <c r="AE8" s="14"/>
    </row>
    <row r="9" spans="2:31" s="31" customFormat="1" ht="18.75" customHeight="1" x14ac:dyDescent="0.2">
      <c r="B9" s="22" t="s">
        <v>31</v>
      </c>
      <c r="C9" s="30">
        <v>676</v>
      </c>
      <c r="D9" s="30">
        <v>787</v>
      </c>
      <c r="E9" s="30">
        <v>896</v>
      </c>
      <c r="F9" s="30">
        <v>1153</v>
      </c>
      <c r="G9" s="30">
        <v>965</v>
      </c>
      <c r="H9" s="30">
        <v>1110</v>
      </c>
      <c r="I9" s="30">
        <v>994</v>
      </c>
      <c r="J9" s="30">
        <v>1026</v>
      </c>
      <c r="K9" s="30">
        <v>1143</v>
      </c>
      <c r="L9" s="30">
        <v>1349</v>
      </c>
      <c r="M9" s="30">
        <v>1231</v>
      </c>
      <c r="N9" s="30">
        <v>1312</v>
      </c>
      <c r="O9" s="30">
        <v>1341</v>
      </c>
      <c r="P9" s="30">
        <v>1195</v>
      </c>
      <c r="Q9" s="30">
        <v>1294</v>
      </c>
      <c r="R9" s="30">
        <v>1047</v>
      </c>
      <c r="S9" s="30">
        <v>986</v>
      </c>
      <c r="T9" s="30">
        <v>1131</v>
      </c>
      <c r="U9" s="30">
        <v>1029</v>
      </c>
      <c r="V9" s="30">
        <v>1140</v>
      </c>
      <c r="W9" s="30">
        <v>1082</v>
      </c>
      <c r="X9" s="30">
        <v>985</v>
      </c>
      <c r="Y9" s="30">
        <v>855</v>
      </c>
      <c r="Z9" s="30">
        <v>756</v>
      </c>
      <c r="AA9" s="30">
        <v>1389</v>
      </c>
      <c r="AB9" s="30">
        <v>1401</v>
      </c>
      <c r="AC9" s="30">
        <v>1265</v>
      </c>
      <c r="AD9" s="14"/>
      <c r="AE9" s="14"/>
    </row>
    <row r="10" spans="2:31" s="31" customFormat="1" ht="18.75" customHeight="1" x14ac:dyDescent="0.2">
      <c r="B10" s="22" t="s">
        <v>32</v>
      </c>
      <c r="C10" s="30">
        <v>95</v>
      </c>
      <c r="D10" s="30">
        <v>143</v>
      </c>
      <c r="E10" s="30">
        <v>130</v>
      </c>
      <c r="F10" s="30">
        <v>115</v>
      </c>
      <c r="G10" s="30">
        <v>110</v>
      </c>
      <c r="H10" s="30">
        <v>127</v>
      </c>
      <c r="I10" s="30">
        <v>118</v>
      </c>
      <c r="J10" s="30">
        <v>90</v>
      </c>
      <c r="K10" s="30">
        <v>67</v>
      </c>
      <c r="L10" s="30">
        <v>92</v>
      </c>
      <c r="M10" s="30">
        <v>75</v>
      </c>
      <c r="N10" s="30">
        <v>84</v>
      </c>
      <c r="O10" s="30">
        <v>103</v>
      </c>
      <c r="P10" s="30">
        <v>115</v>
      </c>
      <c r="Q10" s="30">
        <v>130</v>
      </c>
      <c r="R10" s="30">
        <v>92</v>
      </c>
      <c r="S10" s="30">
        <v>92</v>
      </c>
      <c r="T10" s="30">
        <v>113</v>
      </c>
      <c r="U10" s="30">
        <v>81</v>
      </c>
      <c r="V10" s="30">
        <v>99</v>
      </c>
      <c r="W10" s="30">
        <v>79</v>
      </c>
      <c r="X10" s="30">
        <v>63</v>
      </c>
      <c r="Y10" s="30">
        <v>127</v>
      </c>
      <c r="Z10" s="30">
        <v>104</v>
      </c>
      <c r="AA10" s="30">
        <v>129</v>
      </c>
      <c r="AB10" s="30">
        <v>165</v>
      </c>
      <c r="AC10" s="30">
        <v>173</v>
      </c>
      <c r="AD10" s="14"/>
      <c r="AE10" s="14"/>
    </row>
    <row r="11" spans="2:31" s="31" customFormat="1" ht="18.75" customHeight="1" x14ac:dyDescent="0.2">
      <c r="B11" s="22" t="s">
        <v>33</v>
      </c>
      <c r="C11" s="30" t="s">
        <v>0</v>
      </c>
      <c r="D11" s="30" t="s">
        <v>0</v>
      </c>
      <c r="E11" s="30" t="s">
        <v>0</v>
      </c>
      <c r="F11" s="30" t="s">
        <v>0</v>
      </c>
      <c r="G11" s="30" t="s">
        <v>0</v>
      </c>
      <c r="H11" s="30" t="s">
        <v>0</v>
      </c>
      <c r="I11" s="30" t="s">
        <v>0</v>
      </c>
      <c r="J11" s="30" t="s">
        <v>0</v>
      </c>
      <c r="K11" s="30" t="s">
        <v>0</v>
      </c>
      <c r="L11" s="30" t="s">
        <v>0</v>
      </c>
      <c r="M11" s="30" t="s">
        <v>0</v>
      </c>
      <c r="N11" s="30" t="s">
        <v>0</v>
      </c>
      <c r="O11" s="30" t="s">
        <v>0</v>
      </c>
      <c r="P11" s="30" t="s">
        <v>0</v>
      </c>
      <c r="Q11" s="32">
        <v>0</v>
      </c>
      <c r="R11" s="30" t="s">
        <v>0</v>
      </c>
      <c r="S11" s="30" t="s">
        <v>0</v>
      </c>
      <c r="T11" s="30">
        <v>69</v>
      </c>
      <c r="U11" s="30">
        <v>68</v>
      </c>
      <c r="V11" s="30">
        <v>62</v>
      </c>
      <c r="W11" s="30">
        <v>62</v>
      </c>
      <c r="X11" s="30">
        <v>61</v>
      </c>
      <c r="Y11" s="30">
        <v>54</v>
      </c>
      <c r="Z11" s="30">
        <v>48</v>
      </c>
      <c r="AA11" s="30">
        <v>55</v>
      </c>
      <c r="AB11" s="30">
        <v>33</v>
      </c>
      <c r="AC11" s="30">
        <v>36</v>
      </c>
      <c r="AD11" s="14"/>
      <c r="AE11" s="14"/>
    </row>
    <row r="12" spans="2:31" s="6" customFormat="1" ht="18.75" customHeight="1" x14ac:dyDescent="0.2">
      <c r="B12" s="22" t="s">
        <v>34</v>
      </c>
      <c r="C12" s="30">
        <v>601</v>
      </c>
      <c r="D12" s="30">
        <v>581</v>
      </c>
      <c r="E12" s="30">
        <v>608</v>
      </c>
      <c r="F12" s="30">
        <v>735</v>
      </c>
      <c r="G12" s="30">
        <v>630</v>
      </c>
      <c r="H12" s="30">
        <v>635</v>
      </c>
      <c r="I12" s="30">
        <v>563</v>
      </c>
      <c r="J12" s="30">
        <v>396</v>
      </c>
      <c r="K12" s="30">
        <v>485</v>
      </c>
      <c r="L12" s="30">
        <v>398</v>
      </c>
      <c r="M12" s="30">
        <v>432</v>
      </c>
      <c r="N12" s="30">
        <v>512</v>
      </c>
      <c r="O12" s="30">
        <v>374</v>
      </c>
      <c r="P12" s="30">
        <v>450</v>
      </c>
      <c r="Q12" s="30">
        <v>557</v>
      </c>
      <c r="R12" s="30">
        <v>440</v>
      </c>
      <c r="S12" s="30">
        <v>407</v>
      </c>
      <c r="T12" s="30">
        <v>460</v>
      </c>
      <c r="U12" s="30">
        <v>442</v>
      </c>
      <c r="V12" s="30">
        <v>356</v>
      </c>
      <c r="W12" s="30">
        <v>304</v>
      </c>
      <c r="X12" s="30">
        <v>432</v>
      </c>
      <c r="Y12" s="30">
        <v>384</v>
      </c>
      <c r="Z12" s="30">
        <v>371</v>
      </c>
      <c r="AA12" s="30">
        <v>430</v>
      </c>
      <c r="AB12" s="30">
        <v>553</v>
      </c>
      <c r="AC12" s="30">
        <v>571</v>
      </c>
      <c r="AD12" s="14"/>
      <c r="AE12" s="14"/>
    </row>
    <row r="13" spans="2:31" s="31" customFormat="1" ht="9" customHeight="1" x14ac:dyDescent="0.2">
      <c r="B13" s="33"/>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14"/>
      <c r="AE13" s="14"/>
    </row>
    <row r="14" spans="2:31" s="35" customFormat="1" ht="15" customHeight="1" x14ac:dyDescent="0.2">
      <c r="B14" s="34" t="s">
        <v>1</v>
      </c>
      <c r="C14" s="29">
        <v>360</v>
      </c>
      <c r="D14" s="29">
        <v>372</v>
      </c>
      <c r="E14" s="29">
        <v>387</v>
      </c>
      <c r="F14" s="29">
        <v>423</v>
      </c>
      <c r="G14" s="29">
        <v>504</v>
      </c>
      <c r="H14" s="29">
        <v>344</v>
      </c>
      <c r="I14" s="29">
        <v>307</v>
      </c>
      <c r="J14" s="29">
        <v>325</v>
      </c>
      <c r="K14" s="29">
        <v>239</v>
      </c>
      <c r="L14" s="29">
        <v>256</v>
      </c>
      <c r="M14" s="29">
        <v>322</v>
      </c>
      <c r="N14" s="29">
        <v>203</v>
      </c>
      <c r="O14" s="29">
        <v>162</v>
      </c>
      <c r="P14" s="29">
        <v>197</v>
      </c>
      <c r="Q14" s="29">
        <v>244</v>
      </c>
      <c r="R14" s="29">
        <v>155</v>
      </c>
      <c r="S14" s="29">
        <v>145</v>
      </c>
      <c r="T14" s="29">
        <v>168</v>
      </c>
      <c r="U14" s="29">
        <v>204</v>
      </c>
      <c r="V14" s="29">
        <v>214</v>
      </c>
      <c r="W14" s="29">
        <v>159</v>
      </c>
      <c r="X14" s="29">
        <v>156</v>
      </c>
      <c r="Y14" s="29">
        <v>165</v>
      </c>
      <c r="Z14" s="29">
        <v>142</v>
      </c>
      <c r="AA14" s="29">
        <v>148</v>
      </c>
      <c r="AB14" s="29">
        <v>162</v>
      </c>
      <c r="AC14" s="29">
        <v>147</v>
      </c>
      <c r="AD14" s="14"/>
      <c r="AE14" s="14"/>
    </row>
    <row r="15" spans="2:31" s="31" customFormat="1" ht="18.75" customHeight="1" x14ac:dyDescent="0.2">
      <c r="B15" s="22" t="s">
        <v>30</v>
      </c>
      <c r="C15" s="30">
        <v>152</v>
      </c>
      <c r="D15" s="30">
        <v>194</v>
      </c>
      <c r="E15" s="30">
        <v>196</v>
      </c>
      <c r="F15" s="30">
        <v>223</v>
      </c>
      <c r="G15" s="30">
        <v>257</v>
      </c>
      <c r="H15" s="30">
        <v>160</v>
      </c>
      <c r="I15" s="30">
        <v>153</v>
      </c>
      <c r="J15" s="30">
        <v>153</v>
      </c>
      <c r="K15" s="30">
        <v>99</v>
      </c>
      <c r="L15" s="30">
        <v>95</v>
      </c>
      <c r="M15" s="30">
        <v>95</v>
      </c>
      <c r="N15" s="30">
        <v>71</v>
      </c>
      <c r="O15" s="30">
        <v>71</v>
      </c>
      <c r="P15" s="30">
        <v>85</v>
      </c>
      <c r="Q15" s="30">
        <v>77</v>
      </c>
      <c r="R15" s="30">
        <v>78</v>
      </c>
      <c r="S15" s="30">
        <v>76</v>
      </c>
      <c r="T15" s="30">
        <v>73</v>
      </c>
      <c r="U15" s="30">
        <v>79</v>
      </c>
      <c r="V15" s="30">
        <v>65</v>
      </c>
      <c r="W15" s="30">
        <v>57</v>
      </c>
      <c r="X15" s="30">
        <v>61</v>
      </c>
      <c r="Y15" s="30">
        <v>50</v>
      </c>
      <c r="Z15" s="30">
        <v>62</v>
      </c>
      <c r="AA15" s="30">
        <v>43</v>
      </c>
      <c r="AB15" s="30">
        <v>64</v>
      </c>
      <c r="AC15" s="30">
        <v>48</v>
      </c>
      <c r="AD15" s="14"/>
      <c r="AE15" s="14"/>
    </row>
    <row r="16" spans="2:31" s="31" customFormat="1" ht="18.75" customHeight="1" x14ac:dyDescent="0.2">
      <c r="B16" s="22" t="s">
        <v>24</v>
      </c>
      <c r="C16" s="30">
        <v>175</v>
      </c>
      <c r="D16" s="30">
        <v>133</v>
      </c>
      <c r="E16" s="30">
        <v>137</v>
      </c>
      <c r="F16" s="30">
        <v>164</v>
      </c>
      <c r="G16" s="30">
        <v>182</v>
      </c>
      <c r="H16" s="30">
        <v>146</v>
      </c>
      <c r="I16" s="30">
        <v>97</v>
      </c>
      <c r="J16" s="30">
        <v>101</v>
      </c>
      <c r="K16" s="30">
        <v>64</v>
      </c>
      <c r="L16" s="30">
        <v>60</v>
      </c>
      <c r="M16" s="30">
        <v>53</v>
      </c>
      <c r="N16" s="30">
        <v>35</v>
      </c>
      <c r="O16" s="30">
        <v>37</v>
      </c>
      <c r="P16" s="30">
        <v>49</v>
      </c>
      <c r="Q16" s="30">
        <v>55</v>
      </c>
      <c r="R16" s="30">
        <v>35</v>
      </c>
      <c r="S16" s="30">
        <v>35</v>
      </c>
      <c r="T16" s="30">
        <v>41</v>
      </c>
      <c r="U16" s="30">
        <v>38</v>
      </c>
      <c r="V16" s="30">
        <v>43</v>
      </c>
      <c r="W16" s="30">
        <v>45</v>
      </c>
      <c r="X16" s="30">
        <v>27</v>
      </c>
      <c r="Y16" s="30">
        <v>37</v>
      </c>
      <c r="Z16" s="30">
        <v>31</v>
      </c>
      <c r="AA16" s="30">
        <v>34</v>
      </c>
      <c r="AB16" s="30">
        <v>56</v>
      </c>
      <c r="AC16" s="30">
        <v>68</v>
      </c>
      <c r="AD16" s="11"/>
      <c r="AE16" s="11"/>
    </row>
    <row r="17" spans="2:31" s="31" customFormat="1" ht="18.75" customHeight="1" x14ac:dyDescent="0.2">
      <c r="B17" s="22" t="s">
        <v>95</v>
      </c>
      <c r="C17" s="30" t="s">
        <v>13</v>
      </c>
      <c r="D17" s="30" t="s">
        <v>13</v>
      </c>
      <c r="E17" s="30" t="s">
        <v>13</v>
      </c>
      <c r="F17" s="30" t="s">
        <v>13</v>
      </c>
      <c r="G17" s="30" t="s">
        <v>13</v>
      </c>
      <c r="H17" s="30" t="s">
        <v>13</v>
      </c>
      <c r="I17" s="30" t="s">
        <v>13</v>
      </c>
      <c r="J17" s="30" t="s">
        <v>13</v>
      </c>
      <c r="K17" s="30" t="s">
        <v>13</v>
      </c>
      <c r="L17" s="30" t="s">
        <v>13</v>
      </c>
      <c r="M17" s="30" t="s">
        <v>13</v>
      </c>
      <c r="N17" s="30" t="s">
        <v>13</v>
      </c>
      <c r="O17" s="30" t="s">
        <v>13</v>
      </c>
      <c r="P17" s="30" t="s">
        <v>13</v>
      </c>
      <c r="Q17" s="30" t="s">
        <v>13</v>
      </c>
      <c r="R17" s="30" t="s">
        <v>13</v>
      </c>
      <c r="S17" s="30" t="s">
        <v>13</v>
      </c>
      <c r="T17" s="30" t="s">
        <v>13</v>
      </c>
      <c r="U17" s="30" t="s">
        <v>13</v>
      </c>
      <c r="V17" s="30" t="s">
        <v>13</v>
      </c>
      <c r="W17" s="30" t="s">
        <v>13</v>
      </c>
      <c r="X17" s="30" t="s">
        <v>13</v>
      </c>
      <c r="Y17" s="30" t="s">
        <v>13</v>
      </c>
      <c r="Z17" s="30" t="s">
        <v>13</v>
      </c>
      <c r="AA17" s="30" t="s">
        <v>13</v>
      </c>
      <c r="AB17" s="30" t="s">
        <v>13</v>
      </c>
      <c r="AC17" s="30" t="s">
        <v>13</v>
      </c>
      <c r="AD17" s="11"/>
      <c r="AE17" s="11"/>
    </row>
    <row r="18" spans="2:31" s="31" customFormat="1" ht="18.75" customHeight="1" x14ac:dyDescent="0.2">
      <c r="B18" s="22" t="s">
        <v>31</v>
      </c>
      <c r="C18" s="30" t="s">
        <v>12</v>
      </c>
      <c r="D18" s="30">
        <v>31</v>
      </c>
      <c r="E18" s="30">
        <v>35</v>
      </c>
      <c r="F18" s="30">
        <v>23</v>
      </c>
      <c r="G18" s="30">
        <v>48</v>
      </c>
      <c r="H18" s="30">
        <v>33</v>
      </c>
      <c r="I18" s="30">
        <v>42</v>
      </c>
      <c r="J18" s="30">
        <v>47</v>
      </c>
      <c r="K18" s="30">
        <v>57</v>
      </c>
      <c r="L18" s="30">
        <v>86</v>
      </c>
      <c r="M18" s="30">
        <v>133</v>
      </c>
      <c r="N18" s="30">
        <v>87</v>
      </c>
      <c r="O18" s="30">
        <v>44</v>
      </c>
      <c r="P18" s="30">
        <v>53</v>
      </c>
      <c r="Q18" s="30">
        <v>105</v>
      </c>
      <c r="R18" s="30">
        <v>37</v>
      </c>
      <c r="S18" s="30">
        <v>27</v>
      </c>
      <c r="T18" s="30">
        <v>41</v>
      </c>
      <c r="U18" s="30">
        <v>65</v>
      </c>
      <c r="V18" s="30">
        <v>79</v>
      </c>
      <c r="W18" s="30">
        <v>51</v>
      </c>
      <c r="X18" s="30">
        <v>62</v>
      </c>
      <c r="Y18" s="30">
        <v>60</v>
      </c>
      <c r="Z18" s="30">
        <v>38</v>
      </c>
      <c r="AA18" s="30">
        <v>53</v>
      </c>
      <c r="AB18" s="30">
        <v>33</v>
      </c>
      <c r="AC18" s="30">
        <v>23</v>
      </c>
      <c r="AD18" s="11"/>
      <c r="AE18" s="11"/>
    </row>
    <row r="19" spans="2:31" s="31" customFormat="1" ht="18.75" customHeight="1" x14ac:dyDescent="0.2">
      <c r="B19" s="22" t="s">
        <v>32</v>
      </c>
      <c r="C19" s="30" t="s">
        <v>0</v>
      </c>
      <c r="D19" s="30">
        <v>3</v>
      </c>
      <c r="E19" s="30">
        <v>5</v>
      </c>
      <c r="F19" s="30">
        <v>3</v>
      </c>
      <c r="G19" s="30" t="s">
        <v>12</v>
      </c>
      <c r="H19" s="30" t="s">
        <v>12</v>
      </c>
      <c r="I19" s="30">
        <v>3</v>
      </c>
      <c r="J19" s="30">
        <v>9</v>
      </c>
      <c r="K19" s="30" t="s">
        <v>12</v>
      </c>
      <c r="L19" s="30">
        <v>3</v>
      </c>
      <c r="M19" s="30">
        <v>8</v>
      </c>
      <c r="N19" s="30">
        <v>4</v>
      </c>
      <c r="O19" s="30" t="s">
        <v>12</v>
      </c>
      <c r="P19" s="30">
        <v>3</v>
      </c>
      <c r="Q19" s="30" t="s">
        <v>12</v>
      </c>
      <c r="R19" s="30" t="s">
        <v>12</v>
      </c>
      <c r="S19" s="30">
        <v>3</v>
      </c>
      <c r="T19" s="30" t="s">
        <v>12</v>
      </c>
      <c r="U19" s="30">
        <v>5</v>
      </c>
      <c r="V19" s="30" t="s">
        <v>12</v>
      </c>
      <c r="W19" s="30">
        <v>3</v>
      </c>
      <c r="X19" s="30" t="s">
        <v>12</v>
      </c>
      <c r="Y19" s="30" t="s">
        <v>12</v>
      </c>
      <c r="Z19" s="30">
        <v>5</v>
      </c>
      <c r="AA19" s="30">
        <v>5</v>
      </c>
      <c r="AB19" s="30">
        <v>4</v>
      </c>
      <c r="AC19" s="30" t="s">
        <v>12</v>
      </c>
      <c r="AD19" s="70"/>
      <c r="AE19" s="70"/>
    </row>
    <row r="20" spans="2:31" s="31" customFormat="1" ht="18.75" customHeight="1" x14ac:dyDescent="0.2">
      <c r="B20" s="22" t="s">
        <v>33</v>
      </c>
      <c r="C20" s="30" t="s">
        <v>0</v>
      </c>
      <c r="D20" s="30" t="s">
        <v>0</v>
      </c>
      <c r="E20" s="30" t="s">
        <v>0</v>
      </c>
      <c r="F20" s="30" t="s">
        <v>0</v>
      </c>
      <c r="G20" s="30" t="s">
        <v>0</v>
      </c>
      <c r="H20" s="30" t="s">
        <v>0</v>
      </c>
      <c r="I20" s="30" t="s">
        <v>0</v>
      </c>
      <c r="J20" s="30" t="s">
        <v>0</v>
      </c>
      <c r="K20" s="30" t="s">
        <v>0</v>
      </c>
      <c r="L20" s="30" t="s">
        <v>0</v>
      </c>
      <c r="M20" s="30" t="s">
        <v>0</v>
      </c>
      <c r="N20" s="30" t="s">
        <v>0</v>
      </c>
      <c r="O20" s="30" t="s">
        <v>0</v>
      </c>
      <c r="P20" s="30" t="s">
        <v>0</v>
      </c>
      <c r="Q20" s="30" t="s">
        <v>0</v>
      </c>
      <c r="R20" s="30" t="s">
        <v>0</v>
      </c>
      <c r="S20" s="30" t="s">
        <v>0</v>
      </c>
      <c r="T20" s="30">
        <v>6</v>
      </c>
      <c r="U20" s="30">
        <v>3</v>
      </c>
      <c r="V20" s="30" t="s">
        <v>12</v>
      </c>
      <c r="W20" s="32">
        <v>0</v>
      </c>
      <c r="X20" s="32" t="s">
        <v>12</v>
      </c>
      <c r="Y20" s="32" t="s">
        <v>12</v>
      </c>
      <c r="Z20" s="32" t="s">
        <v>12</v>
      </c>
      <c r="AA20" s="32">
        <v>5</v>
      </c>
      <c r="AB20" s="32" t="s">
        <v>0</v>
      </c>
      <c r="AC20" s="32" t="s">
        <v>12</v>
      </c>
      <c r="AD20" s="70"/>
      <c r="AE20" s="70"/>
    </row>
    <row r="21" spans="2:31" s="31" customFormat="1" ht="18.75" customHeight="1" x14ac:dyDescent="0.2">
      <c r="B21" s="22" t="s">
        <v>34</v>
      </c>
      <c r="C21" s="30" t="s">
        <v>12</v>
      </c>
      <c r="D21" s="30">
        <v>11</v>
      </c>
      <c r="E21" s="30">
        <v>14</v>
      </c>
      <c r="F21" s="30">
        <v>10</v>
      </c>
      <c r="G21" s="30" t="s">
        <v>12</v>
      </c>
      <c r="H21" s="30" t="s">
        <v>12</v>
      </c>
      <c r="I21" s="30">
        <v>12</v>
      </c>
      <c r="J21" s="30">
        <v>15</v>
      </c>
      <c r="K21" s="30" t="s">
        <v>12</v>
      </c>
      <c r="L21" s="30">
        <v>12</v>
      </c>
      <c r="M21" s="30">
        <v>33</v>
      </c>
      <c r="N21" s="30">
        <v>6</v>
      </c>
      <c r="O21" s="30" t="s">
        <v>12</v>
      </c>
      <c r="P21" s="30">
        <v>7</v>
      </c>
      <c r="Q21" s="30" t="s">
        <v>12</v>
      </c>
      <c r="R21" s="30" t="s">
        <v>12</v>
      </c>
      <c r="S21" s="30">
        <v>4</v>
      </c>
      <c r="T21" s="30" t="s">
        <v>12</v>
      </c>
      <c r="U21" s="30">
        <v>14</v>
      </c>
      <c r="V21" s="30">
        <v>13</v>
      </c>
      <c r="W21" s="30">
        <v>3</v>
      </c>
      <c r="X21" s="30">
        <v>3</v>
      </c>
      <c r="Y21" s="30">
        <v>12</v>
      </c>
      <c r="Z21" s="30" t="s">
        <v>12</v>
      </c>
      <c r="AA21" s="30">
        <v>8</v>
      </c>
      <c r="AB21" s="30">
        <v>5</v>
      </c>
      <c r="AC21" s="30">
        <v>6</v>
      </c>
      <c r="AD21" s="4"/>
      <c r="AE21" s="4"/>
    </row>
    <row r="22" spans="2:31" s="31" customFormat="1" ht="9" customHeight="1" x14ac:dyDescent="0.2">
      <c r="B22" s="33"/>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70"/>
      <c r="AE22" s="70"/>
    </row>
    <row r="23" spans="2:31" s="35" customFormat="1" ht="15" customHeight="1" x14ac:dyDescent="0.2">
      <c r="B23" s="34" t="s">
        <v>2</v>
      </c>
      <c r="C23" s="29">
        <v>1018</v>
      </c>
      <c r="D23" s="29">
        <v>1014</v>
      </c>
      <c r="E23" s="29">
        <v>1022</v>
      </c>
      <c r="F23" s="29">
        <v>1040</v>
      </c>
      <c r="G23" s="29">
        <v>925</v>
      </c>
      <c r="H23" s="29">
        <v>1048</v>
      </c>
      <c r="I23" s="29">
        <v>916</v>
      </c>
      <c r="J23" s="29">
        <v>881</v>
      </c>
      <c r="K23" s="29">
        <v>776</v>
      </c>
      <c r="L23" s="29">
        <v>841</v>
      </c>
      <c r="M23" s="29">
        <v>934</v>
      </c>
      <c r="N23" s="29">
        <v>965</v>
      </c>
      <c r="O23" s="29">
        <v>883</v>
      </c>
      <c r="P23" s="29">
        <v>936</v>
      </c>
      <c r="Q23" s="29">
        <v>905</v>
      </c>
      <c r="R23" s="29">
        <v>808</v>
      </c>
      <c r="S23" s="29">
        <v>813</v>
      </c>
      <c r="T23" s="29">
        <v>857</v>
      </c>
      <c r="U23" s="29">
        <v>734</v>
      </c>
      <c r="V23" s="29">
        <v>979</v>
      </c>
      <c r="W23" s="29">
        <v>900</v>
      </c>
      <c r="X23" s="29">
        <v>1001</v>
      </c>
      <c r="Y23" s="29">
        <v>950</v>
      </c>
      <c r="Z23" s="29">
        <v>833</v>
      </c>
      <c r="AA23" s="29">
        <v>897</v>
      </c>
      <c r="AB23" s="29">
        <v>939</v>
      </c>
      <c r="AC23" s="29">
        <v>963</v>
      </c>
      <c r="AD23" s="70"/>
      <c r="AE23" s="70"/>
    </row>
    <row r="24" spans="2:31" s="31" customFormat="1" ht="18.75" customHeight="1" x14ac:dyDescent="0.2">
      <c r="B24" s="22" t="s">
        <v>30</v>
      </c>
      <c r="C24" s="30">
        <v>546</v>
      </c>
      <c r="D24" s="30">
        <v>548</v>
      </c>
      <c r="E24" s="30">
        <v>526</v>
      </c>
      <c r="F24" s="30">
        <v>499</v>
      </c>
      <c r="G24" s="30">
        <v>310</v>
      </c>
      <c r="H24" s="30">
        <v>357</v>
      </c>
      <c r="I24" s="30">
        <v>306</v>
      </c>
      <c r="J24" s="30">
        <v>319</v>
      </c>
      <c r="K24" s="30">
        <v>306</v>
      </c>
      <c r="L24" s="30">
        <v>305</v>
      </c>
      <c r="M24" s="30">
        <v>359</v>
      </c>
      <c r="N24" s="30">
        <v>337</v>
      </c>
      <c r="O24" s="30">
        <v>302</v>
      </c>
      <c r="P24" s="30">
        <v>320</v>
      </c>
      <c r="Q24" s="30">
        <v>371</v>
      </c>
      <c r="R24" s="30">
        <v>391</v>
      </c>
      <c r="S24" s="30">
        <v>303</v>
      </c>
      <c r="T24" s="30">
        <v>393</v>
      </c>
      <c r="U24" s="30">
        <v>285</v>
      </c>
      <c r="V24" s="30">
        <v>386</v>
      </c>
      <c r="W24" s="30">
        <v>361</v>
      </c>
      <c r="X24" s="30">
        <v>415</v>
      </c>
      <c r="Y24" s="30">
        <v>399</v>
      </c>
      <c r="Z24" s="30">
        <v>349</v>
      </c>
      <c r="AA24" s="30">
        <v>232</v>
      </c>
      <c r="AB24" s="30">
        <v>227</v>
      </c>
      <c r="AC24" s="30">
        <v>290</v>
      </c>
      <c r="AD24" s="4"/>
      <c r="AE24" s="4"/>
    </row>
    <row r="25" spans="2:31" s="31" customFormat="1" ht="18.75" customHeight="1" x14ac:dyDescent="0.2">
      <c r="B25" s="22" t="s">
        <v>24</v>
      </c>
      <c r="C25" s="30">
        <v>357</v>
      </c>
      <c r="D25" s="30">
        <v>310</v>
      </c>
      <c r="E25" s="30">
        <v>336</v>
      </c>
      <c r="F25" s="30">
        <v>364</v>
      </c>
      <c r="G25" s="30">
        <v>494</v>
      </c>
      <c r="H25" s="30">
        <v>541</v>
      </c>
      <c r="I25" s="30">
        <v>496</v>
      </c>
      <c r="J25" s="30">
        <v>436</v>
      </c>
      <c r="K25" s="30">
        <v>327</v>
      </c>
      <c r="L25" s="30">
        <v>402</v>
      </c>
      <c r="M25" s="30">
        <v>440</v>
      </c>
      <c r="N25" s="30">
        <v>413</v>
      </c>
      <c r="O25" s="30">
        <v>340</v>
      </c>
      <c r="P25" s="30">
        <v>363</v>
      </c>
      <c r="Q25" s="30">
        <v>228</v>
      </c>
      <c r="R25" s="30">
        <v>225</v>
      </c>
      <c r="S25" s="30">
        <v>262</v>
      </c>
      <c r="T25" s="30">
        <v>203</v>
      </c>
      <c r="U25" s="30">
        <v>199</v>
      </c>
      <c r="V25" s="30">
        <v>211</v>
      </c>
      <c r="W25" s="30">
        <v>223</v>
      </c>
      <c r="X25" s="30">
        <v>329</v>
      </c>
      <c r="Y25" s="30">
        <v>269</v>
      </c>
      <c r="Z25" s="30">
        <v>200</v>
      </c>
      <c r="AA25" s="30">
        <v>293</v>
      </c>
      <c r="AB25" s="30">
        <v>271</v>
      </c>
      <c r="AC25" s="30">
        <v>283</v>
      </c>
      <c r="AD25" s="70"/>
      <c r="AE25" s="70"/>
    </row>
    <row r="26" spans="2:31" s="31" customFormat="1" ht="18.75" customHeight="1" x14ac:dyDescent="0.2">
      <c r="B26" s="22" t="s">
        <v>95</v>
      </c>
      <c r="C26" s="30" t="s">
        <v>13</v>
      </c>
      <c r="D26" s="30" t="s">
        <v>13</v>
      </c>
      <c r="E26" s="30" t="s">
        <v>13</v>
      </c>
      <c r="F26" s="30" t="s">
        <v>13</v>
      </c>
      <c r="G26" s="30" t="s">
        <v>13</v>
      </c>
      <c r="H26" s="30" t="s">
        <v>13</v>
      </c>
      <c r="I26" s="30" t="s">
        <v>13</v>
      </c>
      <c r="J26" s="30" t="s">
        <v>13</v>
      </c>
      <c r="K26" s="30" t="s">
        <v>13</v>
      </c>
      <c r="L26" s="30" t="s">
        <v>13</v>
      </c>
      <c r="M26" s="30" t="s">
        <v>13</v>
      </c>
      <c r="N26" s="30" t="s">
        <v>13</v>
      </c>
      <c r="O26" s="30" t="s">
        <v>13</v>
      </c>
      <c r="P26" s="30" t="s">
        <v>13</v>
      </c>
      <c r="Q26" s="30" t="s">
        <v>13</v>
      </c>
      <c r="R26" s="30" t="s">
        <v>13</v>
      </c>
      <c r="S26" s="30" t="s">
        <v>13</v>
      </c>
      <c r="T26" s="30" t="s">
        <v>13</v>
      </c>
      <c r="U26" s="30" t="s">
        <v>13</v>
      </c>
      <c r="V26" s="30" t="s">
        <v>13</v>
      </c>
      <c r="W26" s="30" t="s">
        <v>13</v>
      </c>
      <c r="X26" s="30" t="s">
        <v>13</v>
      </c>
      <c r="Y26" s="30" t="s">
        <v>13</v>
      </c>
      <c r="Z26" s="30" t="s">
        <v>13</v>
      </c>
      <c r="AA26" s="30" t="s">
        <v>129</v>
      </c>
      <c r="AB26" s="30" t="s">
        <v>13</v>
      </c>
      <c r="AC26" s="30" t="s">
        <v>13</v>
      </c>
      <c r="AD26" s="70"/>
      <c r="AE26" s="70"/>
    </row>
    <row r="27" spans="2:31" s="31" customFormat="1" ht="18.75" customHeight="1" x14ac:dyDescent="0.2">
      <c r="B27" s="22" t="s">
        <v>31</v>
      </c>
      <c r="C27" s="30">
        <v>61</v>
      </c>
      <c r="D27" s="30">
        <v>84</v>
      </c>
      <c r="E27" s="30">
        <v>85</v>
      </c>
      <c r="F27" s="30">
        <v>100</v>
      </c>
      <c r="G27" s="30">
        <v>53</v>
      </c>
      <c r="H27" s="30">
        <v>65</v>
      </c>
      <c r="I27" s="30">
        <v>37</v>
      </c>
      <c r="J27" s="30">
        <v>75</v>
      </c>
      <c r="K27" s="30">
        <v>86</v>
      </c>
      <c r="L27" s="30">
        <v>81</v>
      </c>
      <c r="M27" s="30">
        <v>74</v>
      </c>
      <c r="N27" s="30">
        <v>105</v>
      </c>
      <c r="O27" s="30">
        <v>159</v>
      </c>
      <c r="P27" s="30">
        <v>174</v>
      </c>
      <c r="Q27" s="30">
        <v>214</v>
      </c>
      <c r="R27" s="30">
        <v>140</v>
      </c>
      <c r="S27" s="30">
        <v>170</v>
      </c>
      <c r="T27" s="30">
        <v>177</v>
      </c>
      <c r="U27" s="30">
        <v>163</v>
      </c>
      <c r="V27" s="30">
        <v>272</v>
      </c>
      <c r="W27" s="30">
        <v>226</v>
      </c>
      <c r="X27" s="30">
        <v>171</v>
      </c>
      <c r="Y27" s="30">
        <v>176</v>
      </c>
      <c r="Z27" s="30">
        <v>192</v>
      </c>
      <c r="AA27" s="30">
        <v>247</v>
      </c>
      <c r="AB27" s="30">
        <v>273</v>
      </c>
      <c r="AC27" s="30">
        <v>212</v>
      </c>
      <c r="AD27" s="70"/>
      <c r="AE27" s="70"/>
    </row>
    <row r="28" spans="2:31" s="31" customFormat="1" ht="18.75" customHeight="1" x14ac:dyDescent="0.2">
      <c r="B28" s="22" t="s">
        <v>32</v>
      </c>
      <c r="C28" s="30">
        <v>20</v>
      </c>
      <c r="D28" s="30">
        <v>41</v>
      </c>
      <c r="E28" s="30">
        <v>27</v>
      </c>
      <c r="F28" s="30">
        <v>17</v>
      </c>
      <c r="G28" s="30">
        <v>18</v>
      </c>
      <c r="H28" s="30">
        <v>15</v>
      </c>
      <c r="I28" s="30">
        <v>11</v>
      </c>
      <c r="J28" s="30">
        <v>14</v>
      </c>
      <c r="K28" s="30">
        <v>10</v>
      </c>
      <c r="L28" s="30">
        <v>9</v>
      </c>
      <c r="M28" s="30">
        <v>12</v>
      </c>
      <c r="N28" s="30">
        <v>21</v>
      </c>
      <c r="O28" s="30">
        <v>18</v>
      </c>
      <c r="P28" s="30">
        <v>26</v>
      </c>
      <c r="Q28" s="30">
        <v>20</v>
      </c>
      <c r="R28" s="30">
        <v>13</v>
      </c>
      <c r="S28" s="30">
        <v>22</v>
      </c>
      <c r="T28" s="30">
        <v>30</v>
      </c>
      <c r="U28" s="30">
        <v>25</v>
      </c>
      <c r="V28" s="30">
        <v>35</v>
      </c>
      <c r="W28" s="30">
        <v>28</v>
      </c>
      <c r="X28" s="30">
        <v>11</v>
      </c>
      <c r="Y28" s="30">
        <v>36</v>
      </c>
      <c r="Z28" s="30" t="s">
        <v>12</v>
      </c>
      <c r="AA28" s="30">
        <v>41</v>
      </c>
      <c r="AB28" s="30">
        <v>49</v>
      </c>
      <c r="AC28" s="30">
        <v>65</v>
      </c>
      <c r="AD28" s="70"/>
      <c r="AE28" s="70"/>
    </row>
    <row r="29" spans="2:31" s="31" customFormat="1" ht="18.75" customHeight="1" x14ac:dyDescent="0.2">
      <c r="B29" s="22" t="s">
        <v>33</v>
      </c>
      <c r="C29" s="30" t="s">
        <v>0</v>
      </c>
      <c r="D29" s="30" t="s">
        <v>0</v>
      </c>
      <c r="E29" s="30" t="s">
        <v>0</v>
      </c>
      <c r="F29" s="30" t="s">
        <v>0</v>
      </c>
      <c r="G29" s="30" t="s">
        <v>0</v>
      </c>
      <c r="H29" s="30" t="s">
        <v>0</v>
      </c>
      <c r="I29" s="30" t="s">
        <v>0</v>
      </c>
      <c r="J29" s="30" t="s">
        <v>0</v>
      </c>
      <c r="K29" s="30" t="s">
        <v>0</v>
      </c>
      <c r="L29" s="30" t="s">
        <v>0</v>
      </c>
      <c r="M29" s="30" t="s">
        <v>0</v>
      </c>
      <c r="N29" s="30" t="s">
        <v>0</v>
      </c>
      <c r="O29" s="30" t="s">
        <v>0</v>
      </c>
      <c r="P29" s="30" t="s">
        <v>0</v>
      </c>
      <c r="Q29" s="30" t="s">
        <v>0</v>
      </c>
      <c r="R29" s="30" t="s">
        <v>0</v>
      </c>
      <c r="S29" s="30" t="s">
        <v>0</v>
      </c>
      <c r="T29" s="30">
        <v>6</v>
      </c>
      <c r="U29" s="30">
        <v>3</v>
      </c>
      <c r="V29" s="30">
        <v>4</v>
      </c>
      <c r="W29" s="30">
        <v>8</v>
      </c>
      <c r="X29" s="30">
        <v>10</v>
      </c>
      <c r="Y29" s="30">
        <v>4</v>
      </c>
      <c r="Z29" s="30" t="s">
        <v>12</v>
      </c>
      <c r="AA29" s="30">
        <v>7</v>
      </c>
      <c r="AB29" s="30">
        <v>3</v>
      </c>
      <c r="AC29" s="30">
        <v>4</v>
      </c>
      <c r="AD29" s="70"/>
      <c r="AE29" s="70"/>
    </row>
    <row r="30" spans="2:31" s="31" customFormat="1" ht="18.75" customHeight="1" x14ac:dyDescent="0.2">
      <c r="B30" s="22" t="s">
        <v>34</v>
      </c>
      <c r="C30" s="30">
        <v>34</v>
      </c>
      <c r="D30" s="30">
        <v>31</v>
      </c>
      <c r="E30" s="30">
        <v>48</v>
      </c>
      <c r="F30" s="30">
        <v>60</v>
      </c>
      <c r="G30" s="30">
        <v>50</v>
      </c>
      <c r="H30" s="30">
        <v>70</v>
      </c>
      <c r="I30" s="30">
        <v>66</v>
      </c>
      <c r="J30" s="30">
        <v>37</v>
      </c>
      <c r="K30" s="30">
        <v>47</v>
      </c>
      <c r="L30" s="30">
        <v>44</v>
      </c>
      <c r="M30" s="30">
        <v>49</v>
      </c>
      <c r="N30" s="30">
        <v>89</v>
      </c>
      <c r="O30" s="30">
        <v>64</v>
      </c>
      <c r="P30" s="30">
        <v>53</v>
      </c>
      <c r="Q30" s="30">
        <v>72</v>
      </c>
      <c r="R30" s="30">
        <v>39</v>
      </c>
      <c r="S30" s="30">
        <v>56</v>
      </c>
      <c r="T30" s="30">
        <v>48</v>
      </c>
      <c r="U30" s="30">
        <v>59</v>
      </c>
      <c r="V30" s="30">
        <v>71</v>
      </c>
      <c r="W30" s="30">
        <v>54</v>
      </c>
      <c r="X30" s="30">
        <v>65</v>
      </c>
      <c r="Y30" s="30">
        <v>66</v>
      </c>
      <c r="Z30" s="30">
        <v>69</v>
      </c>
      <c r="AA30" s="30">
        <v>77</v>
      </c>
      <c r="AB30" s="30">
        <v>116</v>
      </c>
      <c r="AC30" s="30">
        <v>109</v>
      </c>
      <c r="AD30" s="70"/>
      <c r="AE30" s="70"/>
    </row>
    <row r="31" spans="2:31" s="31" customFormat="1" ht="9" customHeight="1" x14ac:dyDescent="0.2">
      <c r="B31" s="33"/>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70"/>
      <c r="AE31" s="70"/>
    </row>
    <row r="32" spans="2:31" s="35" customFormat="1" ht="15" customHeight="1" x14ac:dyDescent="0.2">
      <c r="B32" s="34" t="s">
        <v>3</v>
      </c>
      <c r="C32" s="29">
        <v>3917</v>
      </c>
      <c r="D32" s="29">
        <v>3380</v>
      </c>
      <c r="E32" s="29">
        <v>3635</v>
      </c>
      <c r="F32" s="29">
        <v>4596</v>
      </c>
      <c r="G32" s="29">
        <v>5042</v>
      </c>
      <c r="H32" s="29">
        <v>4649</v>
      </c>
      <c r="I32" s="29">
        <v>4395</v>
      </c>
      <c r="J32" s="29">
        <v>4182</v>
      </c>
      <c r="K32" s="29">
        <v>4002</v>
      </c>
      <c r="L32" s="29">
        <v>4077</v>
      </c>
      <c r="M32" s="29">
        <v>3615</v>
      </c>
      <c r="N32" s="29">
        <v>3896</v>
      </c>
      <c r="O32" s="29">
        <v>3793</v>
      </c>
      <c r="P32" s="29">
        <v>3493</v>
      </c>
      <c r="Q32" s="29">
        <v>3208</v>
      </c>
      <c r="R32" s="29">
        <v>3258</v>
      </c>
      <c r="S32" s="29">
        <v>2936</v>
      </c>
      <c r="T32" s="29">
        <v>3048</v>
      </c>
      <c r="U32" s="29">
        <v>2920</v>
      </c>
      <c r="V32" s="29">
        <v>3086</v>
      </c>
      <c r="W32" s="29">
        <v>3254</v>
      </c>
      <c r="X32" s="29">
        <v>3387</v>
      </c>
      <c r="Y32" s="29">
        <v>2889</v>
      </c>
      <c r="Z32" s="29">
        <v>2595</v>
      </c>
      <c r="AA32" s="29">
        <v>3601</v>
      </c>
      <c r="AB32" s="29">
        <v>3763</v>
      </c>
      <c r="AC32" s="29">
        <v>3551</v>
      </c>
      <c r="AD32" s="70"/>
      <c r="AE32" s="70"/>
    </row>
    <row r="33" spans="2:31" s="31" customFormat="1" ht="18.75" customHeight="1" x14ac:dyDescent="0.2">
      <c r="B33" s="22" t="s">
        <v>30</v>
      </c>
      <c r="C33" s="30">
        <v>1338</v>
      </c>
      <c r="D33" s="30">
        <v>1023</v>
      </c>
      <c r="E33" s="30">
        <v>1127</v>
      </c>
      <c r="F33" s="30">
        <v>1473</v>
      </c>
      <c r="G33" s="30">
        <v>1552</v>
      </c>
      <c r="H33" s="30">
        <v>1483</v>
      </c>
      <c r="I33" s="30">
        <v>1333</v>
      </c>
      <c r="J33" s="30">
        <v>1179</v>
      </c>
      <c r="K33" s="30">
        <v>1180</v>
      </c>
      <c r="L33" s="30">
        <v>1214</v>
      </c>
      <c r="M33" s="30">
        <v>1343</v>
      </c>
      <c r="N33" s="30">
        <v>1240</v>
      </c>
      <c r="O33" s="30">
        <v>1183</v>
      </c>
      <c r="P33" s="30">
        <v>1110</v>
      </c>
      <c r="Q33" s="30">
        <v>1120</v>
      </c>
      <c r="R33" s="30">
        <v>1190</v>
      </c>
      <c r="S33" s="30">
        <v>1151</v>
      </c>
      <c r="T33" s="30">
        <v>1172</v>
      </c>
      <c r="U33" s="30">
        <v>1198</v>
      </c>
      <c r="V33" s="30">
        <v>1187</v>
      </c>
      <c r="W33" s="30">
        <v>1194</v>
      </c>
      <c r="X33" s="30">
        <v>1213</v>
      </c>
      <c r="Y33" s="30">
        <v>1096</v>
      </c>
      <c r="Z33" s="30">
        <v>1016</v>
      </c>
      <c r="AA33" s="30">
        <v>1179</v>
      </c>
      <c r="AB33" s="30">
        <v>1250</v>
      </c>
      <c r="AC33" s="30">
        <v>1287</v>
      </c>
      <c r="AD33" s="70"/>
      <c r="AE33" s="70"/>
    </row>
    <row r="34" spans="2:31" s="31" customFormat="1" ht="18.75" customHeight="1" x14ac:dyDescent="0.2">
      <c r="B34" s="22" t="s">
        <v>24</v>
      </c>
      <c r="C34" s="30">
        <v>1769</v>
      </c>
      <c r="D34" s="30">
        <v>1540</v>
      </c>
      <c r="E34" s="30">
        <v>1658</v>
      </c>
      <c r="F34" s="30">
        <v>1987</v>
      </c>
      <c r="G34" s="30">
        <v>2668</v>
      </c>
      <c r="H34" s="30">
        <v>2285</v>
      </c>
      <c r="I34" s="30">
        <v>2215</v>
      </c>
      <c r="J34" s="30">
        <v>2274</v>
      </c>
      <c r="K34" s="30">
        <v>2145</v>
      </c>
      <c r="L34" s="30">
        <v>2074</v>
      </c>
      <c r="M34" s="30">
        <v>1595</v>
      </c>
      <c r="N34" s="30">
        <v>1778</v>
      </c>
      <c r="O34" s="30">
        <v>1765</v>
      </c>
      <c r="P34" s="30">
        <v>1654</v>
      </c>
      <c r="Q34" s="30">
        <v>1311</v>
      </c>
      <c r="R34" s="30">
        <v>1359</v>
      </c>
      <c r="S34" s="30">
        <v>1168</v>
      </c>
      <c r="T34" s="30">
        <v>1143</v>
      </c>
      <c r="U34" s="30">
        <v>1049</v>
      </c>
      <c r="V34" s="30">
        <v>1303</v>
      </c>
      <c r="W34" s="30">
        <v>1439</v>
      </c>
      <c r="X34" s="30">
        <v>1493</v>
      </c>
      <c r="Y34" s="30">
        <v>1295</v>
      </c>
      <c r="Z34" s="30">
        <v>1109</v>
      </c>
      <c r="AA34" s="30">
        <v>1446</v>
      </c>
      <c r="AB34" s="30">
        <v>1492</v>
      </c>
      <c r="AC34" s="30">
        <v>1287</v>
      </c>
      <c r="AD34" s="70"/>
      <c r="AE34" s="70"/>
    </row>
    <row r="35" spans="2:31" s="31" customFormat="1" ht="18.75" customHeight="1" x14ac:dyDescent="0.2">
      <c r="B35" s="22" t="s">
        <v>95</v>
      </c>
      <c r="C35" s="30" t="s">
        <v>13</v>
      </c>
      <c r="D35" s="30" t="s">
        <v>13</v>
      </c>
      <c r="E35" s="30" t="s">
        <v>13</v>
      </c>
      <c r="F35" s="30" t="s">
        <v>13</v>
      </c>
      <c r="G35" s="30" t="s">
        <v>13</v>
      </c>
      <c r="H35" s="30" t="s">
        <v>13</v>
      </c>
      <c r="I35" s="30" t="s">
        <v>13</v>
      </c>
      <c r="J35" s="30" t="s">
        <v>13</v>
      </c>
      <c r="K35" s="30" t="s">
        <v>13</v>
      </c>
      <c r="L35" s="30" t="s">
        <v>13</v>
      </c>
      <c r="M35" s="30" t="s">
        <v>13</v>
      </c>
      <c r="N35" s="30" t="s">
        <v>13</v>
      </c>
      <c r="O35" s="30" t="s">
        <v>13</v>
      </c>
      <c r="P35" s="30" t="s">
        <v>13</v>
      </c>
      <c r="Q35" s="30" t="s">
        <v>13</v>
      </c>
      <c r="R35" s="30" t="s">
        <v>13</v>
      </c>
      <c r="S35" s="30" t="s">
        <v>13</v>
      </c>
      <c r="T35" s="30" t="s">
        <v>13</v>
      </c>
      <c r="U35" s="30" t="s">
        <v>13</v>
      </c>
      <c r="V35" s="30" t="s">
        <v>13</v>
      </c>
      <c r="W35" s="30" t="s">
        <v>13</v>
      </c>
      <c r="X35" s="30" t="s">
        <v>13</v>
      </c>
      <c r="Y35" s="30" t="s">
        <v>13</v>
      </c>
      <c r="Z35" s="30" t="s">
        <v>13</v>
      </c>
      <c r="AA35" s="30">
        <v>6</v>
      </c>
      <c r="AB35" s="30" t="s">
        <v>13</v>
      </c>
      <c r="AC35" s="30" t="s">
        <v>13</v>
      </c>
      <c r="AD35" s="70"/>
      <c r="AE35" s="70"/>
    </row>
    <row r="36" spans="2:31" s="31" customFormat="1" ht="18.75" customHeight="1" x14ac:dyDescent="0.2">
      <c r="B36" s="22" t="s">
        <v>31</v>
      </c>
      <c r="C36" s="30">
        <v>338</v>
      </c>
      <c r="D36" s="30">
        <v>392</v>
      </c>
      <c r="E36" s="30">
        <v>434</v>
      </c>
      <c r="F36" s="30">
        <v>666</v>
      </c>
      <c r="G36" s="30">
        <v>433</v>
      </c>
      <c r="H36" s="30">
        <v>519</v>
      </c>
      <c r="I36" s="30">
        <v>498</v>
      </c>
      <c r="J36" s="30">
        <v>492</v>
      </c>
      <c r="K36" s="30">
        <v>460</v>
      </c>
      <c r="L36" s="30">
        <v>547</v>
      </c>
      <c r="M36" s="30">
        <v>450</v>
      </c>
      <c r="N36" s="30">
        <v>588</v>
      </c>
      <c r="O36" s="30">
        <v>617</v>
      </c>
      <c r="P36" s="30">
        <v>523</v>
      </c>
      <c r="Q36" s="30">
        <v>506</v>
      </c>
      <c r="R36" s="30">
        <v>522</v>
      </c>
      <c r="S36" s="30">
        <v>443</v>
      </c>
      <c r="T36" s="30">
        <v>481</v>
      </c>
      <c r="U36" s="30">
        <v>429</v>
      </c>
      <c r="V36" s="30">
        <v>415</v>
      </c>
      <c r="W36" s="30">
        <v>438</v>
      </c>
      <c r="X36" s="30">
        <v>416</v>
      </c>
      <c r="Y36" s="30">
        <v>270</v>
      </c>
      <c r="Z36" s="30">
        <v>235</v>
      </c>
      <c r="AA36" s="30">
        <v>717</v>
      </c>
      <c r="AB36" s="30">
        <v>686</v>
      </c>
      <c r="AC36" s="30">
        <v>654</v>
      </c>
      <c r="AD36" s="70"/>
      <c r="AE36" s="70"/>
    </row>
    <row r="37" spans="2:31" s="31" customFormat="1" ht="18.75" customHeight="1" x14ac:dyDescent="0.2">
      <c r="B37" s="22" t="s">
        <v>32</v>
      </c>
      <c r="C37" s="30">
        <v>33</v>
      </c>
      <c r="D37" s="30">
        <v>52</v>
      </c>
      <c r="E37" s="30">
        <v>48</v>
      </c>
      <c r="F37" s="30">
        <v>29</v>
      </c>
      <c r="G37" s="30">
        <v>21</v>
      </c>
      <c r="H37" s="30">
        <v>35</v>
      </c>
      <c r="I37" s="30">
        <v>47</v>
      </c>
      <c r="J37" s="30">
        <v>36</v>
      </c>
      <c r="K37" s="30">
        <v>28</v>
      </c>
      <c r="L37" s="30">
        <v>38</v>
      </c>
      <c r="M37" s="30">
        <v>21</v>
      </c>
      <c r="N37" s="30">
        <v>18</v>
      </c>
      <c r="O37" s="30">
        <v>31</v>
      </c>
      <c r="P37" s="30">
        <v>50</v>
      </c>
      <c r="Q37" s="30">
        <v>52</v>
      </c>
      <c r="R37" s="30">
        <v>32</v>
      </c>
      <c r="S37" s="30">
        <v>26</v>
      </c>
      <c r="T37" s="30">
        <v>41</v>
      </c>
      <c r="U37" s="30">
        <v>25</v>
      </c>
      <c r="V37" s="30">
        <v>29</v>
      </c>
      <c r="W37" s="30">
        <v>29</v>
      </c>
      <c r="X37" s="30">
        <v>23</v>
      </c>
      <c r="Y37" s="30">
        <v>30</v>
      </c>
      <c r="Z37" s="30">
        <v>35</v>
      </c>
      <c r="AA37" s="30">
        <v>35</v>
      </c>
      <c r="AB37" s="30">
        <v>69</v>
      </c>
      <c r="AC37" s="30">
        <v>54</v>
      </c>
      <c r="AD37" s="70"/>
      <c r="AE37" s="70"/>
    </row>
    <row r="38" spans="2:31" s="31" customFormat="1" ht="18.75" customHeight="1" x14ac:dyDescent="0.2">
      <c r="B38" s="22" t="s">
        <v>33</v>
      </c>
      <c r="C38" s="30" t="s">
        <v>0</v>
      </c>
      <c r="D38" s="30" t="s">
        <v>0</v>
      </c>
      <c r="E38" s="30" t="s">
        <v>0</v>
      </c>
      <c r="F38" s="30" t="s">
        <v>0</v>
      </c>
      <c r="G38" s="30" t="s">
        <v>0</v>
      </c>
      <c r="H38" s="30" t="s">
        <v>0</v>
      </c>
      <c r="I38" s="30" t="s">
        <v>0</v>
      </c>
      <c r="J38" s="30" t="s">
        <v>0</v>
      </c>
      <c r="K38" s="30" t="s">
        <v>0</v>
      </c>
      <c r="L38" s="30" t="s">
        <v>0</v>
      </c>
      <c r="M38" s="30" t="s">
        <v>0</v>
      </c>
      <c r="N38" s="30" t="s">
        <v>0</v>
      </c>
      <c r="O38" s="30" t="s">
        <v>0</v>
      </c>
      <c r="P38" s="30" t="s">
        <v>0</v>
      </c>
      <c r="Q38" s="30" t="s">
        <v>0</v>
      </c>
      <c r="R38" s="30" t="s">
        <v>0</v>
      </c>
      <c r="S38" s="30" t="s">
        <v>0</v>
      </c>
      <c r="T38" s="30">
        <v>21</v>
      </c>
      <c r="U38" s="30">
        <v>32</v>
      </c>
      <c r="V38" s="30">
        <v>25</v>
      </c>
      <c r="W38" s="30">
        <v>24</v>
      </c>
      <c r="X38" s="30">
        <v>20</v>
      </c>
      <c r="Y38" s="30">
        <v>18</v>
      </c>
      <c r="Z38" s="30">
        <v>15</v>
      </c>
      <c r="AA38" s="30">
        <v>18</v>
      </c>
      <c r="AB38" s="30">
        <v>14</v>
      </c>
      <c r="AC38" s="30">
        <v>12</v>
      </c>
      <c r="AD38" s="70"/>
      <c r="AE38" s="70"/>
    </row>
    <row r="39" spans="2:31" s="31" customFormat="1" ht="18.75" customHeight="1" x14ac:dyDescent="0.2">
      <c r="B39" s="22" t="s">
        <v>34</v>
      </c>
      <c r="C39" s="30">
        <v>439</v>
      </c>
      <c r="D39" s="30">
        <v>373</v>
      </c>
      <c r="E39" s="30">
        <v>368</v>
      </c>
      <c r="F39" s="30">
        <v>441</v>
      </c>
      <c r="G39" s="30">
        <v>368</v>
      </c>
      <c r="H39" s="30">
        <v>327</v>
      </c>
      <c r="I39" s="30">
        <v>302</v>
      </c>
      <c r="J39" s="30">
        <v>201</v>
      </c>
      <c r="K39" s="30">
        <v>189</v>
      </c>
      <c r="L39" s="30">
        <v>204</v>
      </c>
      <c r="M39" s="30">
        <v>205</v>
      </c>
      <c r="N39" s="30">
        <v>272</v>
      </c>
      <c r="O39" s="30">
        <v>197</v>
      </c>
      <c r="P39" s="30">
        <v>156</v>
      </c>
      <c r="Q39" s="30">
        <v>219</v>
      </c>
      <c r="R39" s="30">
        <v>155</v>
      </c>
      <c r="S39" s="30">
        <v>148</v>
      </c>
      <c r="T39" s="30">
        <v>190</v>
      </c>
      <c r="U39" s="30">
        <v>186</v>
      </c>
      <c r="V39" s="30">
        <v>127</v>
      </c>
      <c r="W39" s="30">
        <v>130</v>
      </c>
      <c r="X39" s="30">
        <v>222</v>
      </c>
      <c r="Y39" s="30">
        <v>180</v>
      </c>
      <c r="Z39" s="30">
        <v>184</v>
      </c>
      <c r="AA39" s="30">
        <v>200</v>
      </c>
      <c r="AB39" s="30">
        <v>251</v>
      </c>
      <c r="AC39" s="30">
        <v>257</v>
      </c>
      <c r="AD39" s="70"/>
      <c r="AE39" s="70"/>
    </row>
    <row r="40" spans="2:31" s="31" customFormat="1" ht="9" customHeight="1" x14ac:dyDescent="0.2">
      <c r="B40" s="33"/>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70"/>
      <c r="AE40" s="70"/>
    </row>
    <row r="41" spans="2:31" s="35" customFormat="1" ht="15" customHeight="1" x14ac:dyDescent="0.2">
      <c r="B41" s="34" t="s">
        <v>4</v>
      </c>
      <c r="C41" s="29">
        <v>419</v>
      </c>
      <c r="D41" s="29">
        <v>428</v>
      </c>
      <c r="E41" s="29">
        <v>510</v>
      </c>
      <c r="F41" s="29">
        <v>553</v>
      </c>
      <c r="G41" s="29">
        <v>618</v>
      </c>
      <c r="H41" s="29">
        <v>758</v>
      </c>
      <c r="I41" s="29">
        <v>628</v>
      </c>
      <c r="J41" s="29">
        <v>755</v>
      </c>
      <c r="K41" s="29">
        <v>650</v>
      </c>
      <c r="L41" s="29">
        <v>583</v>
      </c>
      <c r="M41" s="29">
        <v>626</v>
      </c>
      <c r="N41" s="29">
        <v>656</v>
      </c>
      <c r="O41" s="29">
        <v>729</v>
      </c>
      <c r="P41" s="29">
        <v>780</v>
      </c>
      <c r="Q41" s="29">
        <v>657</v>
      </c>
      <c r="R41" s="29">
        <v>528</v>
      </c>
      <c r="S41" s="29">
        <v>563</v>
      </c>
      <c r="T41" s="29">
        <v>561</v>
      </c>
      <c r="U41" s="29">
        <v>586</v>
      </c>
      <c r="V41" s="29">
        <v>576</v>
      </c>
      <c r="W41" s="29">
        <v>552</v>
      </c>
      <c r="X41" s="29">
        <v>517</v>
      </c>
      <c r="Y41" s="29">
        <v>434</v>
      </c>
      <c r="Z41" s="29">
        <v>446</v>
      </c>
      <c r="AA41" s="29">
        <v>485</v>
      </c>
      <c r="AB41" s="29">
        <v>463</v>
      </c>
      <c r="AC41" s="29">
        <v>475</v>
      </c>
      <c r="AD41" s="70"/>
      <c r="AE41" s="70"/>
    </row>
    <row r="42" spans="2:31" s="31" customFormat="1" ht="18.75" customHeight="1" x14ac:dyDescent="0.2">
      <c r="B42" s="22" t="s">
        <v>30</v>
      </c>
      <c r="C42" s="30">
        <v>158</v>
      </c>
      <c r="D42" s="30">
        <v>174</v>
      </c>
      <c r="E42" s="30">
        <v>204</v>
      </c>
      <c r="F42" s="30">
        <v>207</v>
      </c>
      <c r="G42" s="30">
        <v>234</v>
      </c>
      <c r="H42" s="30">
        <v>315</v>
      </c>
      <c r="I42" s="30">
        <v>292</v>
      </c>
      <c r="J42" s="30">
        <v>281</v>
      </c>
      <c r="K42" s="30">
        <v>275</v>
      </c>
      <c r="L42" s="30">
        <v>235</v>
      </c>
      <c r="M42" s="30">
        <v>255</v>
      </c>
      <c r="N42" s="30">
        <v>288</v>
      </c>
      <c r="O42" s="30">
        <v>293</v>
      </c>
      <c r="P42" s="30">
        <v>344</v>
      </c>
      <c r="Q42" s="30">
        <v>323</v>
      </c>
      <c r="R42" s="30">
        <v>288</v>
      </c>
      <c r="S42" s="30">
        <v>328</v>
      </c>
      <c r="T42" s="30">
        <v>295</v>
      </c>
      <c r="U42" s="30">
        <v>312</v>
      </c>
      <c r="V42" s="30">
        <v>295</v>
      </c>
      <c r="W42" s="30">
        <v>247</v>
      </c>
      <c r="X42" s="30">
        <v>222</v>
      </c>
      <c r="Y42" s="30">
        <v>211</v>
      </c>
      <c r="Z42" s="30">
        <v>204</v>
      </c>
      <c r="AA42" s="30">
        <v>198</v>
      </c>
      <c r="AB42" s="30">
        <v>189</v>
      </c>
      <c r="AC42" s="30">
        <v>192</v>
      </c>
      <c r="AD42" s="70"/>
      <c r="AE42" s="70"/>
    </row>
    <row r="43" spans="2:31" s="31" customFormat="1" ht="18.75" customHeight="1" x14ac:dyDescent="0.2">
      <c r="B43" s="22" t="s">
        <v>24</v>
      </c>
      <c r="C43" s="30">
        <v>203</v>
      </c>
      <c r="D43" s="30">
        <v>197</v>
      </c>
      <c r="E43" s="30">
        <v>238</v>
      </c>
      <c r="F43" s="30">
        <v>265</v>
      </c>
      <c r="G43" s="30">
        <v>286</v>
      </c>
      <c r="H43" s="30">
        <v>286</v>
      </c>
      <c r="I43" s="30">
        <v>233</v>
      </c>
      <c r="J43" s="30">
        <v>356</v>
      </c>
      <c r="K43" s="30">
        <v>247</v>
      </c>
      <c r="L43" s="30">
        <v>252</v>
      </c>
      <c r="M43" s="30">
        <v>262</v>
      </c>
      <c r="N43" s="30">
        <v>277</v>
      </c>
      <c r="O43" s="30">
        <v>292</v>
      </c>
      <c r="P43" s="30">
        <v>272</v>
      </c>
      <c r="Q43" s="30">
        <v>216</v>
      </c>
      <c r="R43" s="30">
        <v>157</v>
      </c>
      <c r="S43" s="30">
        <v>158</v>
      </c>
      <c r="T43" s="30">
        <v>169</v>
      </c>
      <c r="U43" s="30">
        <v>154</v>
      </c>
      <c r="V43" s="30">
        <v>182</v>
      </c>
      <c r="W43" s="30">
        <v>213</v>
      </c>
      <c r="X43" s="30">
        <v>211</v>
      </c>
      <c r="Y43" s="30">
        <v>135</v>
      </c>
      <c r="Z43" s="30">
        <v>156</v>
      </c>
      <c r="AA43" s="30">
        <v>202</v>
      </c>
      <c r="AB43" s="30">
        <v>185</v>
      </c>
      <c r="AC43" s="30">
        <v>176</v>
      </c>
      <c r="AD43" s="70"/>
      <c r="AE43" s="70"/>
    </row>
    <row r="44" spans="2:31" s="31" customFormat="1" ht="18.75" customHeight="1" x14ac:dyDescent="0.2">
      <c r="B44" s="22" t="s">
        <v>95</v>
      </c>
      <c r="C44" s="30" t="s">
        <v>13</v>
      </c>
      <c r="D44" s="30" t="s">
        <v>13</v>
      </c>
      <c r="E44" s="30" t="s">
        <v>13</v>
      </c>
      <c r="F44" s="30" t="s">
        <v>13</v>
      </c>
      <c r="G44" s="30" t="s">
        <v>13</v>
      </c>
      <c r="H44" s="30" t="s">
        <v>13</v>
      </c>
      <c r="I44" s="30" t="s">
        <v>13</v>
      </c>
      <c r="J44" s="30" t="s">
        <v>13</v>
      </c>
      <c r="K44" s="30" t="s">
        <v>13</v>
      </c>
      <c r="L44" s="30" t="s">
        <v>13</v>
      </c>
      <c r="M44" s="30" t="s">
        <v>13</v>
      </c>
      <c r="N44" s="30" t="s">
        <v>13</v>
      </c>
      <c r="O44" s="30" t="s">
        <v>13</v>
      </c>
      <c r="P44" s="30" t="s">
        <v>13</v>
      </c>
      <c r="Q44" s="30" t="s">
        <v>13</v>
      </c>
      <c r="R44" s="30" t="s">
        <v>13</v>
      </c>
      <c r="S44" s="30" t="s">
        <v>13</v>
      </c>
      <c r="T44" s="30" t="s">
        <v>13</v>
      </c>
      <c r="U44" s="30" t="s">
        <v>13</v>
      </c>
      <c r="V44" s="30" t="s">
        <v>13</v>
      </c>
      <c r="W44" s="30" t="s">
        <v>13</v>
      </c>
      <c r="X44" s="30" t="s">
        <v>13</v>
      </c>
      <c r="Y44" s="30" t="s">
        <v>13</v>
      </c>
      <c r="Z44" s="30" t="s">
        <v>13</v>
      </c>
      <c r="AA44" s="30" t="s">
        <v>13</v>
      </c>
      <c r="AB44" s="30" t="s">
        <v>13</v>
      </c>
      <c r="AC44" s="30" t="s">
        <v>13</v>
      </c>
      <c r="AD44" s="70"/>
      <c r="AE44" s="70"/>
    </row>
    <row r="45" spans="2:31" s="31" customFormat="1" ht="18.75" customHeight="1" x14ac:dyDescent="0.2">
      <c r="B45" s="22" t="s">
        <v>31</v>
      </c>
      <c r="C45" s="30">
        <v>20</v>
      </c>
      <c r="D45" s="30">
        <v>30</v>
      </c>
      <c r="E45" s="30">
        <v>38</v>
      </c>
      <c r="F45" s="30">
        <v>36</v>
      </c>
      <c r="G45" s="30">
        <v>52</v>
      </c>
      <c r="H45" s="30">
        <v>100</v>
      </c>
      <c r="I45" s="30">
        <v>67</v>
      </c>
      <c r="J45" s="30">
        <v>64</v>
      </c>
      <c r="K45" s="30">
        <v>64</v>
      </c>
      <c r="L45" s="30">
        <v>65</v>
      </c>
      <c r="M45" s="30">
        <v>76</v>
      </c>
      <c r="N45" s="30">
        <v>66</v>
      </c>
      <c r="O45" s="30">
        <v>106</v>
      </c>
      <c r="P45" s="30">
        <v>117</v>
      </c>
      <c r="Q45" s="30">
        <v>82</v>
      </c>
      <c r="R45" s="30">
        <v>54</v>
      </c>
      <c r="S45" s="30">
        <v>47</v>
      </c>
      <c r="T45" s="30">
        <v>56</v>
      </c>
      <c r="U45" s="30">
        <v>70</v>
      </c>
      <c r="V45" s="30">
        <v>74</v>
      </c>
      <c r="W45" s="30">
        <v>60</v>
      </c>
      <c r="X45" s="30">
        <v>50</v>
      </c>
      <c r="Y45" s="30">
        <v>52</v>
      </c>
      <c r="Z45" s="30">
        <v>52</v>
      </c>
      <c r="AA45" s="30">
        <v>49</v>
      </c>
      <c r="AB45" s="30">
        <v>54</v>
      </c>
      <c r="AC45" s="30">
        <v>66</v>
      </c>
      <c r="AD45" s="70"/>
      <c r="AE45" s="70"/>
    </row>
    <row r="46" spans="2:31" s="31" customFormat="1" ht="18.75" customHeight="1" x14ac:dyDescent="0.2">
      <c r="B46" s="22" t="s">
        <v>32</v>
      </c>
      <c r="C46" s="30">
        <v>4</v>
      </c>
      <c r="D46" s="30" t="s">
        <v>12</v>
      </c>
      <c r="E46" s="30">
        <v>9</v>
      </c>
      <c r="F46" s="30">
        <v>17</v>
      </c>
      <c r="G46" s="30">
        <v>13</v>
      </c>
      <c r="H46" s="30">
        <v>17</v>
      </c>
      <c r="I46" s="30">
        <v>8</v>
      </c>
      <c r="J46" s="30" t="s">
        <v>12</v>
      </c>
      <c r="K46" s="30">
        <v>5</v>
      </c>
      <c r="L46" s="30">
        <v>10</v>
      </c>
      <c r="M46" s="30">
        <v>9</v>
      </c>
      <c r="N46" s="30">
        <v>8</v>
      </c>
      <c r="O46" s="30">
        <v>9</v>
      </c>
      <c r="P46" s="30">
        <v>10</v>
      </c>
      <c r="Q46" s="30">
        <v>7</v>
      </c>
      <c r="R46" s="30">
        <v>5</v>
      </c>
      <c r="S46" s="30">
        <v>7</v>
      </c>
      <c r="T46" s="30" t="s">
        <v>12</v>
      </c>
      <c r="U46" s="30">
        <v>9</v>
      </c>
      <c r="V46" s="30" t="s">
        <v>12</v>
      </c>
      <c r="W46" s="30">
        <v>4</v>
      </c>
      <c r="X46" s="30" t="s">
        <v>12</v>
      </c>
      <c r="Y46" s="30">
        <v>12</v>
      </c>
      <c r="Z46" s="30" t="s">
        <v>12</v>
      </c>
      <c r="AA46" s="30">
        <v>9</v>
      </c>
      <c r="AB46" s="30">
        <v>8</v>
      </c>
      <c r="AC46" s="30" t="s">
        <v>12</v>
      </c>
      <c r="AD46" s="70"/>
      <c r="AE46" s="70"/>
    </row>
    <row r="47" spans="2:31" s="31" customFormat="1" ht="18.75" customHeight="1" x14ac:dyDescent="0.2">
      <c r="B47" s="22" t="s">
        <v>33</v>
      </c>
      <c r="C47" s="30" t="s">
        <v>0</v>
      </c>
      <c r="D47" s="30" t="s">
        <v>0</v>
      </c>
      <c r="E47" s="30" t="s">
        <v>0</v>
      </c>
      <c r="F47" s="30" t="s">
        <v>0</v>
      </c>
      <c r="G47" s="30" t="s">
        <v>0</v>
      </c>
      <c r="H47" s="30" t="s">
        <v>0</v>
      </c>
      <c r="I47" s="30" t="s">
        <v>0</v>
      </c>
      <c r="J47" s="30" t="s">
        <v>0</v>
      </c>
      <c r="K47" s="30" t="s">
        <v>0</v>
      </c>
      <c r="L47" s="30" t="s">
        <v>0</v>
      </c>
      <c r="M47" s="30" t="s">
        <v>0</v>
      </c>
      <c r="N47" s="30" t="s">
        <v>0</v>
      </c>
      <c r="O47" s="30" t="s">
        <v>0</v>
      </c>
      <c r="P47" s="30" t="s">
        <v>0</v>
      </c>
      <c r="Q47" s="30" t="s">
        <v>0</v>
      </c>
      <c r="R47" s="30" t="s">
        <v>0</v>
      </c>
      <c r="S47" s="30" t="s">
        <v>0</v>
      </c>
      <c r="T47" s="30" t="s">
        <v>12</v>
      </c>
      <c r="U47" s="30">
        <v>10</v>
      </c>
      <c r="V47" s="30" t="s">
        <v>12</v>
      </c>
      <c r="W47" s="30">
        <v>6</v>
      </c>
      <c r="X47" s="30" t="s">
        <v>12</v>
      </c>
      <c r="Y47" s="30">
        <v>3</v>
      </c>
      <c r="Z47" s="30" t="s">
        <v>12</v>
      </c>
      <c r="AA47" s="30">
        <v>3</v>
      </c>
      <c r="AB47" s="30" t="s">
        <v>0</v>
      </c>
      <c r="AC47" s="30" t="s">
        <v>12</v>
      </c>
      <c r="AD47" s="70"/>
      <c r="AE47" s="70"/>
    </row>
    <row r="48" spans="2:31" s="31" customFormat="1" ht="18.75" customHeight="1" x14ac:dyDescent="0.2">
      <c r="B48" s="22" t="s">
        <v>34</v>
      </c>
      <c r="C48" s="30">
        <v>34</v>
      </c>
      <c r="D48" s="30" t="s">
        <v>12</v>
      </c>
      <c r="E48" s="30">
        <v>21</v>
      </c>
      <c r="F48" s="30">
        <v>28</v>
      </c>
      <c r="G48" s="30">
        <v>33</v>
      </c>
      <c r="H48" s="30">
        <v>40</v>
      </c>
      <c r="I48" s="30">
        <v>28</v>
      </c>
      <c r="J48" s="30" t="s">
        <v>12</v>
      </c>
      <c r="K48" s="30">
        <v>59</v>
      </c>
      <c r="L48" s="30">
        <v>21</v>
      </c>
      <c r="M48" s="30">
        <v>24</v>
      </c>
      <c r="N48" s="30">
        <v>17</v>
      </c>
      <c r="O48" s="30">
        <v>29</v>
      </c>
      <c r="P48" s="30">
        <v>37</v>
      </c>
      <c r="Q48" s="30">
        <v>29</v>
      </c>
      <c r="R48" s="30">
        <v>24</v>
      </c>
      <c r="S48" s="30">
        <v>23</v>
      </c>
      <c r="T48" s="30">
        <v>31</v>
      </c>
      <c r="U48" s="30">
        <v>31</v>
      </c>
      <c r="V48" s="30">
        <v>19</v>
      </c>
      <c r="W48" s="30">
        <v>22</v>
      </c>
      <c r="X48" s="30">
        <v>25</v>
      </c>
      <c r="Y48" s="30">
        <v>21</v>
      </c>
      <c r="Z48" s="30">
        <v>22</v>
      </c>
      <c r="AA48" s="30">
        <v>24</v>
      </c>
      <c r="AB48" s="30">
        <v>26</v>
      </c>
      <c r="AC48" s="30">
        <v>29</v>
      </c>
      <c r="AD48" s="70"/>
      <c r="AE48" s="70"/>
    </row>
    <row r="49" spans="2:31" s="31" customFormat="1" ht="9" customHeight="1" x14ac:dyDescent="0.2">
      <c r="B49" s="36"/>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70"/>
      <c r="AE49" s="70"/>
    </row>
    <row r="50" spans="2:31" s="35" customFormat="1" ht="15" customHeight="1" x14ac:dyDescent="0.2">
      <c r="B50" s="34" t="s">
        <v>5</v>
      </c>
      <c r="C50" s="29">
        <v>172</v>
      </c>
      <c r="D50" s="29">
        <v>153</v>
      </c>
      <c r="E50" s="29">
        <v>175</v>
      </c>
      <c r="F50" s="29">
        <v>208</v>
      </c>
      <c r="G50" s="29">
        <v>179</v>
      </c>
      <c r="H50" s="29">
        <v>162</v>
      </c>
      <c r="I50" s="29">
        <v>168</v>
      </c>
      <c r="J50" s="29">
        <v>170</v>
      </c>
      <c r="K50" s="29">
        <v>171</v>
      </c>
      <c r="L50" s="29">
        <v>243</v>
      </c>
      <c r="M50" s="29">
        <v>210</v>
      </c>
      <c r="N50" s="29">
        <v>224</v>
      </c>
      <c r="O50" s="29">
        <v>188</v>
      </c>
      <c r="P50" s="29">
        <v>157</v>
      </c>
      <c r="Q50" s="29">
        <v>167</v>
      </c>
      <c r="R50" s="29">
        <v>180</v>
      </c>
      <c r="S50" s="29">
        <v>177</v>
      </c>
      <c r="T50" s="29">
        <v>177</v>
      </c>
      <c r="U50" s="29">
        <v>124</v>
      </c>
      <c r="V50" s="29">
        <v>112</v>
      </c>
      <c r="W50" s="29">
        <v>107</v>
      </c>
      <c r="X50" s="29">
        <v>111</v>
      </c>
      <c r="Y50" s="29">
        <v>115</v>
      </c>
      <c r="Z50" s="29">
        <v>92</v>
      </c>
      <c r="AA50" s="29">
        <v>133</v>
      </c>
      <c r="AB50" s="29">
        <v>135</v>
      </c>
      <c r="AC50" s="29">
        <v>114</v>
      </c>
      <c r="AD50" s="70"/>
      <c r="AE50" s="70"/>
    </row>
    <row r="51" spans="2:31" s="31" customFormat="1" ht="18.75" customHeight="1" x14ac:dyDescent="0.2">
      <c r="B51" s="22" t="s">
        <v>30</v>
      </c>
      <c r="C51" s="30">
        <v>73</v>
      </c>
      <c r="D51" s="30">
        <v>68</v>
      </c>
      <c r="E51" s="30">
        <v>89</v>
      </c>
      <c r="F51" s="30">
        <v>110</v>
      </c>
      <c r="G51" s="30">
        <v>95</v>
      </c>
      <c r="H51" s="30">
        <v>71</v>
      </c>
      <c r="I51" s="30">
        <v>62</v>
      </c>
      <c r="J51" s="30">
        <v>83</v>
      </c>
      <c r="K51" s="30">
        <v>91</v>
      </c>
      <c r="L51" s="30">
        <v>95</v>
      </c>
      <c r="M51" s="30">
        <v>98</v>
      </c>
      <c r="N51" s="30">
        <v>91</v>
      </c>
      <c r="O51" s="30">
        <v>75</v>
      </c>
      <c r="P51" s="30">
        <v>64</v>
      </c>
      <c r="Q51" s="30">
        <v>64</v>
      </c>
      <c r="R51" s="30">
        <v>76</v>
      </c>
      <c r="S51" s="30">
        <v>75</v>
      </c>
      <c r="T51" s="30">
        <v>62</v>
      </c>
      <c r="U51" s="30">
        <v>59</v>
      </c>
      <c r="V51" s="30">
        <v>50</v>
      </c>
      <c r="W51" s="30">
        <v>37</v>
      </c>
      <c r="X51" s="30">
        <v>54</v>
      </c>
      <c r="Y51" s="30">
        <v>52</v>
      </c>
      <c r="Z51" s="30">
        <v>42</v>
      </c>
      <c r="AA51" s="30">
        <v>58</v>
      </c>
      <c r="AB51" s="30">
        <v>53</v>
      </c>
      <c r="AC51" s="30">
        <v>34</v>
      </c>
      <c r="AD51" s="70"/>
      <c r="AE51" s="70"/>
    </row>
    <row r="52" spans="2:31" s="31" customFormat="1" ht="18.75" customHeight="1" x14ac:dyDescent="0.2">
      <c r="B52" s="22" t="s">
        <v>24</v>
      </c>
      <c r="C52" s="30">
        <v>57</v>
      </c>
      <c r="D52" s="30">
        <v>47</v>
      </c>
      <c r="E52" s="30">
        <v>35</v>
      </c>
      <c r="F52" s="30">
        <v>55</v>
      </c>
      <c r="G52" s="30">
        <v>42</v>
      </c>
      <c r="H52" s="30">
        <v>55</v>
      </c>
      <c r="I52" s="30">
        <v>59</v>
      </c>
      <c r="J52" s="30">
        <v>47</v>
      </c>
      <c r="K52" s="30">
        <v>35</v>
      </c>
      <c r="L52" s="30">
        <v>45</v>
      </c>
      <c r="M52" s="30">
        <v>38</v>
      </c>
      <c r="N52" s="30">
        <v>62</v>
      </c>
      <c r="O52" s="30">
        <v>55</v>
      </c>
      <c r="P52" s="30">
        <v>54</v>
      </c>
      <c r="Q52" s="30">
        <v>55</v>
      </c>
      <c r="R52" s="30">
        <v>44</v>
      </c>
      <c r="S52" s="30">
        <v>48</v>
      </c>
      <c r="T52" s="30">
        <v>52</v>
      </c>
      <c r="U52" s="30">
        <v>38</v>
      </c>
      <c r="V52" s="30">
        <v>31</v>
      </c>
      <c r="W52" s="30">
        <v>46</v>
      </c>
      <c r="X52" s="30">
        <v>32</v>
      </c>
      <c r="Y52" s="30">
        <v>35</v>
      </c>
      <c r="Z52" s="30">
        <v>27</v>
      </c>
      <c r="AA52" s="30">
        <v>47</v>
      </c>
      <c r="AB52" s="30">
        <v>58</v>
      </c>
      <c r="AC52" s="30">
        <v>53</v>
      </c>
      <c r="AD52" s="70"/>
      <c r="AE52" s="70"/>
    </row>
    <row r="53" spans="2:31" s="31" customFormat="1" ht="18.75" customHeight="1" x14ac:dyDescent="0.2">
      <c r="B53" s="22" t="s">
        <v>95</v>
      </c>
      <c r="C53" s="30" t="s">
        <v>13</v>
      </c>
      <c r="D53" s="30" t="s">
        <v>13</v>
      </c>
      <c r="E53" s="30" t="s">
        <v>13</v>
      </c>
      <c r="F53" s="30" t="s">
        <v>13</v>
      </c>
      <c r="G53" s="30" t="s">
        <v>13</v>
      </c>
      <c r="H53" s="30" t="s">
        <v>13</v>
      </c>
      <c r="I53" s="30" t="s">
        <v>13</v>
      </c>
      <c r="J53" s="30" t="s">
        <v>13</v>
      </c>
      <c r="K53" s="30" t="s">
        <v>13</v>
      </c>
      <c r="L53" s="30" t="s">
        <v>13</v>
      </c>
      <c r="M53" s="30" t="s">
        <v>13</v>
      </c>
      <c r="N53" s="30" t="s">
        <v>13</v>
      </c>
      <c r="O53" s="30" t="s">
        <v>13</v>
      </c>
      <c r="P53" s="30" t="s">
        <v>13</v>
      </c>
      <c r="Q53" s="30" t="s">
        <v>13</v>
      </c>
      <c r="R53" s="30" t="s">
        <v>13</v>
      </c>
      <c r="S53" s="30" t="s">
        <v>13</v>
      </c>
      <c r="T53" s="30" t="s">
        <v>13</v>
      </c>
      <c r="U53" s="30" t="s">
        <v>13</v>
      </c>
      <c r="V53" s="30" t="s">
        <v>13</v>
      </c>
      <c r="W53" s="30" t="s">
        <v>13</v>
      </c>
      <c r="X53" s="30" t="s">
        <v>13</v>
      </c>
      <c r="Y53" s="30" t="s">
        <v>13</v>
      </c>
      <c r="Z53" s="30" t="s">
        <v>13</v>
      </c>
      <c r="AA53" s="30" t="s">
        <v>13</v>
      </c>
      <c r="AB53" s="30" t="s">
        <v>13</v>
      </c>
      <c r="AC53" s="30" t="s">
        <v>13</v>
      </c>
      <c r="AD53" s="70"/>
      <c r="AE53" s="70"/>
    </row>
    <row r="54" spans="2:31" s="31" customFormat="1" ht="18.75" customHeight="1" x14ac:dyDescent="0.2">
      <c r="B54" s="22" t="s">
        <v>31</v>
      </c>
      <c r="C54" s="30">
        <v>38</v>
      </c>
      <c r="D54" s="30">
        <v>35</v>
      </c>
      <c r="E54" s="30">
        <v>25</v>
      </c>
      <c r="F54" s="30">
        <v>25</v>
      </c>
      <c r="G54" s="30">
        <v>17</v>
      </c>
      <c r="H54" s="30">
        <v>20</v>
      </c>
      <c r="I54" s="30">
        <v>28</v>
      </c>
      <c r="J54" s="30">
        <v>32</v>
      </c>
      <c r="K54" s="30">
        <v>34</v>
      </c>
      <c r="L54" s="30">
        <v>86</v>
      </c>
      <c r="M54" s="30">
        <v>47</v>
      </c>
      <c r="N54" s="30">
        <v>52</v>
      </c>
      <c r="O54" s="30">
        <v>47</v>
      </c>
      <c r="P54" s="30">
        <v>29</v>
      </c>
      <c r="Q54" s="30">
        <v>43</v>
      </c>
      <c r="R54" s="30">
        <v>51</v>
      </c>
      <c r="S54" s="30">
        <v>40</v>
      </c>
      <c r="T54" s="30">
        <v>47</v>
      </c>
      <c r="U54" s="30">
        <v>22</v>
      </c>
      <c r="V54" s="30">
        <v>23</v>
      </c>
      <c r="W54" s="30">
        <v>21</v>
      </c>
      <c r="X54" s="30">
        <v>21</v>
      </c>
      <c r="Y54" s="30">
        <v>21</v>
      </c>
      <c r="Z54" s="30">
        <v>17</v>
      </c>
      <c r="AA54" s="30">
        <v>24</v>
      </c>
      <c r="AB54" s="30" t="s">
        <v>12</v>
      </c>
      <c r="AC54" s="30">
        <v>24</v>
      </c>
      <c r="AD54" s="70"/>
      <c r="AE54" s="70"/>
    </row>
    <row r="55" spans="2:31" s="31" customFormat="1" ht="18.75" customHeight="1" x14ac:dyDescent="0.2">
      <c r="B55" s="22" t="s">
        <v>32</v>
      </c>
      <c r="C55" s="30" t="s">
        <v>0</v>
      </c>
      <c r="D55" s="30" t="s">
        <v>0</v>
      </c>
      <c r="E55" s="30" t="s">
        <v>12</v>
      </c>
      <c r="F55" s="30" t="s">
        <v>12</v>
      </c>
      <c r="G55" s="30">
        <v>7</v>
      </c>
      <c r="H55" s="30">
        <v>3</v>
      </c>
      <c r="I55" s="30" t="s">
        <v>12</v>
      </c>
      <c r="J55" s="30" t="s">
        <v>12</v>
      </c>
      <c r="K55" s="30">
        <v>3</v>
      </c>
      <c r="L55" s="30">
        <v>5</v>
      </c>
      <c r="M55" s="30" t="s">
        <v>12</v>
      </c>
      <c r="N55" s="30">
        <v>8</v>
      </c>
      <c r="O55" s="30">
        <v>4</v>
      </c>
      <c r="P55" s="30" t="s">
        <v>12</v>
      </c>
      <c r="Q55" s="30" t="s">
        <v>12</v>
      </c>
      <c r="R55" s="30" t="s">
        <v>12</v>
      </c>
      <c r="S55" s="30">
        <v>3</v>
      </c>
      <c r="T55" s="30">
        <v>3</v>
      </c>
      <c r="U55" s="30" t="s">
        <v>0</v>
      </c>
      <c r="V55" s="30" t="s">
        <v>12</v>
      </c>
      <c r="W55" s="30" t="s">
        <v>12</v>
      </c>
      <c r="X55" s="30" t="s">
        <v>12</v>
      </c>
      <c r="Y55" s="30" t="s">
        <v>12</v>
      </c>
      <c r="Z55" s="30" t="s">
        <v>12</v>
      </c>
      <c r="AA55" s="30" t="s">
        <v>0</v>
      </c>
      <c r="AB55" s="30">
        <v>3</v>
      </c>
      <c r="AC55" s="30" t="s">
        <v>0</v>
      </c>
      <c r="AD55" s="70"/>
      <c r="AE55" s="70"/>
    </row>
    <row r="56" spans="2:31" s="31" customFormat="1" ht="18.75" customHeight="1" x14ac:dyDescent="0.2">
      <c r="B56" s="22" t="s">
        <v>33</v>
      </c>
      <c r="C56" s="30" t="s">
        <v>0</v>
      </c>
      <c r="D56" s="30" t="s">
        <v>0</v>
      </c>
      <c r="E56" s="30" t="s">
        <v>0</v>
      </c>
      <c r="F56" s="30" t="s">
        <v>0</v>
      </c>
      <c r="G56" s="30" t="s">
        <v>0</v>
      </c>
      <c r="H56" s="30" t="s">
        <v>0</v>
      </c>
      <c r="I56" s="30" t="s">
        <v>0</v>
      </c>
      <c r="J56" s="30" t="s">
        <v>0</v>
      </c>
      <c r="K56" s="30" t="s">
        <v>0</v>
      </c>
      <c r="L56" s="30" t="s">
        <v>0</v>
      </c>
      <c r="M56" s="30" t="s">
        <v>0</v>
      </c>
      <c r="N56" s="30" t="s">
        <v>0</v>
      </c>
      <c r="O56" s="30" t="s">
        <v>0</v>
      </c>
      <c r="P56" s="30" t="s">
        <v>0</v>
      </c>
      <c r="Q56" s="30" t="s">
        <v>0</v>
      </c>
      <c r="R56" s="30" t="s">
        <v>0</v>
      </c>
      <c r="S56" s="30" t="s">
        <v>0</v>
      </c>
      <c r="T56" s="30">
        <v>8</v>
      </c>
      <c r="U56" s="30" t="s">
        <v>12</v>
      </c>
      <c r="V56" s="30">
        <v>5</v>
      </c>
      <c r="W56" s="32">
        <v>0</v>
      </c>
      <c r="X56" s="32" t="s">
        <v>12</v>
      </c>
      <c r="Y56" s="32" t="s">
        <v>12</v>
      </c>
      <c r="Z56" s="32" t="s">
        <v>12</v>
      </c>
      <c r="AA56" s="32" t="s">
        <v>12</v>
      </c>
      <c r="AB56" s="32">
        <v>0</v>
      </c>
      <c r="AC56" s="32" t="s">
        <v>0</v>
      </c>
      <c r="AD56" s="70"/>
      <c r="AE56" s="70"/>
    </row>
    <row r="57" spans="2:31" s="31" customFormat="1" ht="18.75" customHeight="1" x14ac:dyDescent="0.2">
      <c r="B57" s="22" t="s">
        <v>34</v>
      </c>
      <c r="C57" s="30">
        <v>4</v>
      </c>
      <c r="D57" s="30">
        <v>3</v>
      </c>
      <c r="E57" s="30" t="s">
        <v>12</v>
      </c>
      <c r="F57" s="30" t="s">
        <v>12</v>
      </c>
      <c r="G57" s="30">
        <v>18</v>
      </c>
      <c r="H57" s="30">
        <v>13</v>
      </c>
      <c r="I57" s="30" t="s">
        <v>12</v>
      </c>
      <c r="J57" s="30" t="s">
        <v>12</v>
      </c>
      <c r="K57" s="30">
        <v>8</v>
      </c>
      <c r="L57" s="30">
        <v>12</v>
      </c>
      <c r="M57" s="30" t="s">
        <v>12</v>
      </c>
      <c r="N57" s="30">
        <v>11</v>
      </c>
      <c r="O57" s="30">
        <v>7</v>
      </c>
      <c r="P57" s="30" t="s">
        <v>12</v>
      </c>
      <c r="Q57" s="30" t="s">
        <v>12</v>
      </c>
      <c r="R57" s="30" t="s">
        <v>12</v>
      </c>
      <c r="S57" s="30">
        <v>11</v>
      </c>
      <c r="T57" s="30">
        <v>5</v>
      </c>
      <c r="U57" s="30" t="s">
        <v>12</v>
      </c>
      <c r="V57" s="30" t="s">
        <v>12</v>
      </c>
      <c r="W57" s="30" t="s">
        <v>12</v>
      </c>
      <c r="X57" s="30" t="s">
        <v>12</v>
      </c>
      <c r="Y57" s="30">
        <v>3</v>
      </c>
      <c r="Z57" s="30">
        <v>3</v>
      </c>
      <c r="AA57" s="32" t="s">
        <v>12</v>
      </c>
      <c r="AB57" s="32" t="s">
        <v>12</v>
      </c>
      <c r="AC57" s="32">
        <v>3</v>
      </c>
      <c r="AD57" s="70"/>
      <c r="AE57" s="70"/>
    </row>
    <row r="58" spans="2:31" s="31" customFormat="1" ht="9" customHeight="1" x14ac:dyDescent="0.2">
      <c r="B58" s="33"/>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70"/>
      <c r="AE58" s="70"/>
    </row>
    <row r="59" spans="2:31" s="35" customFormat="1" ht="15" customHeight="1" x14ac:dyDescent="0.2">
      <c r="B59" s="34" t="s">
        <v>6</v>
      </c>
      <c r="C59" s="29">
        <v>87</v>
      </c>
      <c r="D59" s="29">
        <v>80</v>
      </c>
      <c r="E59" s="29">
        <v>100</v>
      </c>
      <c r="F59" s="29">
        <v>78</v>
      </c>
      <c r="G59" s="29">
        <v>155</v>
      </c>
      <c r="H59" s="29">
        <v>102</v>
      </c>
      <c r="I59" s="29">
        <v>136</v>
      </c>
      <c r="J59" s="29">
        <v>95</v>
      </c>
      <c r="K59" s="29">
        <v>103</v>
      </c>
      <c r="L59" s="29">
        <v>106</v>
      </c>
      <c r="M59" s="29">
        <v>98</v>
      </c>
      <c r="N59" s="29">
        <v>87</v>
      </c>
      <c r="O59" s="29">
        <v>86</v>
      </c>
      <c r="P59" s="29">
        <v>73</v>
      </c>
      <c r="Q59" s="29">
        <v>106</v>
      </c>
      <c r="R59" s="29">
        <v>60</v>
      </c>
      <c r="S59" s="29">
        <v>86</v>
      </c>
      <c r="T59" s="29">
        <v>94</v>
      </c>
      <c r="U59" s="29">
        <v>87</v>
      </c>
      <c r="V59" s="29">
        <v>55</v>
      </c>
      <c r="W59" s="29">
        <v>57</v>
      </c>
      <c r="X59" s="29">
        <v>44</v>
      </c>
      <c r="Y59" s="29">
        <v>61</v>
      </c>
      <c r="Z59" s="29">
        <v>50</v>
      </c>
      <c r="AA59" s="29">
        <v>62</v>
      </c>
      <c r="AB59" s="29">
        <v>50</v>
      </c>
      <c r="AC59" s="29">
        <v>72</v>
      </c>
      <c r="AD59" s="70"/>
      <c r="AE59" s="70"/>
    </row>
    <row r="60" spans="2:31" s="31" customFormat="1" ht="18.75" customHeight="1" x14ac:dyDescent="0.2">
      <c r="B60" s="22" t="s">
        <v>30</v>
      </c>
      <c r="C60" s="30">
        <v>46</v>
      </c>
      <c r="D60" s="30">
        <v>47</v>
      </c>
      <c r="E60" s="30">
        <v>48</v>
      </c>
      <c r="F60" s="30">
        <v>33</v>
      </c>
      <c r="G60" s="30">
        <v>52</v>
      </c>
      <c r="H60" s="30">
        <v>52</v>
      </c>
      <c r="I60" s="30">
        <v>60</v>
      </c>
      <c r="J60" s="30">
        <v>44</v>
      </c>
      <c r="K60" s="30">
        <v>58</v>
      </c>
      <c r="L60" s="30">
        <v>45</v>
      </c>
      <c r="M60" s="30">
        <v>37</v>
      </c>
      <c r="N60" s="30">
        <v>49</v>
      </c>
      <c r="O60" s="30">
        <v>39</v>
      </c>
      <c r="P60" s="30">
        <v>32</v>
      </c>
      <c r="Q60" s="30">
        <v>38</v>
      </c>
      <c r="R60" s="30">
        <v>22</v>
      </c>
      <c r="S60" s="30">
        <v>28</v>
      </c>
      <c r="T60" s="30">
        <v>32</v>
      </c>
      <c r="U60" s="30">
        <v>23</v>
      </c>
      <c r="V60" s="30">
        <v>21</v>
      </c>
      <c r="W60" s="30">
        <v>25</v>
      </c>
      <c r="X60" s="30">
        <v>14</v>
      </c>
      <c r="Y60" s="30">
        <v>21</v>
      </c>
      <c r="Z60" s="30">
        <v>22</v>
      </c>
      <c r="AA60" s="30">
        <v>14</v>
      </c>
      <c r="AB60" s="30">
        <v>17</v>
      </c>
      <c r="AC60" s="30">
        <v>38</v>
      </c>
      <c r="AD60" s="70"/>
      <c r="AE60" s="70"/>
    </row>
    <row r="61" spans="2:31" s="31" customFormat="1" ht="18.75" customHeight="1" x14ac:dyDescent="0.2">
      <c r="B61" s="22" t="s">
        <v>24</v>
      </c>
      <c r="C61" s="30">
        <v>34</v>
      </c>
      <c r="D61" s="30">
        <v>21</v>
      </c>
      <c r="E61" s="30">
        <v>39</v>
      </c>
      <c r="F61" s="30">
        <v>27</v>
      </c>
      <c r="G61" s="30">
        <v>78</v>
      </c>
      <c r="H61" s="30">
        <v>32</v>
      </c>
      <c r="I61" s="30">
        <v>48</v>
      </c>
      <c r="J61" s="30">
        <v>31</v>
      </c>
      <c r="K61" s="30">
        <v>30</v>
      </c>
      <c r="L61" s="30">
        <v>41</v>
      </c>
      <c r="M61" s="30">
        <v>35</v>
      </c>
      <c r="N61" s="30">
        <v>23</v>
      </c>
      <c r="O61" s="30">
        <v>31</v>
      </c>
      <c r="P61" s="30">
        <v>23</v>
      </c>
      <c r="Q61" s="30">
        <v>33</v>
      </c>
      <c r="R61" s="30">
        <v>21</v>
      </c>
      <c r="S61" s="30">
        <v>29</v>
      </c>
      <c r="T61" s="30">
        <v>24</v>
      </c>
      <c r="U61" s="30">
        <v>30</v>
      </c>
      <c r="V61" s="30">
        <v>15</v>
      </c>
      <c r="W61" s="30">
        <v>15</v>
      </c>
      <c r="X61" s="30" t="s">
        <v>12</v>
      </c>
      <c r="Y61" s="30">
        <v>28</v>
      </c>
      <c r="Z61" s="30">
        <v>19</v>
      </c>
      <c r="AA61" s="30">
        <v>26</v>
      </c>
      <c r="AB61" s="30">
        <v>24</v>
      </c>
      <c r="AC61" s="30">
        <v>26</v>
      </c>
      <c r="AD61" s="70"/>
      <c r="AE61" s="70"/>
    </row>
    <row r="62" spans="2:31" s="31" customFormat="1" ht="18.75" customHeight="1" x14ac:dyDescent="0.2">
      <c r="B62" s="22" t="s">
        <v>95</v>
      </c>
      <c r="C62" s="30" t="s">
        <v>13</v>
      </c>
      <c r="D62" s="30" t="s">
        <v>13</v>
      </c>
      <c r="E62" s="30" t="s">
        <v>13</v>
      </c>
      <c r="F62" s="30" t="s">
        <v>13</v>
      </c>
      <c r="G62" s="30" t="s">
        <v>13</v>
      </c>
      <c r="H62" s="30" t="s">
        <v>13</v>
      </c>
      <c r="I62" s="30" t="s">
        <v>13</v>
      </c>
      <c r="J62" s="30" t="s">
        <v>13</v>
      </c>
      <c r="K62" s="30" t="s">
        <v>13</v>
      </c>
      <c r="L62" s="30" t="s">
        <v>13</v>
      </c>
      <c r="M62" s="30" t="s">
        <v>13</v>
      </c>
      <c r="N62" s="30" t="s">
        <v>13</v>
      </c>
      <c r="O62" s="30" t="s">
        <v>13</v>
      </c>
      <c r="P62" s="30" t="s">
        <v>13</v>
      </c>
      <c r="Q62" s="30" t="s">
        <v>13</v>
      </c>
      <c r="R62" s="30" t="s">
        <v>13</v>
      </c>
      <c r="S62" s="30" t="s">
        <v>13</v>
      </c>
      <c r="T62" s="30" t="s">
        <v>13</v>
      </c>
      <c r="U62" s="30" t="s">
        <v>13</v>
      </c>
      <c r="V62" s="30" t="s">
        <v>13</v>
      </c>
      <c r="W62" s="30" t="s">
        <v>13</v>
      </c>
      <c r="X62" s="30" t="s">
        <v>13</v>
      </c>
      <c r="Y62" s="30" t="s">
        <v>13</v>
      </c>
      <c r="Z62" s="30" t="s">
        <v>13</v>
      </c>
      <c r="AA62" s="30" t="s">
        <v>13</v>
      </c>
      <c r="AB62" s="30" t="s">
        <v>13</v>
      </c>
      <c r="AC62" s="30" t="s">
        <v>13</v>
      </c>
      <c r="AD62" s="70"/>
      <c r="AE62" s="70"/>
    </row>
    <row r="63" spans="2:31" s="31" customFormat="1" ht="18.75" customHeight="1" x14ac:dyDescent="0.2">
      <c r="B63" s="22" t="s">
        <v>31</v>
      </c>
      <c r="C63" s="30" t="s">
        <v>12</v>
      </c>
      <c r="D63" s="30">
        <v>6</v>
      </c>
      <c r="E63" s="30">
        <v>6</v>
      </c>
      <c r="F63" s="30">
        <v>13</v>
      </c>
      <c r="G63" s="30">
        <v>9</v>
      </c>
      <c r="H63" s="30">
        <v>8</v>
      </c>
      <c r="I63" s="30">
        <v>17</v>
      </c>
      <c r="J63" s="30">
        <v>15</v>
      </c>
      <c r="K63" s="30">
        <v>10</v>
      </c>
      <c r="L63" s="30" t="s">
        <v>12</v>
      </c>
      <c r="M63" s="30">
        <v>10</v>
      </c>
      <c r="N63" s="30">
        <v>10</v>
      </c>
      <c r="O63" s="30">
        <v>11</v>
      </c>
      <c r="P63" s="30">
        <v>14</v>
      </c>
      <c r="Q63" s="30">
        <v>29</v>
      </c>
      <c r="R63" s="30">
        <v>12</v>
      </c>
      <c r="S63" s="30">
        <v>20</v>
      </c>
      <c r="T63" s="30">
        <v>29</v>
      </c>
      <c r="U63" s="30">
        <v>27</v>
      </c>
      <c r="V63" s="30" t="s">
        <v>12</v>
      </c>
      <c r="W63" s="32" t="s">
        <v>12</v>
      </c>
      <c r="X63" s="32">
        <v>16</v>
      </c>
      <c r="Y63" s="32" t="s">
        <v>12</v>
      </c>
      <c r="Z63" s="32">
        <v>5</v>
      </c>
      <c r="AA63" s="32">
        <v>15</v>
      </c>
      <c r="AB63" s="32" t="s">
        <v>12</v>
      </c>
      <c r="AC63" s="32">
        <v>5</v>
      </c>
      <c r="AD63" s="70"/>
      <c r="AE63" s="70"/>
    </row>
    <row r="64" spans="2:31" s="31" customFormat="1" ht="18.75" customHeight="1" x14ac:dyDescent="0.2">
      <c r="B64" s="22" t="s">
        <v>32</v>
      </c>
      <c r="C64" s="30" t="s">
        <v>12</v>
      </c>
      <c r="D64" s="30" t="s">
        <v>12</v>
      </c>
      <c r="E64" s="30" t="s">
        <v>12</v>
      </c>
      <c r="F64" s="30" t="s">
        <v>12</v>
      </c>
      <c r="G64" s="30" t="s">
        <v>12</v>
      </c>
      <c r="H64" s="30" t="s">
        <v>0</v>
      </c>
      <c r="I64" s="30" t="s">
        <v>12</v>
      </c>
      <c r="J64" s="30" t="s">
        <v>12</v>
      </c>
      <c r="K64" s="30" t="s">
        <v>12</v>
      </c>
      <c r="L64" s="30" t="s">
        <v>12</v>
      </c>
      <c r="M64" s="30" t="s">
        <v>12</v>
      </c>
      <c r="N64" s="30" t="s">
        <v>12</v>
      </c>
      <c r="O64" s="30" t="s">
        <v>12</v>
      </c>
      <c r="P64" s="30" t="s">
        <v>12</v>
      </c>
      <c r="Q64" s="30" t="s">
        <v>12</v>
      </c>
      <c r="R64" s="30" t="s">
        <v>0</v>
      </c>
      <c r="S64" s="30">
        <v>3</v>
      </c>
      <c r="T64" s="30" t="s">
        <v>12</v>
      </c>
      <c r="U64" s="30" t="s">
        <v>12</v>
      </c>
      <c r="V64" s="30" t="s">
        <v>12</v>
      </c>
      <c r="W64" s="32">
        <v>0</v>
      </c>
      <c r="X64" s="32" t="s">
        <v>12</v>
      </c>
      <c r="Y64" s="32" t="s">
        <v>0</v>
      </c>
      <c r="Z64" s="32" t="s">
        <v>0</v>
      </c>
      <c r="AA64" s="32" t="s">
        <v>12</v>
      </c>
      <c r="AB64" s="32" t="s">
        <v>0</v>
      </c>
      <c r="AC64" s="32" t="s">
        <v>0</v>
      </c>
      <c r="AD64" s="70"/>
      <c r="AE64" s="70"/>
    </row>
    <row r="65" spans="2:31" s="31" customFormat="1" ht="18.75" customHeight="1" x14ac:dyDescent="0.2">
      <c r="B65" s="22" t="s">
        <v>33</v>
      </c>
      <c r="C65" s="30" t="s">
        <v>0</v>
      </c>
      <c r="D65" s="30" t="s">
        <v>0</v>
      </c>
      <c r="E65" s="30" t="s">
        <v>0</v>
      </c>
      <c r="F65" s="30" t="s">
        <v>0</v>
      </c>
      <c r="G65" s="30" t="s">
        <v>0</v>
      </c>
      <c r="H65" s="30" t="s">
        <v>0</v>
      </c>
      <c r="I65" s="30" t="s">
        <v>0</v>
      </c>
      <c r="J65" s="30" t="s">
        <v>0</v>
      </c>
      <c r="K65" s="30" t="s">
        <v>0</v>
      </c>
      <c r="L65" s="30" t="s">
        <v>0</v>
      </c>
      <c r="M65" s="30" t="s">
        <v>0</v>
      </c>
      <c r="N65" s="30" t="s">
        <v>0</v>
      </c>
      <c r="O65" s="30" t="s">
        <v>0</v>
      </c>
      <c r="P65" s="30" t="s">
        <v>0</v>
      </c>
      <c r="Q65" s="30" t="s">
        <v>0</v>
      </c>
      <c r="R65" s="30" t="s">
        <v>0</v>
      </c>
      <c r="S65" s="30" t="s">
        <v>0</v>
      </c>
      <c r="T65" s="30" t="s">
        <v>12</v>
      </c>
      <c r="U65" s="30" t="s">
        <v>12</v>
      </c>
      <c r="V65" s="30" t="s">
        <v>12</v>
      </c>
      <c r="W65" s="32" t="s">
        <v>12</v>
      </c>
      <c r="X65" s="32" t="s">
        <v>12</v>
      </c>
      <c r="Y65" s="32" t="s">
        <v>12</v>
      </c>
      <c r="Z65" s="32">
        <v>4</v>
      </c>
      <c r="AA65" s="32" t="s">
        <v>12</v>
      </c>
      <c r="AB65" s="32" t="s">
        <v>12</v>
      </c>
      <c r="AC65" s="32" t="s">
        <v>12</v>
      </c>
      <c r="AD65" s="70"/>
      <c r="AE65" s="70"/>
    </row>
    <row r="66" spans="2:31" s="31" customFormat="1" ht="18.75" customHeight="1" x14ac:dyDescent="0.2">
      <c r="B66" s="22" t="s">
        <v>34</v>
      </c>
      <c r="C66" s="30" t="s">
        <v>12</v>
      </c>
      <c r="D66" s="30" t="s">
        <v>12</v>
      </c>
      <c r="E66" s="30" t="s">
        <v>12</v>
      </c>
      <c r="F66" s="30" t="s">
        <v>12</v>
      </c>
      <c r="G66" s="30" t="s">
        <v>12</v>
      </c>
      <c r="H66" s="30">
        <v>10</v>
      </c>
      <c r="I66" s="30" t="s">
        <v>12</v>
      </c>
      <c r="J66" s="30" t="s">
        <v>12</v>
      </c>
      <c r="K66" s="30" t="s">
        <v>12</v>
      </c>
      <c r="L66" s="30" t="s">
        <v>0</v>
      </c>
      <c r="M66" s="30" t="s">
        <v>12</v>
      </c>
      <c r="N66" s="30" t="s">
        <v>12</v>
      </c>
      <c r="O66" s="30" t="s">
        <v>12</v>
      </c>
      <c r="P66" s="30" t="s">
        <v>12</v>
      </c>
      <c r="Q66" s="30" t="s">
        <v>12</v>
      </c>
      <c r="R66" s="30">
        <v>5</v>
      </c>
      <c r="S66" s="30">
        <v>6</v>
      </c>
      <c r="T66" s="30" t="s">
        <v>12</v>
      </c>
      <c r="U66" s="30">
        <v>4</v>
      </c>
      <c r="V66" s="30" t="s">
        <v>12</v>
      </c>
      <c r="W66" s="32" t="s">
        <v>12</v>
      </c>
      <c r="X66" s="32">
        <v>0</v>
      </c>
      <c r="Y66" s="32" t="s">
        <v>0</v>
      </c>
      <c r="Z66" s="32" t="s">
        <v>0</v>
      </c>
      <c r="AA66" s="32" t="s">
        <v>12</v>
      </c>
      <c r="AB66" s="32" t="s">
        <v>12</v>
      </c>
      <c r="AC66" s="32" t="s">
        <v>12</v>
      </c>
      <c r="AD66" s="70"/>
      <c r="AE66" s="70"/>
    </row>
    <row r="67" spans="2:31" s="31" customFormat="1" ht="9" customHeight="1" x14ac:dyDescent="0.2">
      <c r="B67" s="33"/>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70"/>
      <c r="AE67" s="70"/>
    </row>
    <row r="68" spans="2:31" s="35" customFormat="1" ht="15" customHeight="1" x14ac:dyDescent="0.2">
      <c r="B68" s="34" t="s">
        <v>7</v>
      </c>
      <c r="C68" s="29">
        <v>611</v>
      </c>
      <c r="D68" s="29">
        <v>653</v>
      </c>
      <c r="E68" s="29">
        <v>636</v>
      </c>
      <c r="F68" s="29">
        <v>658</v>
      </c>
      <c r="G68" s="29">
        <v>678</v>
      </c>
      <c r="H68" s="29">
        <v>628</v>
      </c>
      <c r="I68" s="29">
        <v>474</v>
      </c>
      <c r="J68" s="29">
        <v>592</v>
      </c>
      <c r="K68" s="29">
        <v>560</v>
      </c>
      <c r="L68" s="29">
        <v>619</v>
      </c>
      <c r="M68" s="29">
        <v>474</v>
      </c>
      <c r="N68" s="29">
        <v>414</v>
      </c>
      <c r="O68" s="29">
        <v>450</v>
      </c>
      <c r="P68" s="29">
        <v>472</v>
      </c>
      <c r="Q68" s="29">
        <v>411</v>
      </c>
      <c r="R68" s="29">
        <v>367</v>
      </c>
      <c r="S68" s="29">
        <v>315</v>
      </c>
      <c r="T68" s="29">
        <v>307</v>
      </c>
      <c r="U68" s="29">
        <v>292</v>
      </c>
      <c r="V68" s="29">
        <v>436</v>
      </c>
      <c r="W68" s="29">
        <v>358</v>
      </c>
      <c r="X68" s="29">
        <v>322</v>
      </c>
      <c r="Y68" s="29">
        <v>357</v>
      </c>
      <c r="Z68" s="29">
        <v>375</v>
      </c>
      <c r="AA68" s="29">
        <v>315</v>
      </c>
      <c r="AB68" s="29">
        <v>392</v>
      </c>
      <c r="AC68" s="29">
        <v>260</v>
      </c>
      <c r="AD68" s="70"/>
      <c r="AE68" s="70"/>
    </row>
    <row r="69" spans="2:31" s="31" customFormat="1" ht="18.75" customHeight="1" x14ac:dyDescent="0.2">
      <c r="B69" s="22" t="s">
        <v>30</v>
      </c>
      <c r="C69" s="30">
        <v>243</v>
      </c>
      <c r="D69" s="30">
        <v>322</v>
      </c>
      <c r="E69" s="30">
        <v>297</v>
      </c>
      <c r="F69" s="30">
        <v>292</v>
      </c>
      <c r="G69" s="30">
        <v>277</v>
      </c>
      <c r="H69" s="30">
        <v>303</v>
      </c>
      <c r="I69" s="30">
        <v>214</v>
      </c>
      <c r="J69" s="30">
        <v>274</v>
      </c>
      <c r="K69" s="30">
        <v>221</v>
      </c>
      <c r="L69" s="30">
        <v>235</v>
      </c>
      <c r="M69" s="30">
        <v>205</v>
      </c>
      <c r="N69" s="30">
        <v>172</v>
      </c>
      <c r="O69" s="30">
        <v>193</v>
      </c>
      <c r="P69" s="30">
        <v>193</v>
      </c>
      <c r="Q69" s="30">
        <v>168</v>
      </c>
      <c r="R69" s="30">
        <v>189</v>
      </c>
      <c r="S69" s="30">
        <v>158</v>
      </c>
      <c r="T69" s="30">
        <v>155</v>
      </c>
      <c r="U69" s="30">
        <v>141</v>
      </c>
      <c r="V69" s="30">
        <v>174</v>
      </c>
      <c r="W69" s="30">
        <v>134</v>
      </c>
      <c r="X69" s="30">
        <v>143</v>
      </c>
      <c r="Y69" s="30">
        <v>176</v>
      </c>
      <c r="Z69" s="30">
        <v>162</v>
      </c>
      <c r="AA69" s="30">
        <v>139</v>
      </c>
      <c r="AB69" s="30">
        <v>171</v>
      </c>
      <c r="AC69" s="30">
        <v>116</v>
      </c>
      <c r="AD69" s="70"/>
      <c r="AE69" s="70"/>
    </row>
    <row r="70" spans="2:31" s="31" customFormat="1" ht="18.75" customHeight="1" x14ac:dyDescent="0.2">
      <c r="B70" s="22" t="s">
        <v>24</v>
      </c>
      <c r="C70" s="30">
        <v>251</v>
      </c>
      <c r="D70" s="30">
        <v>209</v>
      </c>
      <c r="E70" s="30">
        <v>180</v>
      </c>
      <c r="F70" s="30">
        <v>196</v>
      </c>
      <c r="G70" s="30">
        <v>216</v>
      </c>
      <c r="H70" s="30">
        <v>163</v>
      </c>
      <c r="I70" s="30">
        <v>149</v>
      </c>
      <c r="J70" s="30">
        <v>201</v>
      </c>
      <c r="K70" s="30">
        <v>172</v>
      </c>
      <c r="L70" s="30">
        <v>175</v>
      </c>
      <c r="M70" s="30">
        <v>120</v>
      </c>
      <c r="N70" s="30">
        <v>118</v>
      </c>
      <c r="O70" s="30">
        <v>142</v>
      </c>
      <c r="P70" s="30">
        <v>161</v>
      </c>
      <c r="Q70" s="30">
        <v>109</v>
      </c>
      <c r="R70" s="30">
        <v>106</v>
      </c>
      <c r="S70" s="30">
        <v>107</v>
      </c>
      <c r="T70" s="30">
        <v>101</v>
      </c>
      <c r="U70" s="30">
        <v>88</v>
      </c>
      <c r="V70" s="30">
        <v>126</v>
      </c>
      <c r="W70" s="30">
        <v>73</v>
      </c>
      <c r="X70" s="30">
        <v>73</v>
      </c>
      <c r="Y70" s="30">
        <v>81</v>
      </c>
      <c r="Z70" s="30">
        <v>99</v>
      </c>
      <c r="AA70" s="30">
        <v>83</v>
      </c>
      <c r="AB70" s="30">
        <v>113</v>
      </c>
      <c r="AC70" s="30">
        <v>68</v>
      </c>
      <c r="AD70" s="70"/>
      <c r="AE70" s="70"/>
    </row>
    <row r="71" spans="2:31" s="31" customFormat="1" ht="18.75" customHeight="1" x14ac:dyDescent="0.2">
      <c r="B71" s="22" t="s">
        <v>95</v>
      </c>
      <c r="C71" s="30" t="s">
        <v>13</v>
      </c>
      <c r="D71" s="30" t="s">
        <v>13</v>
      </c>
      <c r="E71" s="30" t="s">
        <v>13</v>
      </c>
      <c r="F71" s="30" t="s">
        <v>13</v>
      </c>
      <c r="G71" s="30" t="s">
        <v>13</v>
      </c>
      <c r="H71" s="30" t="s">
        <v>13</v>
      </c>
      <c r="I71" s="30" t="s">
        <v>13</v>
      </c>
      <c r="J71" s="30" t="s">
        <v>13</v>
      </c>
      <c r="K71" s="30" t="s">
        <v>13</v>
      </c>
      <c r="L71" s="30" t="s">
        <v>13</v>
      </c>
      <c r="M71" s="30" t="s">
        <v>13</v>
      </c>
      <c r="N71" s="30" t="s">
        <v>13</v>
      </c>
      <c r="O71" s="30" t="s">
        <v>13</v>
      </c>
      <c r="P71" s="30" t="s">
        <v>13</v>
      </c>
      <c r="Q71" s="30" t="s">
        <v>13</v>
      </c>
      <c r="R71" s="30" t="s">
        <v>13</v>
      </c>
      <c r="S71" s="30" t="s">
        <v>13</v>
      </c>
      <c r="T71" s="30" t="s">
        <v>13</v>
      </c>
      <c r="U71" s="30" t="s">
        <v>13</v>
      </c>
      <c r="V71" s="30" t="s">
        <v>13</v>
      </c>
      <c r="W71" s="30" t="s">
        <v>13</v>
      </c>
      <c r="X71" s="30" t="s">
        <v>13</v>
      </c>
      <c r="Y71" s="30" t="s">
        <v>13</v>
      </c>
      <c r="Z71" s="30" t="s">
        <v>13</v>
      </c>
      <c r="AA71" s="30" t="s">
        <v>13</v>
      </c>
      <c r="AB71" s="30" t="s">
        <v>13</v>
      </c>
      <c r="AC71" s="30" t="s">
        <v>13</v>
      </c>
      <c r="AD71" s="70"/>
      <c r="AE71" s="70"/>
    </row>
    <row r="72" spans="2:31" s="31" customFormat="1" ht="18.75" customHeight="1" x14ac:dyDescent="0.2">
      <c r="B72" s="22" t="s">
        <v>31</v>
      </c>
      <c r="C72" s="30">
        <v>72</v>
      </c>
      <c r="D72" s="30">
        <v>74</v>
      </c>
      <c r="E72" s="30">
        <v>101</v>
      </c>
      <c r="F72" s="30">
        <v>93</v>
      </c>
      <c r="G72" s="30">
        <v>131</v>
      </c>
      <c r="H72" s="30">
        <v>109</v>
      </c>
      <c r="I72" s="30">
        <v>80</v>
      </c>
      <c r="J72" s="30">
        <v>101</v>
      </c>
      <c r="K72" s="30">
        <v>148</v>
      </c>
      <c r="L72" s="30">
        <v>189</v>
      </c>
      <c r="M72" s="30">
        <v>127</v>
      </c>
      <c r="N72" s="30">
        <v>104</v>
      </c>
      <c r="O72" s="30">
        <v>99</v>
      </c>
      <c r="P72" s="30">
        <v>94</v>
      </c>
      <c r="Q72" s="30">
        <v>114</v>
      </c>
      <c r="R72" s="30">
        <v>56</v>
      </c>
      <c r="S72" s="30">
        <v>43</v>
      </c>
      <c r="T72" s="30">
        <v>42</v>
      </c>
      <c r="U72" s="30">
        <v>50</v>
      </c>
      <c r="V72" s="30">
        <v>115</v>
      </c>
      <c r="W72" s="30">
        <v>136</v>
      </c>
      <c r="X72" s="30">
        <v>93</v>
      </c>
      <c r="Y72" s="30">
        <v>82</v>
      </c>
      <c r="Z72" s="30">
        <v>96</v>
      </c>
      <c r="AA72" s="30">
        <v>70</v>
      </c>
      <c r="AB72" s="30">
        <v>93</v>
      </c>
      <c r="AC72" s="30">
        <v>62</v>
      </c>
      <c r="AD72" s="70"/>
      <c r="AE72" s="70"/>
    </row>
    <row r="73" spans="2:31" s="31" customFormat="1" ht="18.75" customHeight="1" x14ac:dyDescent="0.2">
      <c r="B73" s="22" t="s">
        <v>32</v>
      </c>
      <c r="C73" s="30">
        <v>26</v>
      </c>
      <c r="D73" s="30">
        <v>17</v>
      </c>
      <c r="E73" s="30">
        <v>19</v>
      </c>
      <c r="F73" s="30">
        <v>21</v>
      </c>
      <c r="G73" s="30">
        <v>17</v>
      </c>
      <c r="H73" s="30">
        <v>14</v>
      </c>
      <c r="I73" s="30">
        <v>8</v>
      </c>
      <c r="J73" s="30">
        <v>5</v>
      </c>
      <c r="K73" s="30">
        <v>3</v>
      </c>
      <c r="L73" s="30">
        <v>7</v>
      </c>
      <c r="M73" s="30">
        <v>4</v>
      </c>
      <c r="N73" s="30">
        <v>7</v>
      </c>
      <c r="O73" s="30">
        <v>9</v>
      </c>
      <c r="P73" s="30">
        <v>9</v>
      </c>
      <c r="Q73" s="30">
        <v>16</v>
      </c>
      <c r="R73" s="30">
        <v>7</v>
      </c>
      <c r="S73" s="30">
        <v>3</v>
      </c>
      <c r="T73" s="30">
        <v>3</v>
      </c>
      <c r="U73" s="30">
        <v>4</v>
      </c>
      <c r="V73" s="30">
        <v>8</v>
      </c>
      <c r="W73" s="30">
        <v>5</v>
      </c>
      <c r="X73" s="30">
        <v>6</v>
      </c>
      <c r="Y73" s="30">
        <v>6</v>
      </c>
      <c r="Z73" s="30">
        <v>7</v>
      </c>
      <c r="AA73" s="30">
        <v>10</v>
      </c>
      <c r="AB73" s="30">
        <v>7</v>
      </c>
      <c r="AC73" s="30">
        <v>6</v>
      </c>
      <c r="AD73" s="70"/>
      <c r="AE73" s="70"/>
    </row>
    <row r="74" spans="2:31" s="31" customFormat="1" ht="18.75" customHeight="1" x14ac:dyDescent="0.2">
      <c r="B74" s="22" t="s">
        <v>33</v>
      </c>
      <c r="C74" s="30" t="s">
        <v>0</v>
      </c>
      <c r="D74" s="30" t="s">
        <v>0</v>
      </c>
      <c r="E74" s="30" t="s">
        <v>0</v>
      </c>
      <c r="F74" s="30" t="s">
        <v>0</v>
      </c>
      <c r="G74" s="30" t="s">
        <v>0</v>
      </c>
      <c r="H74" s="30" t="s">
        <v>0</v>
      </c>
      <c r="I74" s="30" t="s">
        <v>0</v>
      </c>
      <c r="J74" s="30" t="s">
        <v>0</v>
      </c>
      <c r="K74" s="30" t="s">
        <v>0</v>
      </c>
      <c r="L74" s="30" t="s">
        <v>0</v>
      </c>
      <c r="M74" s="30" t="s">
        <v>0</v>
      </c>
      <c r="N74" s="30" t="s">
        <v>0</v>
      </c>
      <c r="O74" s="30" t="s">
        <v>0</v>
      </c>
      <c r="P74" s="30" t="s">
        <v>0</v>
      </c>
      <c r="Q74" s="30" t="s">
        <v>0</v>
      </c>
      <c r="R74" s="30" t="s">
        <v>0</v>
      </c>
      <c r="S74" s="30" t="s">
        <v>0</v>
      </c>
      <c r="T74" s="30">
        <v>3</v>
      </c>
      <c r="U74" s="30">
        <v>4</v>
      </c>
      <c r="V74" s="30">
        <v>7</v>
      </c>
      <c r="W74" s="30">
        <v>3</v>
      </c>
      <c r="X74" s="30">
        <v>4</v>
      </c>
      <c r="Y74" s="30">
        <v>5</v>
      </c>
      <c r="Z74" s="30">
        <v>6</v>
      </c>
      <c r="AA74" s="30">
        <v>7</v>
      </c>
      <c r="AB74" s="30">
        <v>3</v>
      </c>
      <c r="AC74" s="30">
        <v>6</v>
      </c>
      <c r="AD74" s="70"/>
      <c r="AE74" s="70"/>
    </row>
    <row r="75" spans="2:31" s="31" customFormat="1" ht="18.75" customHeight="1" x14ac:dyDescent="0.2">
      <c r="B75" s="22" t="s">
        <v>34</v>
      </c>
      <c r="C75" s="30">
        <v>19</v>
      </c>
      <c r="D75" s="30">
        <v>31</v>
      </c>
      <c r="E75" s="30">
        <v>39</v>
      </c>
      <c r="F75" s="30">
        <v>56</v>
      </c>
      <c r="G75" s="30">
        <v>37</v>
      </c>
      <c r="H75" s="30">
        <v>39</v>
      </c>
      <c r="I75" s="30">
        <v>23</v>
      </c>
      <c r="J75" s="30">
        <v>11</v>
      </c>
      <c r="K75" s="30">
        <v>16</v>
      </c>
      <c r="L75" s="30">
        <v>13</v>
      </c>
      <c r="M75" s="30">
        <v>18</v>
      </c>
      <c r="N75" s="30">
        <v>13</v>
      </c>
      <c r="O75" s="30">
        <v>7</v>
      </c>
      <c r="P75" s="30">
        <v>15</v>
      </c>
      <c r="Q75" s="30">
        <v>4</v>
      </c>
      <c r="R75" s="30">
        <v>9</v>
      </c>
      <c r="S75" s="30">
        <v>4</v>
      </c>
      <c r="T75" s="30">
        <v>3</v>
      </c>
      <c r="U75" s="30">
        <v>5</v>
      </c>
      <c r="V75" s="30">
        <v>6</v>
      </c>
      <c r="W75" s="30">
        <v>7</v>
      </c>
      <c r="X75" s="30">
        <v>3</v>
      </c>
      <c r="Y75" s="30">
        <v>7</v>
      </c>
      <c r="Z75" s="30">
        <v>5</v>
      </c>
      <c r="AA75" s="30">
        <v>6</v>
      </c>
      <c r="AB75" s="30">
        <v>5</v>
      </c>
      <c r="AC75" s="30" t="s">
        <v>12</v>
      </c>
      <c r="AD75" s="70"/>
      <c r="AE75" s="70"/>
    </row>
    <row r="76" spans="2:31" s="31" customFormat="1" ht="9" customHeight="1" x14ac:dyDescent="0.2">
      <c r="B76" s="33"/>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70"/>
      <c r="AE76" s="70"/>
    </row>
    <row r="77" spans="2:31" s="35" customFormat="1" ht="15" customHeight="1" x14ac:dyDescent="0.2">
      <c r="B77" s="34" t="s">
        <v>8</v>
      </c>
      <c r="C77" s="29">
        <v>808</v>
      </c>
      <c r="D77" s="29">
        <v>816</v>
      </c>
      <c r="E77" s="29">
        <v>827</v>
      </c>
      <c r="F77" s="29">
        <v>1098</v>
      </c>
      <c r="G77" s="29">
        <v>953</v>
      </c>
      <c r="H77" s="29">
        <v>1118</v>
      </c>
      <c r="I77" s="29">
        <v>1046</v>
      </c>
      <c r="J77" s="29">
        <v>769</v>
      </c>
      <c r="K77" s="29">
        <v>866</v>
      </c>
      <c r="L77" s="29">
        <v>974</v>
      </c>
      <c r="M77" s="29">
        <v>836</v>
      </c>
      <c r="N77" s="29">
        <v>1017</v>
      </c>
      <c r="O77" s="29">
        <v>940</v>
      </c>
      <c r="P77" s="29">
        <v>833</v>
      </c>
      <c r="Q77" s="29">
        <v>836</v>
      </c>
      <c r="R77" s="29">
        <v>729</v>
      </c>
      <c r="S77" s="29">
        <v>725</v>
      </c>
      <c r="T77" s="29">
        <v>690</v>
      </c>
      <c r="U77" s="29">
        <v>615</v>
      </c>
      <c r="V77" s="29">
        <v>565</v>
      </c>
      <c r="W77" s="29">
        <v>577</v>
      </c>
      <c r="X77" s="29">
        <v>643</v>
      </c>
      <c r="Y77" s="29">
        <v>689</v>
      </c>
      <c r="Z77" s="29">
        <v>599</v>
      </c>
      <c r="AA77" s="29">
        <v>676</v>
      </c>
      <c r="AB77" s="29">
        <v>777</v>
      </c>
      <c r="AC77" s="29">
        <v>774</v>
      </c>
      <c r="AD77" s="70"/>
      <c r="AE77" s="70"/>
    </row>
    <row r="78" spans="2:31" s="31" customFormat="1" ht="18.75" customHeight="1" x14ac:dyDescent="0.2">
      <c r="B78" s="22" t="s">
        <v>30</v>
      </c>
      <c r="C78" s="30">
        <v>389</v>
      </c>
      <c r="D78" s="30">
        <v>322</v>
      </c>
      <c r="E78" s="30">
        <v>317</v>
      </c>
      <c r="F78" s="30">
        <v>377</v>
      </c>
      <c r="G78" s="30">
        <v>342</v>
      </c>
      <c r="H78" s="30">
        <v>404</v>
      </c>
      <c r="I78" s="30">
        <v>322</v>
      </c>
      <c r="J78" s="30">
        <v>266</v>
      </c>
      <c r="K78" s="30">
        <v>245</v>
      </c>
      <c r="L78" s="30">
        <v>270</v>
      </c>
      <c r="M78" s="30">
        <v>263</v>
      </c>
      <c r="N78" s="30">
        <v>311</v>
      </c>
      <c r="O78" s="30">
        <v>354</v>
      </c>
      <c r="P78" s="30">
        <v>290</v>
      </c>
      <c r="Q78" s="30">
        <v>351</v>
      </c>
      <c r="R78" s="30">
        <v>288</v>
      </c>
      <c r="S78" s="30">
        <v>294</v>
      </c>
      <c r="T78" s="30">
        <v>266</v>
      </c>
      <c r="U78" s="30">
        <v>255</v>
      </c>
      <c r="V78" s="30">
        <v>221</v>
      </c>
      <c r="W78" s="30">
        <v>226</v>
      </c>
      <c r="X78" s="30">
        <v>232</v>
      </c>
      <c r="Y78" s="30">
        <v>251</v>
      </c>
      <c r="Z78" s="30">
        <v>284</v>
      </c>
      <c r="AA78" s="30">
        <v>249</v>
      </c>
      <c r="AB78" s="30">
        <v>269</v>
      </c>
      <c r="AC78" s="30">
        <v>291</v>
      </c>
      <c r="AD78" s="70"/>
      <c r="AE78" s="70"/>
    </row>
    <row r="79" spans="2:31" s="31" customFormat="1" ht="18.75" customHeight="1" x14ac:dyDescent="0.2">
      <c r="B79" s="22" t="s">
        <v>24</v>
      </c>
      <c r="C79" s="30">
        <v>309</v>
      </c>
      <c r="D79" s="30">
        <v>350</v>
      </c>
      <c r="E79" s="30">
        <v>374</v>
      </c>
      <c r="F79" s="30">
        <v>509</v>
      </c>
      <c r="G79" s="30">
        <v>411</v>
      </c>
      <c r="H79" s="30">
        <v>442</v>
      </c>
      <c r="I79" s="30">
        <v>514</v>
      </c>
      <c r="J79" s="30">
        <v>387</v>
      </c>
      <c r="K79" s="30">
        <v>436</v>
      </c>
      <c r="L79" s="30">
        <v>470</v>
      </c>
      <c r="M79" s="30">
        <v>344</v>
      </c>
      <c r="N79" s="30">
        <v>455</v>
      </c>
      <c r="O79" s="30">
        <v>386</v>
      </c>
      <c r="P79" s="30">
        <v>410</v>
      </c>
      <c r="Q79" s="30">
        <v>324</v>
      </c>
      <c r="R79" s="30">
        <v>286</v>
      </c>
      <c r="S79" s="30">
        <v>309</v>
      </c>
      <c r="T79" s="30">
        <v>213</v>
      </c>
      <c r="U79" s="30">
        <v>218</v>
      </c>
      <c r="V79" s="30">
        <v>244</v>
      </c>
      <c r="W79" s="30">
        <v>240</v>
      </c>
      <c r="X79" s="30">
        <v>270</v>
      </c>
      <c r="Y79" s="30">
        <v>245</v>
      </c>
      <c r="Z79" s="30">
        <v>208</v>
      </c>
      <c r="AA79" s="30">
        <v>259</v>
      </c>
      <c r="AB79" s="30">
        <v>373</v>
      </c>
      <c r="AC79" s="30">
        <v>304</v>
      </c>
      <c r="AD79" s="70"/>
      <c r="AE79" s="70"/>
    </row>
    <row r="80" spans="2:31" s="31" customFormat="1" ht="18.75" customHeight="1" x14ac:dyDescent="0.2">
      <c r="B80" s="22" t="s">
        <v>95</v>
      </c>
      <c r="C80" s="30" t="s">
        <v>13</v>
      </c>
      <c r="D80" s="30" t="s">
        <v>13</v>
      </c>
      <c r="E80" s="30" t="s">
        <v>13</v>
      </c>
      <c r="F80" s="30" t="s">
        <v>13</v>
      </c>
      <c r="G80" s="30" t="s">
        <v>13</v>
      </c>
      <c r="H80" s="30" t="s">
        <v>13</v>
      </c>
      <c r="I80" s="30" t="s">
        <v>13</v>
      </c>
      <c r="J80" s="30" t="s">
        <v>13</v>
      </c>
      <c r="K80" s="30" t="s">
        <v>13</v>
      </c>
      <c r="L80" s="30" t="s">
        <v>13</v>
      </c>
      <c r="M80" s="30" t="s">
        <v>13</v>
      </c>
      <c r="N80" s="30" t="s">
        <v>13</v>
      </c>
      <c r="O80" s="30" t="s">
        <v>13</v>
      </c>
      <c r="P80" s="30" t="s">
        <v>13</v>
      </c>
      <c r="Q80" s="30" t="s">
        <v>13</v>
      </c>
      <c r="R80" s="30" t="s">
        <v>13</v>
      </c>
      <c r="S80" s="30" t="s">
        <v>13</v>
      </c>
      <c r="T80" s="30" t="s">
        <v>13</v>
      </c>
      <c r="U80" s="30" t="s">
        <v>13</v>
      </c>
      <c r="V80" s="30" t="s">
        <v>13</v>
      </c>
      <c r="W80" s="30" t="s">
        <v>13</v>
      </c>
      <c r="X80" s="30" t="s">
        <v>13</v>
      </c>
      <c r="Y80" s="30" t="s">
        <v>13</v>
      </c>
      <c r="Z80" s="30" t="s">
        <v>13</v>
      </c>
      <c r="AA80" s="30" t="s">
        <v>13</v>
      </c>
      <c r="AB80" s="30" t="s">
        <v>13</v>
      </c>
      <c r="AC80" s="30" t="s">
        <v>13</v>
      </c>
      <c r="AD80" s="70"/>
      <c r="AE80" s="70"/>
    </row>
    <row r="81" spans="2:31" s="31" customFormat="1" ht="18.75" customHeight="1" x14ac:dyDescent="0.2">
      <c r="B81" s="22" t="s">
        <v>31</v>
      </c>
      <c r="C81" s="30">
        <v>62</v>
      </c>
      <c r="D81" s="30">
        <v>72</v>
      </c>
      <c r="E81" s="30">
        <v>79</v>
      </c>
      <c r="F81" s="30">
        <v>105</v>
      </c>
      <c r="G81" s="30">
        <v>129</v>
      </c>
      <c r="H81" s="30">
        <v>174</v>
      </c>
      <c r="I81" s="30">
        <v>130</v>
      </c>
      <c r="J81" s="30">
        <v>81</v>
      </c>
      <c r="K81" s="30">
        <v>114</v>
      </c>
      <c r="L81" s="30">
        <v>177</v>
      </c>
      <c r="M81" s="30">
        <v>192</v>
      </c>
      <c r="N81" s="30">
        <v>181</v>
      </c>
      <c r="O81" s="30">
        <v>162</v>
      </c>
      <c r="P81" s="30">
        <v>99</v>
      </c>
      <c r="Q81" s="30">
        <v>124</v>
      </c>
      <c r="R81" s="30">
        <v>98</v>
      </c>
      <c r="S81" s="30">
        <v>83</v>
      </c>
      <c r="T81" s="30">
        <v>156</v>
      </c>
      <c r="U81" s="30">
        <v>106</v>
      </c>
      <c r="V81" s="30">
        <v>64</v>
      </c>
      <c r="W81" s="30">
        <v>77</v>
      </c>
      <c r="X81" s="30">
        <v>93</v>
      </c>
      <c r="Y81" s="30">
        <v>113</v>
      </c>
      <c r="Z81" s="30">
        <v>63</v>
      </c>
      <c r="AA81" s="30">
        <v>104</v>
      </c>
      <c r="AB81" s="30">
        <v>85</v>
      </c>
      <c r="AC81" s="30">
        <v>108</v>
      </c>
      <c r="AD81" s="70"/>
      <c r="AE81" s="70"/>
    </row>
    <row r="82" spans="2:31" s="31" customFormat="1" ht="18.75" customHeight="1" x14ac:dyDescent="0.2">
      <c r="B82" s="22" t="s">
        <v>32</v>
      </c>
      <c r="C82" s="30">
        <v>7</v>
      </c>
      <c r="D82" s="30">
        <v>9</v>
      </c>
      <c r="E82" s="30">
        <v>11</v>
      </c>
      <c r="F82" s="30">
        <v>21</v>
      </c>
      <c r="G82" s="30">
        <v>24</v>
      </c>
      <c r="H82" s="30">
        <v>23</v>
      </c>
      <c r="I82" s="30">
        <v>15</v>
      </c>
      <c r="J82" s="30">
        <v>4</v>
      </c>
      <c r="K82" s="30">
        <v>8</v>
      </c>
      <c r="L82" s="30">
        <v>5</v>
      </c>
      <c r="M82" s="30">
        <v>7</v>
      </c>
      <c r="N82" s="30">
        <v>9</v>
      </c>
      <c r="O82" s="30">
        <v>9</v>
      </c>
      <c r="P82" s="30">
        <v>8</v>
      </c>
      <c r="Q82" s="30">
        <v>16</v>
      </c>
      <c r="R82" s="30">
        <v>19</v>
      </c>
      <c r="S82" s="30">
        <v>12</v>
      </c>
      <c r="T82" s="30">
        <v>9</v>
      </c>
      <c r="U82" s="30">
        <v>5</v>
      </c>
      <c r="V82" s="30" t="s">
        <v>12</v>
      </c>
      <c r="W82" s="30">
        <v>6</v>
      </c>
      <c r="X82" s="30">
        <v>5</v>
      </c>
      <c r="Y82" s="30">
        <v>31</v>
      </c>
      <c r="Z82" s="30">
        <v>11</v>
      </c>
      <c r="AA82" s="30" t="s">
        <v>12</v>
      </c>
      <c r="AB82" s="30">
        <v>5</v>
      </c>
      <c r="AC82" s="30">
        <v>11</v>
      </c>
      <c r="AD82" s="70"/>
      <c r="AE82" s="70"/>
    </row>
    <row r="83" spans="2:31" s="31" customFormat="1" ht="18.75" customHeight="1" x14ac:dyDescent="0.2">
      <c r="B83" s="22" t="s">
        <v>33</v>
      </c>
      <c r="C83" s="30" t="s">
        <v>0</v>
      </c>
      <c r="D83" s="30" t="s">
        <v>0</v>
      </c>
      <c r="E83" s="30" t="s">
        <v>0</v>
      </c>
      <c r="F83" s="30" t="s">
        <v>0</v>
      </c>
      <c r="G83" s="30" t="s">
        <v>0</v>
      </c>
      <c r="H83" s="30" t="s">
        <v>0</v>
      </c>
      <c r="I83" s="30" t="s">
        <v>0</v>
      </c>
      <c r="J83" s="30" t="s">
        <v>0</v>
      </c>
      <c r="K83" s="30" t="s">
        <v>0</v>
      </c>
      <c r="L83" s="30" t="s">
        <v>0</v>
      </c>
      <c r="M83" s="30" t="s">
        <v>0</v>
      </c>
      <c r="N83" s="30" t="s">
        <v>0</v>
      </c>
      <c r="O83" s="30" t="s">
        <v>0</v>
      </c>
      <c r="P83" s="30" t="s">
        <v>0</v>
      </c>
      <c r="Q83" s="30" t="s">
        <v>0</v>
      </c>
      <c r="R83" s="30" t="s">
        <v>0</v>
      </c>
      <c r="S83" s="30" t="s">
        <v>0</v>
      </c>
      <c r="T83" s="30">
        <v>6</v>
      </c>
      <c r="U83" s="30">
        <v>6</v>
      </c>
      <c r="V83" s="30" t="s">
        <v>12</v>
      </c>
      <c r="W83" s="30">
        <v>14</v>
      </c>
      <c r="X83" s="30">
        <v>14</v>
      </c>
      <c r="Y83" s="30">
        <v>10</v>
      </c>
      <c r="Z83" s="30">
        <v>9</v>
      </c>
      <c r="AA83" s="30" t="s">
        <v>12</v>
      </c>
      <c r="AB83" s="30">
        <v>5</v>
      </c>
      <c r="AC83" s="30">
        <v>4</v>
      </c>
      <c r="AD83" s="70"/>
      <c r="AE83" s="70"/>
    </row>
    <row r="84" spans="2:31" s="31" customFormat="1" ht="18.75" customHeight="1" x14ac:dyDescent="0.2">
      <c r="B84" s="22" t="s">
        <v>34</v>
      </c>
      <c r="C84" s="30">
        <v>41</v>
      </c>
      <c r="D84" s="30">
        <v>63</v>
      </c>
      <c r="E84" s="30">
        <v>46</v>
      </c>
      <c r="F84" s="30">
        <v>86</v>
      </c>
      <c r="G84" s="30">
        <v>47</v>
      </c>
      <c r="H84" s="30">
        <v>75</v>
      </c>
      <c r="I84" s="30">
        <v>65</v>
      </c>
      <c r="J84" s="30">
        <v>31</v>
      </c>
      <c r="K84" s="30">
        <v>63</v>
      </c>
      <c r="L84" s="30">
        <v>52</v>
      </c>
      <c r="M84" s="30">
        <v>30</v>
      </c>
      <c r="N84" s="30">
        <v>61</v>
      </c>
      <c r="O84" s="30">
        <v>29</v>
      </c>
      <c r="P84" s="30">
        <v>26</v>
      </c>
      <c r="Q84" s="30">
        <v>21</v>
      </c>
      <c r="R84" s="30">
        <v>38</v>
      </c>
      <c r="S84" s="30">
        <v>27</v>
      </c>
      <c r="T84" s="30">
        <v>40</v>
      </c>
      <c r="U84" s="30">
        <v>25</v>
      </c>
      <c r="V84" s="30">
        <v>24</v>
      </c>
      <c r="W84" s="30">
        <v>14</v>
      </c>
      <c r="X84" s="30">
        <v>29</v>
      </c>
      <c r="Y84" s="30">
        <v>39</v>
      </c>
      <c r="Z84" s="30">
        <v>24</v>
      </c>
      <c r="AA84" s="30">
        <v>49</v>
      </c>
      <c r="AB84" s="30">
        <v>40</v>
      </c>
      <c r="AC84" s="30">
        <v>56</v>
      </c>
      <c r="AD84" s="70"/>
      <c r="AE84" s="70"/>
    </row>
    <row r="85" spans="2:31" s="31" customFormat="1" ht="9" customHeight="1" x14ac:dyDescent="0.2">
      <c r="B85" s="33"/>
      <c r="C85" s="30"/>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70"/>
      <c r="AE85" s="70"/>
    </row>
    <row r="86" spans="2:31" s="35" customFormat="1" ht="15" customHeight="1" x14ac:dyDescent="0.2">
      <c r="B86" s="34" t="s">
        <v>9</v>
      </c>
      <c r="C86" s="29">
        <v>217</v>
      </c>
      <c r="D86" s="29">
        <v>134</v>
      </c>
      <c r="E86" s="29">
        <v>195</v>
      </c>
      <c r="F86" s="29">
        <v>174</v>
      </c>
      <c r="G86" s="29">
        <v>159</v>
      </c>
      <c r="H86" s="29">
        <v>148</v>
      </c>
      <c r="I86" s="29">
        <v>175</v>
      </c>
      <c r="J86" s="29">
        <v>179</v>
      </c>
      <c r="K86" s="29">
        <v>184</v>
      </c>
      <c r="L86" s="29">
        <v>192</v>
      </c>
      <c r="M86" s="29">
        <v>175</v>
      </c>
      <c r="N86" s="29">
        <v>198</v>
      </c>
      <c r="O86" s="29">
        <v>221</v>
      </c>
      <c r="P86" s="29">
        <v>160</v>
      </c>
      <c r="Q86" s="29">
        <v>141</v>
      </c>
      <c r="R86" s="29">
        <v>114</v>
      </c>
      <c r="S86" s="29">
        <v>154</v>
      </c>
      <c r="T86" s="29">
        <v>134</v>
      </c>
      <c r="U86" s="29">
        <v>104</v>
      </c>
      <c r="V86" s="29">
        <v>90</v>
      </c>
      <c r="W86" s="29">
        <v>95</v>
      </c>
      <c r="X86" s="29">
        <v>134</v>
      </c>
      <c r="Y86" s="29">
        <v>83</v>
      </c>
      <c r="Z86" s="29">
        <v>133</v>
      </c>
      <c r="AA86" s="29">
        <v>98</v>
      </c>
      <c r="AB86" s="29">
        <v>82</v>
      </c>
      <c r="AC86" s="29">
        <v>107</v>
      </c>
      <c r="AD86" s="70"/>
      <c r="AE86" s="70"/>
    </row>
    <row r="87" spans="2:31" s="31" customFormat="1" ht="18.75" customHeight="1" x14ac:dyDescent="0.2">
      <c r="B87" s="22" t="s">
        <v>30</v>
      </c>
      <c r="C87" s="30">
        <v>68</v>
      </c>
      <c r="D87" s="30">
        <v>36</v>
      </c>
      <c r="E87" s="30">
        <v>48</v>
      </c>
      <c r="F87" s="30">
        <v>57</v>
      </c>
      <c r="G87" s="30">
        <v>56</v>
      </c>
      <c r="H87" s="30">
        <v>57</v>
      </c>
      <c r="I87" s="30">
        <v>75</v>
      </c>
      <c r="J87" s="30">
        <v>58</v>
      </c>
      <c r="K87" s="30">
        <v>78</v>
      </c>
      <c r="L87" s="30">
        <v>97</v>
      </c>
      <c r="M87" s="30">
        <v>56</v>
      </c>
      <c r="N87" s="30">
        <v>76</v>
      </c>
      <c r="O87" s="30">
        <v>86</v>
      </c>
      <c r="P87" s="30">
        <v>52</v>
      </c>
      <c r="Q87" s="30">
        <v>50</v>
      </c>
      <c r="R87" s="30">
        <v>51</v>
      </c>
      <c r="S87" s="30">
        <v>71</v>
      </c>
      <c r="T87" s="30">
        <v>43</v>
      </c>
      <c r="U87" s="30">
        <v>39</v>
      </c>
      <c r="V87" s="30">
        <v>28</v>
      </c>
      <c r="W87" s="30">
        <v>30</v>
      </c>
      <c r="X87" s="30">
        <v>47</v>
      </c>
      <c r="Y87" s="30">
        <v>38</v>
      </c>
      <c r="Z87" s="30">
        <v>59</v>
      </c>
      <c r="AA87" s="30">
        <v>46</v>
      </c>
      <c r="AB87" s="30">
        <v>33</v>
      </c>
      <c r="AC87" s="30">
        <v>37</v>
      </c>
      <c r="AD87" s="70"/>
      <c r="AE87" s="70"/>
    </row>
    <row r="88" spans="2:31" s="31" customFormat="1" ht="18.75" customHeight="1" x14ac:dyDescent="0.2">
      <c r="B88" s="22" t="s">
        <v>24</v>
      </c>
      <c r="C88" s="30">
        <v>119</v>
      </c>
      <c r="D88" s="30">
        <v>60</v>
      </c>
      <c r="E88" s="30">
        <v>109</v>
      </c>
      <c r="F88" s="30">
        <v>87</v>
      </c>
      <c r="G88" s="30">
        <v>79</v>
      </c>
      <c r="H88" s="30">
        <v>62</v>
      </c>
      <c r="I88" s="30">
        <v>62</v>
      </c>
      <c r="J88" s="30">
        <v>86</v>
      </c>
      <c r="K88" s="30">
        <v>73</v>
      </c>
      <c r="L88" s="30">
        <v>67</v>
      </c>
      <c r="M88" s="30">
        <v>69</v>
      </c>
      <c r="N88" s="30">
        <v>88</v>
      </c>
      <c r="O88" s="30">
        <v>88</v>
      </c>
      <c r="P88" s="30">
        <v>60</v>
      </c>
      <c r="Q88" s="30">
        <v>46</v>
      </c>
      <c r="R88" s="30">
        <v>38</v>
      </c>
      <c r="S88" s="30">
        <v>50</v>
      </c>
      <c r="T88" s="30">
        <v>45</v>
      </c>
      <c r="U88" s="30">
        <v>37</v>
      </c>
      <c r="V88" s="30">
        <v>41</v>
      </c>
      <c r="W88" s="30">
        <v>46</v>
      </c>
      <c r="X88" s="30">
        <v>60</v>
      </c>
      <c r="Y88" s="30">
        <v>27</v>
      </c>
      <c r="Z88" s="30">
        <v>49</v>
      </c>
      <c r="AA88" s="30">
        <v>33</v>
      </c>
      <c r="AB88" s="30">
        <v>27</v>
      </c>
      <c r="AC88" s="30">
        <v>44</v>
      </c>
      <c r="AD88" s="70"/>
      <c r="AE88" s="70"/>
    </row>
    <row r="89" spans="2:31" s="31" customFormat="1" ht="18.75" customHeight="1" x14ac:dyDescent="0.2">
      <c r="B89" s="22" t="s">
        <v>95</v>
      </c>
      <c r="C89" s="30" t="s">
        <v>13</v>
      </c>
      <c r="D89" s="30" t="s">
        <v>13</v>
      </c>
      <c r="E89" s="30" t="s">
        <v>13</v>
      </c>
      <c r="F89" s="30" t="s">
        <v>13</v>
      </c>
      <c r="G89" s="30" t="s">
        <v>13</v>
      </c>
      <c r="H89" s="30" t="s">
        <v>13</v>
      </c>
      <c r="I89" s="30" t="s">
        <v>13</v>
      </c>
      <c r="J89" s="30" t="s">
        <v>13</v>
      </c>
      <c r="K89" s="30" t="s">
        <v>13</v>
      </c>
      <c r="L89" s="30" t="s">
        <v>13</v>
      </c>
      <c r="M89" s="30" t="s">
        <v>13</v>
      </c>
      <c r="N89" s="30" t="s">
        <v>13</v>
      </c>
      <c r="O89" s="30" t="s">
        <v>13</v>
      </c>
      <c r="P89" s="30" t="s">
        <v>13</v>
      </c>
      <c r="Q89" s="30" t="s">
        <v>13</v>
      </c>
      <c r="R89" s="30" t="s">
        <v>13</v>
      </c>
      <c r="S89" s="30" t="s">
        <v>13</v>
      </c>
      <c r="T89" s="30" t="s">
        <v>13</v>
      </c>
      <c r="U89" s="30" t="s">
        <v>13</v>
      </c>
      <c r="V89" s="30" t="s">
        <v>13</v>
      </c>
      <c r="W89" s="30" t="s">
        <v>13</v>
      </c>
      <c r="X89" s="30" t="s">
        <v>13</v>
      </c>
      <c r="Y89" s="30" t="s">
        <v>13</v>
      </c>
      <c r="Z89" s="30" t="s">
        <v>13</v>
      </c>
      <c r="AA89" s="30" t="s">
        <v>13</v>
      </c>
      <c r="AB89" s="30" t="s">
        <v>13</v>
      </c>
      <c r="AC89" s="30" t="s">
        <v>13</v>
      </c>
      <c r="AD89" s="70"/>
      <c r="AE89" s="70"/>
    </row>
    <row r="90" spans="2:31" s="31" customFormat="1" ht="18.75" customHeight="1" x14ac:dyDescent="0.2">
      <c r="B90" s="22" t="s">
        <v>31</v>
      </c>
      <c r="C90" s="30">
        <v>25</v>
      </c>
      <c r="D90" s="30">
        <v>23</v>
      </c>
      <c r="E90" s="30">
        <v>26</v>
      </c>
      <c r="F90" s="30">
        <v>18</v>
      </c>
      <c r="G90" s="30">
        <v>16</v>
      </c>
      <c r="H90" s="30">
        <v>19</v>
      </c>
      <c r="I90" s="30">
        <v>19</v>
      </c>
      <c r="J90" s="30">
        <v>25</v>
      </c>
      <c r="K90" s="30">
        <v>28</v>
      </c>
      <c r="L90" s="30" t="s">
        <v>12</v>
      </c>
      <c r="M90" s="30">
        <v>40</v>
      </c>
      <c r="N90" s="30">
        <v>28</v>
      </c>
      <c r="O90" s="30">
        <v>31</v>
      </c>
      <c r="P90" s="30">
        <v>40</v>
      </c>
      <c r="Q90" s="30">
        <v>30</v>
      </c>
      <c r="R90" s="30">
        <v>22</v>
      </c>
      <c r="S90" s="30">
        <v>27</v>
      </c>
      <c r="T90" s="30">
        <v>39</v>
      </c>
      <c r="U90" s="30" t="s">
        <v>12</v>
      </c>
      <c r="V90" s="30">
        <v>12</v>
      </c>
      <c r="W90" s="30">
        <v>15</v>
      </c>
      <c r="X90" s="30">
        <v>21</v>
      </c>
      <c r="Y90" s="30" t="s">
        <v>12</v>
      </c>
      <c r="Z90" s="30">
        <v>20</v>
      </c>
      <c r="AA90" s="30">
        <v>14</v>
      </c>
      <c r="AB90" s="30">
        <v>16</v>
      </c>
      <c r="AC90" s="30">
        <v>11</v>
      </c>
      <c r="AD90" s="70"/>
      <c r="AE90" s="70"/>
    </row>
    <row r="91" spans="2:31" s="31" customFormat="1" ht="18.75" customHeight="1" x14ac:dyDescent="0.2">
      <c r="B91" s="22" t="s">
        <v>32</v>
      </c>
      <c r="C91" s="30" t="s">
        <v>12</v>
      </c>
      <c r="D91" s="30" t="s">
        <v>12</v>
      </c>
      <c r="E91" s="30" t="s">
        <v>12</v>
      </c>
      <c r="F91" s="30" t="s">
        <v>0</v>
      </c>
      <c r="G91" s="30" t="s">
        <v>0</v>
      </c>
      <c r="H91" s="30" t="s">
        <v>12</v>
      </c>
      <c r="I91" s="30">
        <v>7</v>
      </c>
      <c r="J91" s="30" t="s">
        <v>12</v>
      </c>
      <c r="K91" s="30" t="s">
        <v>0</v>
      </c>
      <c r="L91" s="30">
        <v>4</v>
      </c>
      <c r="M91" s="30" t="s">
        <v>12</v>
      </c>
      <c r="N91" s="30" t="s">
        <v>12</v>
      </c>
      <c r="O91" s="30">
        <v>3</v>
      </c>
      <c r="P91" s="30" t="s">
        <v>12</v>
      </c>
      <c r="Q91" s="30" t="s">
        <v>12</v>
      </c>
      <c r="R91" s="30">
        <v>3</v>
      </c>
      <c r="S91" s="30">
        <v>3</v>
      </c>
      <c r="T91" s="30" t="s">
        <v>12</v>
      </c>
      <c r="U91" s="30" t="s">
        <v>12</v>
      </c>
      <c r="V91" s="30" t="s">
        <v>12</v>
      </c>
      <c r="W91" s="30" t="s">
        <v>0</v>
      </c>
      <c r="X91" s="30" t="s">
        <v>12</v>
      </c>
      <c r="Y91" s="30" t="s">
        <v>0</v>
      </c>
      <c r="Z91" s="30" t="s">
        <v>0</v>
      </c>
      <c r="AA91" s="30" t="s">
        <v>0</v>
      </c>
      <c r="AB91" s="30" t="s">
        <v>12</v>
      </c>
      <c r="AC91" s="30">
        <v>8</v>
      </c>
      <c r="AD91" s="70"/>
      <c r="AE91" s="70"/>
    </row>
    <row r="92" spans="2:31" s="31" customFormat="1" ht="18.75" customHeight="1" x14ac:dyDescent="0.2">
      <c r="B92" s="22" t="s">
        <v>33</v>
      </c>
      <c r="C92" s="30" t="s">
        <v>0</v>
      </c>
      <c r="D92" s="30" t="s">
        <v>0</v>
      </c>
      <c r="E92" s="30" t="s">
        <v>0</v>
      </c>
      <c r="F92" s="30" t="s">
        <v>0</v>
      </c>
      <c r="G92" s="30" t="s">
        <v>0</v>
      </c>
      <c r="H92" s="30" t="s">
        <v>0</v>
      </c>
      <c r="I92" s="30" t="s">
        <v>0</v>
      </c>
      <c r="J92" s="30" t="s">
        <v>0</v>
      </c>
      <c r="K92" s="30" t="s">
        <v>0</v>
      </c>
      <c r="L92" s="30" t="s">
        <v>0</v>
      </c>
      <c r="M92" s="30" t="s">
        <v>0</v>
      </c>
      <c r="N92" s="30" t="s">
        <v>0</v>
      </c>
      <c r="O92" s="30" t="s">
        <v>0</v>
      </c>
      <c r="P92" s="30" t="s">
        <v>0</v>
      </c>
      <c r="Q92" s="30" t="s">
        <v>0</v>
      </c>
      <c r="R92" s="30" t="s">
        <v>0</v>
      </c>
      <c r="S92" s="30" t="s">
        <v>0</v>
      </c>
      <c r="T92" s="30" t="s">
        <v>12</v>
      </c>
      <c r="U92" s="30" t="s">
        <v>12</v>
      </c>
      <c r="V92" s="30" t="s">
        <v>12</v>
      </c>
      <c r="W92" s="30">
        <v>4</v>
      </c>
      <c r="X92" s="30" t="s">
        <v>12</v>
      </c>
      <c r="Y92" s="30" t="s">
        <v>12</v>
      </c>
      <c r="Z92" s="30" t="s">
        <v>12</v>
      </c>
      <c r="AA92" s="30" t="s">
        <v>12</v>
      </c>
      <c r="AB92" s="30">
        <v>3</v>
      </c>
      <c r="AC92" s="30" t="s">
        <v>12</v>
      </c>
      <c r="AD92" s="70"/>
      <c r="AE92" s="70"/>
    </row>
    <row r="93" spans="2:31" s="31" customFormat="1" ht="18.75" customHeight="1" x14ac:dyDescent="0.2">
      <c r="B93" s="22" t="s">
        <v>34</v>
      </c>
      <c r="C93" s="30" t="s">
        <v>12</v>
      </c>
      <c r="D93" s="30" t="s">
        <v>12</v>
      </c>
      <c r="E93" s="30" t="s">
        <v>12</v>
      </c>
      <c r="F93" s="30">
        <v>12</v>
      </c>
      <c r="G93" s="30">
        <v>8</v>
      </c>
      <c r="H93" s="30" t="s">
        <v>12</v>
      </c>
      <c r="I93" s="30">
        <v>12</v>
      </c>
      <c r="J93" s="30" t="s">
        <v>12</v>
      </c>
      <c r="K93" s="30">
        <v>5</v>
      </c>
      <c r="L93" s="30" t="s">
        <v>12</v>
      </c>
      <c r="M93" s="30" t="s">
        <v>12</v>
      </c>
      <c r="N93" s="30" t="s">
        <v>12</v>
      </c>
      <c r="O93" s="30">
        <v>13</v>
      </c>
      <c r="P93" s="30" t="s">
        <v>12</v>
      </c>
      <c r="Q93" s="30" t="s">
        <v>12</v>
      </c>
      <c r="R93" s="30" t="s">
        <v>0</v>
      </c>
      <c r="S93" s="30">
        <v>3</v>
      </c>
      <c r="T93" s="30" t="s">
        <v>12</v>
      </c>
      <c r="U93" s="30" t="s">
        <v>12</v>
      </c>
      <c r="V93" s="30">
        <v>5</v>
      </c>
      <c r="W93" s="32">
        <v>0</v>
      </c>
      <c r="X93" s="32" t="s">
        <v>12</v>
      </c>
      <c r="Y93" s="32" t="s">
        <v>0</v>
      </c>
      <c r="Z93" s="32" t="s">
        <v>12</v>
      </c>
      <c r="AA93" s="32" t="s">
        <v>12</v>
      </c>
      <c r="AB93" s="32" t="s">
        <v>12</v>
      </c>
      <c r="AC93" s="32" t="s">
        <v>12</v>
      </c>
      <c r="AD93" s="70"/>
      <c r="AE93" s="70"/>
    </row>
    <row r="94" spans="2:31" s="31" customFormat="1" ht="9" customHeight="1" x14ac:dyDescent="0.2">
      <c r="B94" s="33"/>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70"/>
      <c r="AE94" s="70"/>
    </row>
    <row r="95" spans="2:31" s="35" customFormat="1" ht="15" customHeight="1" x14ac:dyDescent="0.2">
      <c r="B95" s="34" t="s">
        <v>10</v>
      </c>
      <c r="C95" s="29">
        <v>143</v>
      </c>
      <c r="D95" s="29">
        <v>188</v>
      </c>
      <c r="E95" s="29">
        <v>185</v>
      </c>
      <c r="F95" s="29">
        <v>198</v>
      </c>
      <c r="G95" s="29">
        <v>231</v>
      </c>
      <c r="H95" s="29">
        <v>194</v>
      </c>
      <c r="I95" s="29">
        <v>184</v>
      </c>
      <c r="J95" s="29">
        <v>227</v>
      </c>
      <c r="K95" s="29">
        <v>229</v>
      </c>
      <c r="L95" s="29">
        <v>111</v>
      </c>
      <c r="M95" s="29">
        <v>159</v>
      </c>
      <c r="N95" s="29">
        <v>175</v>
      </c>
      <c r="O95" s="29">
        <v>197</v>
      </c>
      <c r="P95" s="29">
        <v>147</v>
      </c>
      <c r="Q95" s="29">
        <v>173</v>
      </c>
      <c r="R95" s="29">
        <v>160</v>
      </c>
      <c r="S95" s="29">
        <v>136</v>
      </c>
      <c r="T95" s="29">
        <v>143</v>
      </c>
      <c r="U95" s="29">
        <v>144</v>
      </c>
      <c r="V95" s="29">
        <v>151</v>
      </c>
      <c r="W95" s="29">
        <v>76</v>
      </c>
      <c r="X95" s="29">
        <v>89</v>
      </c>
      <c r="Y95" s="29">
        <v>88</v>
      </c>
      <c r="Z95" s="29">
        <v>65</v>
      </c>
      <c r="AA95" s="29">
        <v>116</v>
      </c>
      <c r="AB95" s="29">
        <v>79</v>
      </c>
      <c r="AC95" s="29">
        <v>88</v>
      </c>
      <c r="AD95" s="70"/>
      <c r="AE95" s="70"/>
    </row>
    <row r="96" spans="2:31" s="31" customFormat="1" ht="18.75" customHeight="1" x14ac:dyDescent="0.2">
      <c r="B96" s="22" t="s">
        <v>30</v>
      </c>
      <c r="C96" s="30">
        <v>74</v>
      </c>
      <c r="D96" s="30">
        <v>96</v>
      </c>
      <c r="E96" s="30">
        <v>83</v>
      </c>
      <c r="F96" s="30">
        <v>78</v>
      </c>
      <c r="G96" s="30">
        <v>92</v>
      </c>
      <c r="H96" s="30">
        <v>65</v>
      </c>
      <c r="I96" s="30">
        <v>73</v>
      </c>
      <c r="J96" s="30">
        <v>90</v>
      </c>
      <c r="K96" s="30">
        <v>67</v>
      </c>
      <c r="L96" s="30">
        <v>25</v>
      </c>
      <c r="M96" s="30">
        <v>63</v>
      </c>
      <c r="N96" s="30">
        <v>68</v>
      </c>
      <c r="O96" s="30">
        <v>66</v>
      </c>
      <c r="P96" s="30">
        <v>49</v>
      </c>
      <c r="Q96" s="30">
        <v>66</v>
      </c>
      <c r="R96" s="30">
        <v>65</v>
      </c>
      <c r="S96" s="30">
        <v>41</v>
      </c>
      <c r="T96" s="30">
        <v>52</v>
      </c>
      <c r="U96" s="30">
        <v>49</v>
      </c>
      <c r="V96" s="30">
        <v>44</v>
      </c>
      <c r="W96" s="30">
        <v>30</v>
      </c>
      <c r="X96" s="30">
        <v>40</v>
      </c>
      <c r="Y96" s="30">
        <v>30</v>
      </c>
      <c r="Z96" s="30">
        <v>22</v>
      </c>
      <c r="AA96" s="30">
        <v>30</v>
      </c>
      <c r="AB96" s="30">
        <v>20</v>
      </c>
      <c r="AC96" s="30">
        <v>26</v>
      </c>
      <c r="AD96" s="70"/>
      <c r="AE96" s="70"/>
    </row>
    <row r="97" spans="2:31" s="31" customFormat="1" ht="18.75" customHeight="1" x14ac:dyDescent="0.2">
      <c r="B97" s="22" t="s">
        <v>24</v>
      </c>
      <c r="C97" s="30">
        <v>49</v>
      </c>
      <c r="D97" s="30">
        <v>51</v>
      </c>
      <c r="E97" s="30">
        <v>58</v>
      </c>
      <c r="F97" s="30">
        <v>74</v>
      </c>
      <c r="G97" s="30">
        <v>67</v>
      </c>
      <c r="H97" s="30">
        <v>66</v>
      </c>
      <c r="I97" s="30">
        <v>63</v>
      </c>
      <c r="J97" s="30">
        <v>61</v>
      </c>
      <c r="K97" s="30">
        <v>53</v>
      </c>
      <c r="L97" s="30">
        <v>37</v>
      </c>
      <c r="M97" s="30">
        <v>42</v>
      </c>
      <c r="N97" s="30">
        <v>38</v>
      </c>
      <c r="O97" s="30">
        <v>55</v>
      </c>
      <c r="P97" s="30">
        <v>55</v>
      </c>
      <c r="Q97" s="30">
        <v>60</v>
      </c>
      <c r="R97" s="30">
        <v>47</v>
      </c>
      <c r="S97" s="30">
        <v>29</v>
      </c>
      <c r="T97" s="30">
        <v>26</v>
      </c>
      <c r="U97" s="30">
        <v>31</v>
      </c>
      <c r="V97" s="30">
        <v>45</v>
      </c>
      <c r="W97" s="30">
        <v>17</v>
      </c>
      <c r="X97" s="30" t="s">
        <v>12</v>
      </c>
      <c r="Y97" s="30">
        <v>14</v>
      </c>
      <c r="Z97" s="30">
        <v>13</v>
      </c>
      <c r="AA97" s="30">
        <v>26</v>
      </c>
      <c r="AB97" s="30">
        <v>22</v>
      </c>
      <c r="AC97" s="30">
        <v>31</v>
      </c>
      <c r="AD97" s="70"/>
      <c r="AE97" s="70"/>
    </row>
    <row r="98" spans="2:31" s="31" customFormat="1" ht="18.75" customHeight="1" x14ac:dyDescent="0.2">
      <c r="B98" s="22" t="s">
        <v>95</v>
      </c>
      <c r="C98" s="30" t="s">
        <v>13</v>
      </c>
      <c r="D98" s="30" t="s">
        <v>13</v>
      </c>
      <c r="E98" s="30" t="s">
        <v>13</v>
      </c>
      <c r="F98" s="30" t="s">
        <v>13</v>
      </c>
      <c r="G98" s="30" t="s">
        <v>13</v>
      </c>
      <c r="H98" s="30" t="s">
        <v>13</v>
      </c>
      <c r="I98" s="30" t="s">
        <v>13</v>
      </c>
      <c r="J98" s="30" t="s">
        <v>13</v>
      </c>
      <c r="K98" s="30" t="s">
        <v>13</v>
      </c>
      <c r="L98" s="30" t="s">
        <v>13</v>
      </c>
      <c r="M98" s="30" t="s">
        <v>13</v>
      </c>
      <c r="N98" s="30" t="s">
        <v>13</v>
      </c>
      <c r="O98" s="30" t="s">
        <v>13</v>
      </c>
      <c r="P98" s="30" t="s">
        <v>13</v>
      </c>
      <c r="Q98" s="30" t="s">
        <v>13</v>
      </c>
      <c r="R98" s="30" t="s">
        <v>13</v>
      </c>
      <c r="S98" s="30" t="s">
        <v>13</v>
      </c>
      <c r="T98" s="30" t="s">
        <v>13</v>
      </c>
      <c r="U98" s="30" t="s">
        <v>13</v>
      </c>
      <c r="V98" s="30" t="s">
        <v>13</v>
      </c>
      <c r="W98" s="30" t="s">
        <v>13</v>
      </c>
      <c r="X98" s="30" t="s">
        <v>0</v>
      </c>
      <c r="Y98" s="30" t="s">
        <v>13</v>
      </c>
      <c r="Z98" s="30" t="s">
        <v>13</v>
      </c>
      <c r="AA98" s="30" t="s">
        <v>13</v>
      </c>
      <c r="AB98" s="30" t="s">
        <v>13</v>
      </c>
      <c r="AC98" s="30" t="s">
        <v>13</v>
      </c>
      <c r="AD98" s="70"/>
      <c r="AE98" s="70"/>
    </row>
    <row r="99" spans="2:31" s="31" customFormat="1" ht="18.75" customHeight="1" x14ac:dyDescent="0.2">
      <c r="B99" s="22" t="s">
        <v>31</v>
      </c>
      <c r="C99" s="30">
        <v>8</v>
      </c>
      <c r="D99" s="30">
        <v>24</v>
      </c>
      <c r="E99" s="30">
        <v>33</v>
      </c>
      <c r="F99" s="30">
        <v>40</v>
      </c>
      <c r="G99" s="30">
        <v>53</v>
      </c>
      <c r="H99" s="30">
        <v>36</v>
      </c>
      <c r="I99" s="30">
        <v>37</v>
      </c>
      <c r="J99" s="30">
        <v>64</v>
      </c>
      <c r="K99" s="30">
        <v>81</v>
      </c>
      <c r="L99" s="30">
        <v>31</v>
      </c>
      <c r="M99" s="30">
        <v>37</v>
      </c>
      <c r="N99" s="30">
        <v>47</v>
      </c>
      <c r="O99" s="30">
        <v>52</v>
      </c>
      <c r="P99" s="30">
        <v>35</v>
      </c>
      <c r="Q99" s="30">
        <v>30</v>
      </c>
      <c r="R99" s="30">
        <v>37</v>
      </c>
      <c r="S99" s="30">
        <v>55</v>
      </c>
      <c r="T99" s="30">
        <v>46</v>
      </c>
      <c r="U99" s="30">
        <v>52</v>
      </c>
      <c r="V99" s="30">
        <v>51</v>
      </c>
      <c r="W99" s="30">
        <v>22</v>
      </c>
      <c r="X99" s="30">
        <v>17</v>
      </c>
      <c r="Y99" s="30">
        <v>32</v>
      </c>
      <c r="Z99" s="30">
        <v>20</v>
      </c>
      <c r="AA99" s="30">
        <v>38</v>
      </c>
      <c r="AB99" s="30">
        <v>27</v>
      </c>
      <c r="AC99" s="30">
        <v>22</v>
      </c>
      <c r="AD99" s="70"/>
      <c r="AE99" s="70"/>
    </row>
    <row r="100" spans="2:31" s="31" customFormat="1" ht="18.75" customHeight="1" x14ac:dyDescent="0.2">
      <c r="B100" s="22" t="s">
        <v>32</v>
      </c>
      <c r="C100" s="30" t="s">
        <v>0</v>
      </c>
      <c r="D100" s="30">
        <v>6</v>
      </c>
      <c r="E100" s="30" t="s">
        <v>12</v>
      </c>
      <c r="F100" s="30" t="s">
        <v>0</v>
      </c>
      <c r="G100" s="30" t="s">
        <v>0</v>
      </c>
      <c r="H100" s="30" t="s">
        <v>12</v>
      </c>
      <c r="I100" s="30" t="s">
        <v>0</v>
      </c>
      <c r="J100" s="30" t="s">
        <v>0</v>
      </c>
      <c r="K100" s="30">
        <v>5</v>
      </c>
      <c r="L100" s="30" t="s">
        <v>12</v>
      </c>
      <c r="M100" s="30">
        <v>5</v>
      </c>
      <c r="N100" s="30">
        <v>3</v>
      </c>
      <c r="O100" s="30">
        <v>6</v>
      </c>
      <c r="P100" s="30" t="s">
        <v>12</v>
      </c>
      <c r="Q100" s="30">
        <v>8</v>
      </c>
      <c r="R100" s="30">
        <v>4</v>
      </c>
      <c r="S100" s="30">
        <v>7</v>
      </c>
      <c r="T100" s="30">
        <v>6</v>
      </c>
      <c r="U100" s="30">
        <v>3</v>
      </c>
      <c r="V100" s="30">
        <v>5</v>
      </c>
      <c r="W100" s="30" t="s">
        <v>12</v>
      </c>
      <c r="X100" s="30" t="s">
        <v>12</v>
      </c>
      <c r="Y100" s="30" t="s">
        <v>12</v>
      </c>
      <c r="Z100" s="30">
        <v>5</v>
      </c>
      <c r="AA100" s="30">
        <v>11</v>
      </c>
      <c r="AB100" s="30">
        <v>6</v>
      </c>
      <c r="AC100" s="30" t="s">
        <v>12</v>
      </c>
      <c r="AD100" s="70"/>
      <c r="AE100" s="70"/>
    </row>
    <row r="101" spans="2:31" s="31" customFormat="1" ht="18.75" customHeight="1" x14ac:dyDescent="0.2">
      <c r="B101" s="22" t="s">
        <v>33</v>
      </c>
      <c r="C101" s="30" t="s">
        <v>0</v>
      </c>
      <c r="D101" s="30" t="s">
        <v>0</v>
      </c>
      <c r="E101" s="30" t="s">
        <v>0</v>
      </c>
      <c r="F101" s="30" t="s">
        <v>0</v>
      </c>
      <c r="G101" s="30" t="s">
        <v>0</v>
      </c>
      <c r="H101" s="30" t="s">
        <v>0</v>
      </c>
      <c r="I101" s="30" t="s">
        <v>0</v>
      </c>
      <c r="J101" s="30" t="s">
        <v>0</v>
      </c>
      <c r="K101" s="30" t="s">
        <v>0</v>
      </c>
      <c r="L101" s="30" t="s">
        <v>0</v>
      </c>
      <c r="M101" s="30" t="s">
        <v>0</v>
      </c>
      <c r="N101" s="30" t="s">
        <v>0</v>
      </c>
      <c r="O101" s="30" t="s">
        <v>0</v>
      </c>
      <c r="P101" s="30" t="s">
        <v>0</v>
      </c>
      <c r="Q101" s="30" t="s">
        <v>0</v>
      </c>
      <c r="R101" s="30" t="s">
        <v>0</v>
      </c>
      <c r="S101" s="30" t="s">
        <v>0</v>
      </c>
      <c r="T101" s="30">
        <v>5</v>
      </c>
      <c r="U101" s="30" t="s">
        <v>12</v>
      </c>
      <c r="V101" s="30" t="s">
        <v>12</v>
      </c>
      <c r="W101" s="30" t="s">
        <v>12</v>
      </c>
      <c r="X101" s="30">
        <v>3</v>
      </c>
      <c r="Y101" s="30" t="s">
        <v>12</v>
      </c>
      <c r="Z101" s="30" t="s">
        <v>12</v>
      </c>
      <c r="AA101" s="30">
        <v>3</v>
      </c>
      <c r="AB101" s="30" t="s">
        <v>12</v>
      </c>
      <c r="AC101" s="30">
        <v>3</v>
      </c>
      <c r="AD101" s="70"/>
      <c r="AE101" s="70"/>
    </row>
    <row r="102" spans="2:31" s="31" customFormat="1" ht="18.75" customHeight="1" x14ac:dyDescent="0.2">
      <c r="B102" s="22" t="s">
        <v>34</v>
      </c>
      <c r="C102" s="30">
        <v>12</v>
      </c>
      <c r="D102" s="30">
        <v>11</v>
      </c>
      <c r="E102" s="30" t="s">
        <v>12</v>
      </c>
      <c r="F102" s="30">
        <v>6</v>
      </c>
      <c r="G102" s="30">
        <v>19</v>
      </c>
      <c r="H102" s="30" t="s">
        <v>12</v>
      </c>
      <c r="I102" s="30">
        <v>11</v>
      </c>
      <c r="J102" s="30">
        <v>12</v>
      </c>
      <c r="K102" s="30">
        <v>23</v>
      </c>
      <c r="L102" s="30" t="s">
        <v>12</v>
      </c>
      <c r="M102" s="30">
        <v>12</v>
      </c>
      <c r="N102" s="30">
        <v>19</v>
      </c>
      <c r="O102" s="30">
        <v>18</v>
      </c>
      <c r="P102" s="30" t="s">
        <v>12</v>
      </c>
      <c r="Q102" s="30">
        <v>9</v>
      </c>
      <c r="R102" s="30">
        <v>7</v>
      </c>
      <c r="S102" s="30">
        <v>4</v>
      </c>
      <c r="T102" s="30">
        <v>8</v>
      </c>
      <c r="U102" s="30" t="s">
        <v>12</v>
      </c>
      <c r="V102" s="30" t="s">
        <v>12</v>
      </c>
      <c r="W102" s="30">
        <v>4</v>
      </c>
      <c r="X102" s="30">
        <v>4</v>
      </c>
      <c r="Y102" s="30">
        <v>8</v>
      </c>
      <c r="Z102" s="30" t="s">
        <v>12</v>
      </c>
      <c r="AA102" s="30">
        <v>8</v>
      </c>
      <c r="AB102" s="30" t="s">
        <v>12</v>
      </c>
      <c r="AC102" s="30">
        <v>4</v>
      </c>
      <c r="AD102" s="70"/>
      <c r="AE102" s="70"/>
    </row>
    <row r="103" spans="2:31" s="31" customFormat="1" ht="9" customHeight="1" x14ac:dyDescent="0.2">
      <c r="B103" s="36"/>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70"/>
      <c r="AE103" s="70"/>
    </row>
    <row r="104" spans="2:31" s="35" customFormat="1" ht="15" customHeight="1" x14ac:dyDescent="0.2">
      <c r="B104" s="34" t="s">
        <v>11</v>
      </c>
      <c r="C104" s="29">
        <v>197</v>
      </c>
      <c r="D104" s="29">
        <v>202</v>
      </c>
      <c r="E104" s="29">
        <v>310</v>
      </c>
      <c r="F104" s="29">
        <v>336</v>
      </c>
      <c r="G104" s="29">
        <v>308</v>
      </c>
      <c r="H104" s="29">
        <v>380</v>
      </c>
      <c r="I104" s="29">
        <v>289</v>
      </c>
      <c r="J104" s="29">
        <v>267</v>
      </c>
      <c r="K104" s="29">
        <v>403</v>
      </c>
      <c r="L104" s="29">
        <v>363</v>
      </c>
      <c r="M104" s="29">
        <v>213</v>
      </c>
      <c r="N104" s="29">
        <v>171</v>
      </c>
      <c r="O104" s="29">
        <v>124</v>
      </c>
      <c r="P104" s="29">
        <v>131</v>
      </c>
      <c r="Q104" s="29">
        <v>142</v>
      </c>
      <c r="R104" s="29">
        <v>144</v>
      </c>
      <c r="S104" s="29">
        <v>134</v>
      </c>
      <c r="T104" s="29">
        <v>152</v>
      </c>
      <c r="U104" s="29">
        <v>142</v>
      </c>
      <c r="V104" s="29">
        <v>116</v>
      </c>
      <c r="W104" s="29">
        <v>111</v>
      </c>
      <c r="X104" s="29">
        <v>165</v>
      </c>
      <c r="Y104" s="29">
        <v>159</v>
      </c>
      <c r="Z104" s="29">
        <v>174</v>
      </c>
      <c r="AA104" s="29">
        <v>249</v>
      </c>
      <c r="AB104" s="29">
        <v>288</v>
      </c>
      <c r="AC104" s="29">
        <v>239</v>
      </c>
      <c r="AD104" s="70"/>
      <c r="AE104" s="70"/>
    </row>
    <row r="105" spans="2:31" s="31" customFormat="1" ht="18.75" customHeight="1" x14ac:dyDescent="0.2">
      <c r="B105" s="22" t="s">
        <v>30</v>
      </c>
      <c r="C105" s="30">
        <v>76</v>
      </c>
      <c r="D105" s="30">
        <v>80</v>
      </c>
      <c r="E105" s="30">
        <v>114</v>
      </c>
      <c r="F105" s="30">
        <v>134</v>
      </c>
      <c r="G105" s="30">
        <v>90</v>
      </c>
      <c r="H105" s="30">
        <v>145</v>
      </c>
      <c r="I105" s="30">
        <v>95</v>
      </c>
      <c r="J105" s="30">
        <v>97</v>
      </c>
      <c r="K105" s="30">
        <v>148</v>
      </c>
      <c r="L105" s="30">
        <v>163</v>
      </c>
      <c r="M105" s="30">
        <v>75</v>
      </c>
      <c r="N105" s="30">
        <v>56</v>
      </c>
      <c r="O105" s="30">
        <v>38</v>
      </c>
      <c r="P105" s="30">
        <v>55</v>
      </c>
      <c r="Q105" s="30">
        <v>51</v>
      </c>
      <c r="R105" s="30">
        <v>49</v>
      </c>
      <c r="S105" s="30">
        <v>46</v>
      </c>
      <c r="T105" s="30">
        <v>72</v>
      </c>
      <c r="U105" s="30">
        <v>68</v>
      </c>
      <c r="V105" s="30">
        <v>43</v>
      </c>
      <c r="W105" s="30">
        <v>39</v>
      </c>
      <c r="X105" s="30">
        <v>69</v>
      </c>
      <c r="Y105" s="30">
        <v>66</v>
      </c>
      <c r="Z105" s="30">
        <v>72</v>
      </c>
      <c r="AA105" s="30">
        <v>79</v>
      </c>
      <c r="AB105" s="30">
        <v>58</v>
      </c>
      <c r="AC105" s="30">
        <v>64</v>
      </c>
      <c r="AD105" s="70"/>
      <c r="AE105" s="70"/>
    </row>
    <row r="106" spans="2:31" s="31" customFormat="1" ht="18.75" customHeight="1" x14ac:dyDescent="0.2">
      <c r="B106" s="22" t="s">
        <v>24</v>
      </c>
      <c r="C106" s="30">
        <v>91</v>
      </c>
      <c r="D106" s="30">
        <v>81</v>
      </c>
      <c r="E106" s="30">
        <v>135</v>
      </c>
      <c r="F106" s="30">
        <v>148</v>
      </c>
      <c r="G106" s="30">
        <v>167</v>
      </c>
      <c r="H106" s="30">
        <v>169</v>
      </c>
      <c r="I106" s="30">
        <v>122</v>
      </c>
      <c r="J106" s="30">
        <v>106</v>
      </c>
      <c r="K106" s="30">
        <v>138</v>
      </c>
      <c r="L106" s="30">
        <v>124</v>
      </c>
      <c r="M106" s="30">
        <v>76</v>
      </c>
      <c r="N106" s="30">
        <v>52</v>
      </c>
      <c r="O106" s="30">
        <v>64</v>
      </c>
      <c r="P106" s="30">
        <v>53</v>
      </c>
      <c r="Q106" s="30">
        <v>62</v>
      </c>
      <c r="R106" s="30">
        <v>69</v>
      </c>
      <c r="S106" s="30">
        <v>48</v>
      </c>
      <c r="T106" s="30">
        <v>49</v>
      </c>
      <c r="U106" s="30">
        <v>41</v>
      </c>
      <c r="V106" s="30">
        <v>49</v>
      </c>
      <c r="W106" s="30">
        <v>42</v>
      </c>
      <c r="X106" s="30">
        <v>52</v>
      </c>
      <c r="Y106" s="30">
        <v>56</v>
      </c>
      <c r="Z106" s="30">
        <v>72</v>
      </c>
      <c r="AA106" s="30">
        <v>84</v>
      </c>
      <c r="AB106" s="30">
        <v>81</v>
      </c>
      <c r="AC106" s="30">
        <v>64</v>
      </c>
      <c r="AD106" s="70"/>
      <c r="AE106" s="70"/>
    </row>
    <row r="107" spans="2:31" s="31" customFormat="1" ht="18.75" customHeight="1" x14ac:dyDescent="0.2">
      <c r="B107" s="22" t="s">
        <v>95</v>
      </c>
      <c r="C107" s="30" t="s">
        <v>13</v>
      </c>
      <c r="D107" s="30" t="s">
        <v>13</v>
      </c>
      <c r="E107" s="30" t="s">
        <v>13</v>
      </c>
      <c r="F107" s="30" t="s">
        <v>13</v>
      </c>
      <c r="G107" s="30" t="s">
        <v>13</v>
      </c>
      <c r="H107" s="30" t="s">
        <v>13</v>
      </c>
      <c r="I107" s="30" t="s">
        <v>13</v>
      </c>
      <c r="J107" s="30" t="s">
        <v>13</v>
      </c>
      <c r="K107" s="30" t="s">
        <v>13</v>
      </c>
      <c r="L107" s="30" t="s">
        <v>13</v>
      </c>
      <c r="M107" s="30" t="s">
        <v>13</v>
      </c>
      <c r="N107" s="30" t="s">
        <v>13</v>
      </c>
      <c r="O107" s="30" t="s">
        <v>13</v>
      </c>
      <c r="P107" s="30" t="s">
        <v>13</v>
      </c>
      <c r="Q107" s="30" t="s">
        <v>13</v>
      </c>
      <c r="R107" s="30" t="s">
        <v>13</v>
      </c>
      <c r="S107" s="30" t="s">
        <v>13</v>
      </c>
      <c r="T107" s="30" t="s">
        <v>13</v>
      </c>
      <c r="U107" s="30" t="s">
        <v>13</v>
      </c>
      <c r="V107" s="30" t="s">
        <v>13</v>
      </c>
      <c r="W107" s="30" t="s">
        <v>13</v>
      </c>
      <c r="X107" s="30" t="s">
        <v>13</v>
      </c>
      <c r="Y107" s="30" t="s">
        <v>13</v>
      </c>
      <c r="Z107" s="30" t="s">
        <v>13</v>
      </c>
      <c r="AA107" s="30" t="s">
        <v>13</v>
      </c>
      <c r="AB107" s="30" t="s">
        <v>13</v>
      </c>
      <c r="AC107" s="30" t="s">
        <v>13</v>
      </c>
      <c r="AD107" s="70"/>
      <c r="AE107" s="70"/>
    </row>
    <row r="108" spans="2:31" s="31" customFormat="1" ht="18.75" customHeight="1" x14ac:dyDescent="0.2">
      <c r="B108" s="22" t="s">
        <v>31</v>
      </c>
      <c r="C108" s="30">
        <v>15</v>
      </c>
      <c r="D108" s="30">
        <v>16</v>
      </c>
      <c r="E108" s="30">
        <v>34</v>
      </c>
      <c r="F108" s="30">
        <v>34</v>
      </c>
      <c r="G108" s="30">
        <v>24</v>
      </c>
      <c r="H108" s="30">
        <v>27</v>
      </c>
      <c r="I108" s="30">
        <v>39</v>
      </c>
      <c r="J108" s="30">
        <v>30</v>
      </c>
      <c r="K108" s="30">
        <v>61</v>
      </c>
      <c r="L108" s="30">
        <v>46</v>
      </c>
      <c r="M108" s="30">
        <v>45</v>
      </c>
      <c r="N108" s="30">
        <v>44</v>
      </c>
      <c r="O108" s="30">
        <v>13</v>
      </c>
      <c r="P108" s="30">
        <v>16</v>
      </c>
      <c r="Q108" s="30">
        <v>17</v>
      </c>
      <c r="R108" s="30">
        <v>16</v>
      </c>
      <c r="S108" s="30">
        <v>28</v>
      </c>
      <c r="T108" s="30">
        <v>16</v>
      </c>
      <c r="U108" s="30" t="s">
        <v>12</v>
      </c>
      <c r="V108" s="30" t="s">
        <v>12</v>
      </c>
      <c r="W108" s="30" t="s">
        <v>12</v>
      </c>
      <c r="X108" s="30">
        <v>24</v>
      </c>
      <c r="Y108" s="30">
        <v>22</v>
      </c>
      <c r="Z108" s="30">
        <v>18</v>
      </c>
      <c r="AA108" s="30">
        <v>58</v>
      </c>
      <c r="AB108" s="30">
        <v>106</v>
      </c>
      <c r="AC108" s="30">
        <v>78</v>
      </c>
      <c r="AD108" s="70"/>
      <c r="AE108" s="70"/>
    </row>
    <row r="109" spans="2:31" s="31" customFormat="1" ht="18.75" customHeight="1" x14ac:dyDescent="0.2">
      <c r="B109" s="22" t="s">
        <v>32</v>
      </c>
      <c r="C109" s="30" t="s">
        <v>12</v>
      </c>
      <c r="D109" s="30">
        <v>10</v>
      </c>
      <c r="E109" s="30">
        <v>5</v>
      </c>
      <c r="F109" s="30" t="s">
        <v>12</v>
      </c>
      <c r="G109" s="30">
        <v>4</v>
      </c>
      <c r="H109" s="30">
        <v>16</v>
      </c>
      <c r="I109" s="30">
        <v>13</v>
      </c>
      <c r="J109" s="30">
        <v>11</v>
      </c>
      <c r="K109" s="30" t="s">
        <v>12</v>
      </c>
      <c r="L109" s="30">
        <v>8</v>
      </c>
      <c r="M109" s="30">
        <v>4</v>
      </c>
      <c r="N109" s="30">
        <v>3</v>
      </c>
      <c r="O109" s="30">
        <v>3</v>
      </c>
      <c r="P109" s="30" t="s">
        <v>12</v>
      </c>
      <c r="Q109" s="30" t="s">
        <v>12</v>
      </c>
      <c r="R109" s="30">
        <v>3</v>
      </c>
      <c r="S109" s="30">
        <v>3</v>
      </c>
      <c r="T109" s="30">
        <v>5</v>
      </c>
      <c r="U109" s="30" t="s">
        <v>12</v>
      </c>
      <c r="V109" s="30" t="s">
        <v>12</v>
      </c>
      <c r="W109" s="32">
        <v>0</v>
      </c>
      <c r="X109" s="32">
        <v>3</v>
      </c>
      <c r="Y109" s="32">
        <v>4</v>
      </c>
      <c r="Z109" s="32">
        <v>8</v>
      </c>
      <c r="AA109" s="32">
        <v>4</v>
      </c>
      <c r="AB109" s="32" t="s">
        <v>12</v>
      </c>
      <c r="AC109" s="32">
        <v>14</v>
      </c>
      <c r="AD109" s="70"/>
      <c r="AE109" s="70"/>
    </row>
    <row r="110" spans="2:31" s="31" customFormat="1" ht="18.75" customHeight="1" x14ac:dyDescent="0.2">
      <c r="B110" s="22" t="s">
        <v>33</v>
      </c>
      <c r="C110" s="30" t="s">
        <v>0</v>
      </c>
      <c r="D110" s="30" t="s">
        <v>0</v>
      </c>
      <c r="E110" s="30" t="s">
        <v>0</v>
      </c>
      <c r="F110" s="30" t="s">
        <v>0</v>
      </c>
      <c r="G110" s="30" t="s">
        <v>0</v>
      </c>
      <c r="H110" s="30" t="s">
        <v>0</v>
      </c>
      <c r="I110" s="30" t="s">
        <v>0</v>
      </c>
      <c r="J110" s="30" t="s">
        <v>0</v>
      </c>
      <c r="K110" s="30" t="s">
        <v>0</v>
      </c>
      <c r="L110" s="30" t="s">
        <v>0</v>
      </c>
      <c r="M110" s="30" t="s">
        <v>0</v>
      </c>
      <c r="N110" s="30" t="s">
        <v>0</v>
      </c>
      <c r="O110" s="30" t="s">
        <v>0</v>
      </c>
      <c r="P110" s="30" t="s">
        <v>0</v>
      </c>
      <c r="Q110" s="30" t="s">
        <v>0</v>
      </c>
      <c r="R110" s="30" t="s">
        <v>0</v>
      </c>
      <c r="S110" s="30" t="s">
        <v>0</v>
      </c>
      <c r="T110" s="30">
        <v>4</v>
      </c>
      <c r="U110" s="30">
        <v>4</v>
      </c>
      <c r="V110" s="30" t="s">
        <v>0</v>
      </c>
      <c r="W110" s="30" t="s">
        <v>12</v>
      </c>
      <c r="X110" s="30">
        <v>3</v>
      </c>
      <c r="Y110" s="30">
        <v>3</v>
      </c>
      <c r="Z110" s="30" t="s">
        <v>12</v>
      </c>
      <c r="AA110" s="30">
        <v>4</v>
      </c>
      <c r="AB110" s="30" t="s">
        <v>12</v>
      </c>
      <c r="AC110" s="30" t="s">
        <v>12</v>
      </c>
      <c r="AD110" s="70"/>
      <c r="AE110" s="70"/>
    </row>
    <row r="111" spans="2:31" s="31" customFormat="1" ht="18.75" customHeight="1" x14ac:dyDescent="0.2">
      <c r="B111" s="22" t="s">
        <v>34</v>
      </c>
      <c r="C111" s="30" t="s">
        <v>12</v>
      </c>
      <c r="D111" s="30">
        <v>15</v>
      </c>
      <c r="E111" s="30">
        <v>22</v>
      </c>
      <c r="F111" s="30" t="s">
        <v>12</v>
      </c>
      <c r="G111" s="30">
        <v>23</v>
      </c>
      <c r="H111" s="30">
        <v>23</v>
      </c>
      <c r="I111" s="30">
        <v>20</v>
      </c>
      <c r="J111" s="30">
        <v>23</v>
      </c>
      <c r="K111" s="30" t="s">
        <v>12</v>
      </c>
      <c r="L111" s="30">
        <v>22</v>
      </c>
      <c r="M111" s="30">
        <v>13</v>
      </c>
      <c r="N111" s="30">
        <v>16</v>
      </c>
      <c r="O111" s="30">
        <v>6</v>
      </c>
      <c r="P111" s="30" t="s">
        <v>12</v>
      </c>
      <c r="Q111" s="30" t="s">
        <v>12</v>
      </c>
      <c r="R111" s="30">
        <v>7</v>
      </c>
      <c r="S111" s="30">
        <v>9</v>
      </c>
      <c r="T111" s="30">
        <v>6</v>
      </c>
      <c r="U111" s="30">
        <v>9</v>
      </c>
      <c r="V111" s="30">
        <v>6</v>
      </c>
      <c r="W111" s="30">
        <v>9</v>
      </c>
      <c r="X111" s="30">
        <v>14</v>
      </c>
      <c r="Y111" s="30">
        <v>8</v>
      </c>
      <c r="Z111" s="30" t="s">
        <v>12</v>
      </c>
      <c r="AA111" s="30">
        <v>19</v>
      </c>
      <c r="AB111" s="30">
        <v>29</v>
      </c>
      <c r="AC111" s="30">
        <v>18</v>
      </c>
      <c r="AD111" s="70"/>
      <c r="AE111" s="70"/>
    </row>
    <row r="112" spans="2:31" s="11" customFormat="1" ht="9" customHeight="1" x14ac:dyDescent="0.2">
      <c r="B112" s="5"/>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70"/>
      <c r="AE112" s="70"/>
    </row>
    <row r="113" spans="2:41" s="11" customFormat="1" ht="3" customHeight="1" x14ac:dyDescent="0.2">
      <c r="B113" s="42"/>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c r="AD113" s="70"/>
      <c r="AE113" s="70"/>
    </row>
    <row r="114" spans="2:41" ht="9" customHeight="1" x14ac:dyDescent="0.2">
      <c r="B114" s="5"/>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row>
    <row r="115" spans="2:41" s="45" customFormat="1" ht="13.5" customHeight="1" x14ac:dyDescent="0.15">
      <c r="B115" s="99" t="s">
        <v>25</v>
      </c>
      <c r="C115" s="99"/>
      <c r="D115" s="99"/>
      <c r="E115" s="99"/>
      <c r="F115" s="99"/>
      <c r="G115" s="99"/>
      <c r="H115" s="99"/>
      <c r="I115" s="99"/>
      <c r="J115" s="99"/>
      <c r="K115" s="99"/>
      <c r="L115" s="99"/>
      <c r="M115" s="99"/>
      <c r="N115" s="99"/>
      <c r="O115" s="99"/>
      <c r="P115" s="99"/>
      <c r="Q115" s="99"/>
      <c r="R115" s="99"/>
      <c r="S115" s="99"/>
      <c r="T115" s="99"/>
      <c r="AD115" s="70"/>
      <c r="AE115" s="70"/>
    </row>
    <row r="116" spans="2:41" ht="13.5" customHeight="1" x14ac:dyDescent="0.15">
      <c r="B116" s="39" t="s">
        <v>26</v>
      </c>
      <c r="C116" s="9"/>
      <c r="D116" s="9"/>
      <c r="E116" s="9"/>
      <c r="F116" s="9"/>
      <c r="G116" s="9"/>
      <c r="H116" s="9"/>
      <c r="I116" s="9"/>
      <c r="J116" s="9"/>
      <c r="K116" s="9"/>
      <c r="L116" s="9"/>
      <c r="M116" s="9"/>
      <c r="N116" s="9"/>
      <c r="O116" s="9"/>
      <c r="P116" s="9"/>
    </row>
    <row r="117" spans="2:41" ht="5.25" customHeight="1" x14ac:dyDescent="0.15">
      <c r="B117" s="40"/>
      <c r="C117" s="40"/>
      <c r="D117" s="40"/>
      <c r="E117" s="40"/>
      <c r="F117" s="40"/>
      <c r="G117" s="40"/>
      <c r="H117" s="40"/>
      <c r="I117" s="40"/>
      <c r="J117" s="40"/>
      <c r="K117" s="40"/>
      <c r="L117" s="40"/>
      <c r="M117" s="40"/>
      <c r="N117" s="40"/>
      <c r="O117" s="40"/>
      <c r="P117" s="40"/>
      <c r="Q117" s="40"/>
      <c r="R117" s="40"/>
      <c r="S117" s="40"/>
      <c r="T117" s="40"/>
    </row>
    <row r="118" spans="2:41" s="45" customFormat="1" ht="13.5" customHeight="1" x14ac:dyDescent="0.15">
      <c r="B118" s="104" t="s">
        <v>35</v>
      </c>
      <c r="C118" s="104"/>
      <c r="D118" s="104"/>
      <c r="E118" s="104"/>
      <c r="F118" s="104"/>
      <c r="G118" s="104"/>
      <c r="H118" s="104"/>
      <c r="I118" s="104"/>
      <c r="J118" s="104"/>
      <c r="K118" s="104"/>
      <c r="L118" s="104"/>
      <c r="M118" s="104"/>
      <c r="N118" s="104"/>
      <c r="O118" s="104"/>
      <c r="P118" s="104"/>
      <c r="Q118" s="104"/>
      <c r="R118" s="104"/>
      <c r="S118" s="104"/>
      <c r="T118" s="104"/>
      <c r="AD118" s="70"/>
      <c r="AE118" s="70"/>
    </row>
    <row r="119" spans="2:41" s="45" customFormat="1" ht="30.75" customHeight="1" x14ac:dyDescent="0.15">
      <c r="B119" s="107" t="s">
        <v>132</v>
      </c>
      <c r="C119" s="107"/>
      <c r="D119" s="107"/>
      <c r="E119" s="107"/>
      <c r="F119" s="107"/>
      <c r="G119" s="107"/>
      <c r="H119" s="107"/>
      <c r="I119" s="107"/>
      <c r="J119" s="107"/>
      <c r="K119" s="107"/>
      <c r="L119" s="107"/>
      <c r="M119" s="107"/>
      <c r="N119" s="107"/>
      <c r="O119" s="107"/>
      <c r="P119" s="107"/>
      <c r="Q119" s="107"/>
      <c r="R119" s="107"/>
      <c r="S119" s="107"/>
      <c r="T119" s="107"/>
      <c r="U119" s="107"/>
      <c r="V119" s="107"/>
      <c r="W119" s="107"/>
      <c r="X119" s="107"/>
      <c r="Y119" s="107"/>
      <c r="Z119" s="107"/>
      <c r="AA119" s="107"/>
      <c r="AB119" s="107"/>
      <c r="AC119" s="107"/>
      <c r="AD119" s="70"/>
      <c r="AE119" s="70"/>
      <c r="AF119" s="71"/>
      <c r="AG119" s="71"/>
      <c r="AH119" s="71"/>
    </row>
    <row r="120" spans="2:41" s="45" customFormat="1" ht="13.5" customHeight="1" x14ac:dyDescent="0.15">
      <c r="B120" s="108" t="s">
        <v>127</v>
      </c>
      <c r="C120" s="108"/>
      <c r="D120" s="108"/>
      <c r="E120" s="108"/>
      <c r="F120" s="108"/>
      <c r="G120" s="108"/>
      <c r="H120" s="108"/>
      <c r="I120" s="108"/>
      <c r="J120" s="108"/>
      <c r="K120" s="108"/>
      <c r="L120" s="108"/>
      <c r="M120" s="108"/>
      <c r="N120" s="108"/>
      <c r="O120" s="108"/>
      <c r="P120" s="108"/>
      <c r="Q120" s="108"/>
      <c r="R120" s="108"/>
      <c r="S120" s="108"/>
      <c r="T120" s="108"/>
      <c r="U120" s="108"/>
      <c r="V120" s="108"/>
      <c r="W120" s="108"/>
      <c r="X120" s="108"/>
      <c r="Y120" s="108"/>
      <c r="Z120" s="108"/>
      <c r="AA120" s="108"/>
      <c r="AB120" s="108"/>
      <c r="AC120" s="108"/>
      <c r="AD120" s="70"/>
      <c r="AE120" s="70"/>
      <c r="AF120" s="46"/>
      <c r="AG120" s="46"/>
      <c r="AH120" s="46"/>
      <c r="AI120" s="46"/>
      <c r="AJ120" s="46"/>
      <c r="AK120" s="46"/>
      <c r="AL120" s="46"/>
      <c r="AM120" s="46"/>
      <c r="AN120" s="46"/>
      <c r="AO120" s="46"/>
    </row>
    <row r="121" spans="2:41" s="38" customFormat="1" ht="5.25" customHeight="1" x14ac:dyDescent="0.15">
      <c r="B121" s="53"/>
      <c r="C121" s="72"/>
      <c r="D121" s="72"/>
      <c r="E121" s="72"/>
      <c r="F121" s="72"/>
      <c r="G121" s="72"/>
      <c r="H121" s="72"/>
      <c r="I121" s="72"/>
      <c r="J121" s="72"/>
      <c r="K121" s="72"/>
      <c r="L121" s="72"/>
      <c r="M121" s="72"/>
      <c r="N121" s="72"/>
      <c r="O121" s="72"/>
      <c r="P121" s="72"/>
      <c r="Q121" s="72"/>
      <c r="R121" s="72"/>
      <c r="S121" s="72"/>
      <c r="T121" s="72"/>
      <c r="U121" s="72"/>
      <c r="V121" s="72"/>
      <c r="W121" s="72"/>
      <c r="X121" s="72"/>
      <c r="Y121" s="72"/>
      <c r="Z121" s="72"/>
      <c r="AA121" s="72"/>
      <c r="AB121" s="72"/>
      <c r="AC121" s="72"/>
      <c r="AD121" s="70"/>
      <c r="AE121" s="70"/>
      <c r="AF121" s="37"/>
      <c r="AG121" s="37"/>
      <c r="AH121" s="37"/>
    </row>
    <row r="122" spans="2:41" ht="12.75" customHeight="1" x14ac:dyDescent="0.15">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row>
    <row r="124" spans="2:41" x14ac:dyDescent="0.15">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row>
    <row r="125" spans="2:41" x14ac:dyDescent="0.15">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row>
    <row r="127" spans="2:41" x14ac:dyDescent="0.15">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row>
  </sheetData>
  <mergeCells count="5">
    <mergeCell ref="B1:AC1"/>
    <mergeCell ref="B115:T115"/>
    <mergeCell ref="B118:T118"/>
    <mergeCell ref="B119:AC119"/>
    <mergeCell ref="B120:AC120"/>
  </mergeCells>
  <hyperlinks>
    <hyperlink ref="B116" r:id="rId1" xr:uid="{00000000-0004-0000-1000-000000000000}"/>
    <hyperlink ref="AE2" location="Contents!A1" display="(Back to contents)" xr:uid="{00000000-0004-0000-1000-000001000000}"/>
  </hyperlinks>
  <printOptions horizontalCentered="1"/>
  <pageMargins left="0.47244094488188981" right="0.47244094488188981" top="0.6692913385826772" bottom="0" header="0" footer="0"/>
  <pageSetup paperSize="9" fitToWidth="2" orientation="landscape"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AE74"/>
  <sheetViews>
    <sheetView showGridLines="0" workbookViewId="0">
      <pane xSplit="2" ySplit="3" topLeftCell="C4" activePane="bottomRight" state="frozen"/>
      <selection activeCell="B1" sqref="B1:AB1"/>
      <selection pane="topRight" activeCell="B1" sqref="B1:AB1"/>
      <selection pane="bottomLeft" activeCell="B1" sqref="B1:AB1"/>
      <selection pane="bottomRight" activeCell="B1" sqref="B1:S1"/>
    </sheetView>
  </sheetViews>
  <sheetFormatPr defaultColWidth="9.140625" defaultRowHeight="9" x14ac:dyDescent="0.15"/>
  <cols>
    <col min="1" max="1" width="6.7109375" style="4" customWidth="1"/>
    <col min="2" max="2" width="28.5703125" style="4" customWidth="1"/>
    <col min="3" max="19" width="10.42578125" style="4" customWidth="1"/>
    <col min="20" max="20" width="6.7109375" style="4" customWidth="1"/>
    <col min="21" max="21" width="14" style="4" customWidth="1"/>
    <col min="22" max="16384" width="9.140625" style="4"/>
  </cols>
  <sheetData>
    <row r="1" spans="2:23" s="1" customFormat="1" ht="30" customHeight="1" x14ac:dyDescent="0.2">
      <c r="B1" s="97" t="s">
        <v>147</v>
      </c>
      <c r="C1" s="97"/>
      <c r="D1" s="97"/>
      <c r="E1" s="97"/>
      <c r="F1" s="97"/>
      <c r="G1" s="97"/>
      <c r="H1" s="97"/>
      <c r="I1" s="97"/>
      <c r="J1" s="97"/>
      <c r="K1" s="97"/>
      <c r="L1" s="97"/>
      <c r="M1" s="97"/>
      <c r="N1" s="97"/>
      <c r="O1" s="97"/>
      <c r="P1" s="97"/>
      <c r="Q1" s="97"/>
      <c r="R1" s="97"/>
      <c r="S1" s="97"/>
    </row>
    <row r="2" spans="2:23" s="1" customFormat="1" ht="15" customHeight="1" x14ac:dyDescent="0.15">
      <c r="B2" s="2"/>
      <c r="C2" s="2"/>
      <c r="D2" s="2"/>
      <c r="E2" s="2"/>
      <c r="F2" s="2"/>
      <c r="G2" s="2"/>
      <c r="H2" s="3"/>
      <c r="I2" s="3"/>
      <c r="J2" s="3"/>
      <c r="K2" s="3"/>
      <c r="L2" s="3"/>
      <c r="M2" s="3"/>
      <c r="N2" s="3"/>
      <c r="O2" s="3"/>
      <c r="P2" s="3"/>
      <c r="Q2" s="3"/>
      <c r="R2" s="3"/>
      <c r="S2" s="3" t="s">
        <v>29</v>
      </c>
      <c r="U2" s="52" t="s">
        <v>63</v>
      </c>
    </row>
    <row r="3" spans="2:23" s="11" customFormat="1" ht="28.5" customHeight="1" x14ac:dyDescent="0.2">
      <c r="B3" s="41"/>
      <c r="C3" s="41">
        <v>2008</v>
      </c>
      <c r="D3" s="41">
        <v>2009</v>
      </c>
      <c r="E3" s="41">
        <v>2010</v>
      </c>
      <c r="F3" s="41">
        <v>2011</v>
      </c>
      <c r="G3" s="41">
        <v>2012</v>
      </c>
      <c r="H3" s="41">
        <v>2013</v>
      </c>
      <c r="I3" s="41">
        <v>2014</v>
      </c>
      <c r="J3" s="41">
        <v>2015</v>
      </c>
      <c r="K3" s="41">
        <v>2016</v>
      </c>
      <c r="L3" s="41">
        <v>2017</v>
      </c>
      <c r="M3" s="41">
        <v>2018</v>
      </c>
      <c r="N3" s="41">
        <v>2019</v>
      </c>
      <c r="O3" s="41">
        <v>2020</v>
      </c>
      <c r="P3" s="41">
        <v>2021</v>
      </c>
      <c r="Q3" s="41">
        <v>2022</v>
      </c>
      <c r="R3" s="41">
        <v>2023</v>
      </c>
      <c r="S3" s="41">
        <v>2024</v>
      </c>
    </row>
    <row r="4" spans="2:23" s="14" customFormat="1" ht="7.5" customHeight="1" x14ac:dyDescent="0.2">
      <c r="B4" s="12"/>
      <c r="C4" s="13"/>
      <c r="D4" s="13"/>
      <c r="E4" s="13"/>
      <c r="F4" s="13"/>
      <c r="G4" s="13"/>
      <c r="H4" s="13"/>
      <c r="I4" s="13"/>
      <c r="J4" s="13"/>
      <c r="K4" s="13"/>
      <c r="L4" s="13"/>
      <c r="M4" s="13"/>
      <c r="N4" s="13"/>
      <c r="O4" s="13"/>
      <c r="P4" s="13"/>
      <c r="Q4" s="13"/>
      <c r="R4" s="13"/>
      <c r="S4" s="13"/>
    </row>
    <row r="5" spans="2:23" s="59" customFormat="1" ht="18.75" customHeight="1" x14ac:dyDescent="0.2">
      <c r="B5" s="15" t="s">
        <v>98</v>
      </c>
      <c r="C5" s="60"/>
      <c r="D5" s="60"/>
      <c r="E5" s="60"/>
      <c r="F5" s="60"/>
      <c r="G5" s="60"/>
      <c r="H5" s="60"/>
      <c r="I5" s="60"/>
      <c r="J5" s="60"/>
      <c r="K5" s="60"/>
      <c r="L5" s="60"/>
      <c r="M5" s="60"/>
      <c r="N5" s="60"/>
      <c r="O5" s="60"/>
      <c r="P5" s="60"/>
      <c r="Q5" s="60"/>
      <c r="R5" s="60"/>
      <c r="S5" s="60"/>
      <c r="U5" s="62"/>
    </row>
    <row r="6" spans="2:23" s="20" customFormat="1" ht="18.75" customHeight="1" x14ac:dyDescent="0.2">
      <c r="B6" s="18" t="s">
        <v>81</v>
      </c>
      <c r="C6" s="56">
        <f>SUM(C7:C8)</f>
        <v>430</v>
      </c>
      <c r="D6" s="56">
        <f t="shared" ref="D6:L6" si="0">SUM(D7:D8)</f>
        <v>356</v>
      </c>
      <c r="E6" s="56">
        <f t="shared" si="0"/>
        <v>766</v>
      </c>
      <c r="F6" s="56">
        <f t="shared" si="0"/>
        <v>931</v>
      </c>
      <c r="G6" s="56">
        <f t="shared" si="0"/>
        <v>1075</v>
      </c>
      <c r="H6" s="56">
        <f t="shared" si="0"/>
        <v>1178</v>
      </c>
      <c r="I6" s="56">
        <f t="shared" si="0"/>
        <v>1159</v>
      </c>
      <c r="J6" s="56">
        <f t="shared" si="0"/>
        <v>1240</v>
      </c>
      <c r="K6" s="56">
        <f t="shared" si="0"/>
        <v>1046</v>
      </c>
      <c r="L6" s="56">
        <f t="shared" si="0"/>
        <v>1045</v>
      </c>
      <c r="M6" s="56">
        <v>1041</v>
      </c>
      <c r="N6" s="56">
        <v>999</v>
      </c>
      <c r="O6" s="56">
        <f t="shared" ref="O6:P6" si="1">SUM(O7:O8)</f>
        <v>945</v>
      </c>
      <c r="P6" s="56">
        <f t="shared" si="1"/>
        <v>952</v>
      </c>
      <c r="Q6" s="56">
        <v>1018</v>
      </c>
      <c r="R6" s="56">
        <v>1115</v>
      </c>
      <c r="S6" s="56">
        <v>1000</v>
      </c>
    </row>
    <row r="7" spans="2:23" s="20" customFormat="1" ht="18.75" customHeight="1" x14ac:dyDescent="0.2">
      <c r="B7" s="18" t="s">
        <v>16</v>
      </c>
      <c r="C7" s="56">
        <v>29</v>
      </c>
      <c r="D7" s="56">
        <v>29</v>
      </c>
      <c r="E7" s="56">
        <v>114</v>
      </c>
      <c r="F7" s="56">
        <v>154</v>
      </c>
      <c r="G7" s="56">
        <v>214</v>
      </c>
      <c r="H7" s="56">
        <v>238</v>
      </c>
      <c r="I7" s="56">
        <v>246</v>
      </c>
      <c r="J7" s="56">
        <v>284</v>
      </c>
      <c r="K7" s="56">
        <v>236</v>
      </c>
      <c r="L7" s="56">
        <v>220</v>
      </c>
      <c r="M7" s="56">
        <v>257</v>
      </c>
      <c r="N7" s="56">
        <v>264</v>
      </c>
      <c r="O7" s="56">
        <v>230</v>
      </c>
      <c r="P7" s="56">
        <v>221</v>
      </c>
      <c r="Q7" s="56">
        <f>SUM(Q12,Q17,Q22,Q27,Q32,Q37,Q42,Q47,Q52,Q57,Q62)</f>
        <v>241</v>
      </c>
      <c r="R7" s="56">
        <v>308</v>
      </c>
      <c r="S7" s="56">
        <v>268</v>
      </c>
    </row>
    <row r="8" spans="2:23" s="20" customFormat="1" ht="18.75" customHeight="1" x14ac:dyDescent="0.2">
      <c r="B8" s="18" t="s">
        <v>82</v>
      </c>
      <c r="C8" s="56">
        <v>401</v>
      </c>
      <c r="D8" s="56">
        <v>327</v>
      </c>
      <c r="E8" s="56">
        <v>652</v>
      </c>
      <c r="F8" s="56">
        <v>777</v>
      </c>
      <c r="G8" s="56">
        <v>861</v>
      </c>
      <c r="H8" s="56">
        <v>940</v>
      </c>
      <c r="I8" s="56">
        <v>913</v>
      </c>
      <c r="J8" s="56">
        <v>956</v>
      </c>
      <c r="K8" s="56">
        <v>810</v>
      </c>
      <c r="L8" s="56">
        <v>825</v>
      </c>
      <c r="M8" s="56">
        <v>784</v>
      </c>
      <c r="N8" s="56">
        <v>735</v>
      </c>
      <c r="O8" s="56">
        <v>715</v>
      </c>
      <c r="P8" s="56">
        <v>731</v>
      </c>
      <c r="Q8" s="56">
        <f>SUM(Q13,Q18,Q23,Q28,Q33,Q38,Q43,Q48,Q53,Q58,Q63)</f>
        <v>777</v>
      </c>
      <c r="R8" s="56">
        <v>807</v>
      </c>
      <c r="S8" s="56">
        <v>732</v>
      </c>
    </row>
    <row r="9" spans="2:23" s="6" customFormat="1" ht="9" customHeight="1" x14ac:dyDescent="0.2">
      <c r="B9" s="22"/>
      <c r="C9" s="49"/>
      <c r="D9" s="49"/>
      <c r="E9" s="49"/>
      <c r="F9" s="49"/>
      <c r="G9" s="49"/>
      <c r="H9" s="49"/>
      <c r="I9" s="49"/>
      <c r="J9" s="49"/>
      <c r="K9" s="49"/>
      <c r="L9" s="49"/>
      <c r="M9" s="49"/>
      <c r="N9" s="49"/>
      <c r="O9" s="49"/>
      <c r="P9" s="49"/>
      <c r="Q9" s="49"/>
      <c r="R9" s="49"/>
      <c r="S9" s="49"/>
    </row>
    <row r="10" spans="2:23" s="58" customFormat="1" ht="18.75" customHeight="1" x14ac:dyDescent="0.2">
      <c r="B10" s="24" t="s">
        <v>1</v>
      </c>
      <c r="C10" s="60"/>
      <c r="D10" s="60"/>
      <c r="E10" s="60"/>
      <c r="F10" s="60"/>
      <c r="G10" s="60"/>
      <c r="H10" s="60"/>
      <c r="I10" s="60"/>
      <c r="J10" s="60"/>
      <c r="K10" s="60"/>
      <c r="L10" s="60"/>
      <c r="M10" s="60"/>
      <c r="N10" s="60"/>
      <c r="O10" s="60"/>
      <c r="P10" s="60"/>
      <c r="Q10" s="60"/>
      <c r="R10" s="60"/>
      <c r="S10" s="60"/>
      <c r="T10" s="57"/>
      <c r="U10" s="57"/>
      <c r="V10" s="57"/>
      <c r="W10" s="57"/>
    </row>
    <row r="11" spans="2:23" s="20" customFormat="1" ht="18.75" customHeight="1" x14ac:dyDescent="0.2">
      <c r="B11" s="18" t="s">
        <v>81</v>
      </c>
      <c r="C11" s="49">
        <v>19</v>
      </c>
      <c r="D11" s="49">
        <f t="shared" ref="D11:L11" si="2">SUM(D12:D13)</f>
        <v>14</v>
      </c>
      <c r="E11" s="49">
        <v>15</v>
      </c>
      <c r="F11" s="49">
        <f t="shared" si="2"/>
        <v>28</v>
      </c>
      <c r="G11" s="49">
        <v>13</v>
      </c>
      <c r="H11" s="49">
        <v>22</v>
      </c>
      <c r="I11" s="49">
        <f t="shared" si="2"/>
        <v>17</v>
      </c>
      <c r="J11" s="49">
        <v>19</v>
      </c>
      <c r="K11" s="49">
        <f t="shared" si="2"/>
        <v>28</v>
      </c>
      <c r="L11" s="49">
        <f t="shared" si="2"/>
        <v>21</v>
      </c>
      <c r="M11" s="49">
        <v>14</v>
      </c>
      <c r="N11" s="49">
        <v>13</v>
      </c>
      <c r="O11" s="49">
        <v>19</v>
      </c>
      <c r="P11" s="49">
        <v>25</v>
      </c>
      <c r="Q11" s="49">
        <v>12</v>
      </c>
      <c r="R11" s="49">
        <v>23</v>
      </c>
      <c r="S11" s="49">
        <v>5</v>
      </c>
      <c r="T11" s="56"/>
      <c r="U11" s="56"/>
      <c r="V11" s="56"/>
      <c r="W11" s="56"/>
    </row>
    <row r="12" spans="2:23" s="20" customFormat="1" ht="18.75" customHeight="1" x14ac:dyDescent="0.2">
      <c r="B12" s="18" t="s">
        <v>16</v>
      </c>
      <c r="C12" s="49" t="s">
        <v>12</v>
      </c>
      <c r="D12" s="49">
        <v>0</v>
      </c>
      <c r="E12" s="49" t="s">
        <v>12</v>
      </c>
      <c r="F12" s="49">
        <v>5</v>
      </c>
      <c r="G12" s="49" t="s">
        <v>12</v>
      </c>
      <c r="H12" s="49" t="s">
        <v>12</v>
      </c>
      <c r="I12" s="49">
        <v>3</v>
      </c>
      <c r="J12" s="49" t="s">
        <v>12</v>
      </c>
      <c r="K12" s="49">
        <v>4</v>
      </c>
      <c r="L12" s="49">
        <v>0</v>
      </c>
      <c r="M12" s="49" t="s">
        <v>12</v>
      </c>
      <c r="N12" s="49">
        <v>3</v>
      </c>
      <c r="O12" s="49">
        <v>5</v>
      </c>
      <c r="P12" s="49">
        <v>8</v>
      </c>
      <c r="Q12" s="49">
        <v>3</v>
      </c>
      <c r="R12" s="49">
        <v>5</v>
      </c>
      <c r="S12" s="49">
        <v>0</v>
      </c>
      <c r="T12" s="56"/>
      <c r="U12" s="56"/>
      <c r="V12" s="56"/>
      <c r="W12" s="56"/>
    </row>
    <row r="13" spans="2:23" s="20" customFormat="1" ht="18.75" customHeight="1" x14ac:dyDescent="0.2">
      <c r="B13" s="18" t="s">
        <v>82</v>
      </c>
      <c r="C13" s="49">
        <v>18</v>
      </c>
      <c r="D13" s="49">
        <v>14</v>
      </c>
      <c r="E13" s="49">
        <v>13</v>
      </c>
      <c r="F13" s="49">
        <v>23</v>
      </c>
      <c r="G13" s="49">
        <v>12</v>
      </c>
      <c r="H13" s="49">
        <v>20</v>
      </c>
      <c r="I13" s="49">
        <v>14</v>
      </c>
      <c r="J13" s="49">
        <v>17</v>
      </c>
      <c r="K13" s="49">
        <v>24</v>
      </c>
      <c r="L13" s="49">
        <v>21</v>
      </c>
      <c r="M13" s="49">
        <v>12</v>
      </c>
      <c r="N13" s="49">
        <v>10</v>
      </c>
      <c r="O13" s="49">
        <v>14</v>
      </c>
      <c r="P13" s="49">
        <v>17</v>
      </c>
      <c r="Q13" s="49">
        <v>9</v>
      </c>
      <c r="R13" s="49">
        <v>18</v>
      </c>
      <c r="S13" s="49">
        <v>5</v>
      </c>
      <c r="T13" s="56"/>
      <c r="U13" s="56"/>
      <c r="V13" s="56"/>
      <c r="W13" s="56"/>
    </row>
    <row r="14" spans="2:23" s="20" customFormat="1" ht="9" customHeight="1" x14ac:dyDescent="0.2">
      <c r="B14" s="26"/>
      <c r="C14" s="49"/>
      <c r="D14" s="49"/>
      <c r="E14" s="49"/>
      <c r="F14" s="49"/>
      <c r="G14" s="49"/>
      <c r="H14" s="49"/>
      <c r="I14" s="49"/>
      <c r="J14" s="49"/>
      <c r="K14" s="49"/>
      <c r="L14" s="49"/>
      <c r="M14" s="49"/>
      <c r="N14" s="49"/>
      <c r="O14" s="49"/>
      <c r="P14" s="49"/>
      <c r="Q14" s="49"/>
      <c r="R14" s="49"/>
      <c r="S14" s="49"/>
    </row>
    <row r="15" spans="2:23" s="58" customFormat="1" ht="18.75" customHeight="1" x14ac:dyDescent="0.2">
      <c r="B15" s="24" t="s">
        <v>2</v>
      </c>
      <c r="C15" s="60"/>
      <c r="D15" s="60"/>
      <c r="E15" s="60"/>
      <c r="F15" s="60"/>
      <c r="G15" s="60"/>
      <c r="H15" s="60"/>
      <c r="I15" s="60"/>
      <c r="J15" s="60"/>
      <c r="K15" s="60"/>
      <c r="L15" s="60"/>
      <c r="M15" s="60"/>
      <c r="N15" s="60"/>
      <c r="O15" s="60"/>
      <c r="P15" s="60"/>
      <c r="Q15" s="60"/>
      <c r="R15" s="60"/>
      <c r="S15" s="60"/>
    </row>
    <row r="16" spans="2:23" s="20" customFormat="1" ht="18.75" customHeight="1" x14ac:dyDescent="0.2">
      <c r="B16" s="18" t="s">
        <v>81</v>
      </c>
      <c r="C16" s="49">
        <f t="shared" ref="C16:L16" si="3">SUM(C17:C18)</f>
        <v>116</v>
      </c>
      <c r="D16" s="49">
        <f t="shared" si="3"/>
        <v>68</v>
      </c>
      <c r="E16" s="49">
        <f t="shared" si="3"/>
        <v>99</v>
      </c>
      <c r="F16" s="49">
        <f t="shared" si="3"/>
        <v>124</v>
      </c>
      <c r="G16" s="49">
        <f t="shared" si="3"/>
        <v>190</v>
      </c>
      <c r="H16" s="49">
        <f t="shared" si="3"/>
        <v>209</v>
      </c>
      <c r="I16" s="49">
        <f t="shared" si="3"/>
        <v>144</v>
      </c>
      <c r="J16" s="49">
        <f t="shared" si="3"/>
        <v>182</v>
      </c>
      <c r="K16" s="49">
        <f t="shared" si="3"/>
        <v>127</v>
      </c>
      <c r="L16" s="49">
        <f t="shared" si="3"/>
        <v>151</v>
      </c>
      <c r="M16" s="49">
        <v>188</v>
      </c>
      <c r="N16" s="49">
        <v>178</v>
      </c>
      <c r="O16" s="49">
        <v>212</v>
      </c>
      <c r="P16" s="49">
        <v>163</v>
      </c>
      <c r="Q16" s="49">
        <v>71</v>
      </c>
      <c r="R16" s="49">
        <v>61</v>
      </c>
      <c r="S16" s="49">
        <v>74</v>
      </c>
    </row>
    <row r="17" spans="2:21" s="20" customFormat="1" ht="18.75" customHeight="1" x14ac:dyDescent="0.2">
      <c r="B17" s="18" t="s">
        <v>16</v>
      </c>
      <c r="C17" s="49">
        <v>0</v>
      </c>
      <c r="D17" s="49">
        <v>6</v>
      </c>
      <c r="E17" s="49">
        <v>17</v>
      </c>
      <c r="F17" s="49">
        <v>23</v>
      </c>
      <c r="G17" s="49">
        <v>47</v>
      </c>
      <c r="H17" s="49">
        <v>39</v>
      </c>
      <c r="I17" s="49">
        <v>27</v>
      </c>
      <c r="J17" s="49">
        <v>32</v>
      </c>
      <c r="K17" s="49">
        <v>25</v>
      </c>
      <c r="L17" s="49">
        <v>29</v>
      </c>
      <c r="M17" s="49">
        <v>36</v>
      </c>
      <c r="N17" s="49">
        <v>51</v>
      </c>
      <c r="O17" s="49">
        <v>57</v>
      </c>
      <c r="P17" s="49">
        <v>42</v>
      </c>
      <c r="Q17" s="49">
        <v>17</v>
      </c>
      <c r="R17" s="49">
        <v>16</v>
      </c>
      <c r="S17" s="49">
        <v>26</v>
      </c>
    </row>
    <row r="18" spans="2:21" s="20" customFormat="1" ht="18.75" customHeight="1" x14ac:dyDescent="0.2">
      <c r="B18" s="18" t="s">
        <v>82</v>
      </c>
      <c r="C18" s="49">
        <v>116</v>
      </c>
      <c r="D18" s="49">
        <v>62</v>
      </c>
      <c r="E18" s="49">
        <v>82</v>
      </c>
      <c r="F18" s="49">
        <v>101</v>
      </c>
      <c r="G18" s="49">
        <v>143</v>
      </c>
      <c r="H18" s="49">
        <v>170</v>
      </c>
      <c r="I18" s="49">
        <v>117</v>
      </c>
      <c r="J18" s="49">
        <v>150</v>
      </c>
      <c r="K18" s="49">
        <v>102</v>
      </c>
      <c r="L18" s="49">
        <v>122</v>
      </c>
      <c r="M18" s="49">
        <v>152</v>
      </c>
      <c r="N18" s="49">
        <v>127</v>
      </c>
      <c r="O18" s="49">
        <v>155</v>
      </c>
      <c r="P18" s="49">
        <v>121</v>
      </c>
      <c r="Q18" s="49">
        <v>54</v>
      </c>
      <c r="R18" s="49">
        <v>45</v>
      </c>
      <c r="S18" s="49">
        <v>48</v>
      </c>
    </row>
    <row r="19" spans="2:21" s="20" customFormat="1" ht="9" customHeight="1" x14ac:dyDescent="0.2">
      <c r="B19" s="27"/>
      <c r="C19" s="49"/>
      <c r="D19" s="49"/>
      <c r="E19" s="49"/>
      <c r="F19" s="49"/>
      <c r="G19" s="49"/>
      <c r="H19" s="49"/>
      <c r="I19" s="49"/>
      <c r="J19" s="49"/>
      <c r="K19" s="49"/>
      <c r="L19" s="49"/>
      <c r="M19" s="49"/>
      <c r="N19" s="49"/>
      <c r="O19" s="49"/>
      <c r="P19" s="49"/>
      <c r="Q19" s="49"/>
      <c r="R19" s="49"/>
      <c r="S19" s="49"/>
    </row>
    <row r="20" spans="2:21" s="58" customFormat="1" ht="18.75" customHeight="1" x14ac:dyDescent="0.2">
      <c r="B20" s="24" t="s">
        <v>3</v>
      </c>
      <c r="C20" s="60"/>
      <c r="D20" s="60"/>
      <c r="E20" s="60"/>
      <c r="F20" s="60"/>
      <c r="G20" s="60"/>
      <c r="H20" s="60"/>
      <c r="I20" s="60"/>
      <c r="J20" s="60"/>
      <c r="K20" s="60"/>
      <c r="L20" s="60"/>
      <c r="M20" s="60"/>
      <c r="N20" s="60"/>
      <c r="O20" s="60"/>
      <c r="P20" s="60"/>
      <c r="Q20" s="60"/>
      <c r="R20" s="60"/>
      <c r="S20" s="60"/>
    </row>
    <row r="21" spans="2:21" s="56" customFormat="1" ht="18.75" customHeight="1" x14ac:dyDescent="0.2">
      <c r="B21" s="18" t="s">
        <v>81</v>
      </c>
      <c r="C21" s="56">
        <f t="shared" ref="C21:L21" si="4">SUM(C22:C23)</f>
        <v>187</v>
      </c>
      <c r="D21" s="56">
        <f t="shared" si="4"/>
        <v>126</v>
      </c>
      <c r="E21" s="56">
        <f t="shared" si="4"/>
        <v>360</v>
      </c>
      <c r="F21" s="56">
        <f t="shared" si="4"/>
        <v>434</v>
      </c>
      <c r="G21" s="56">
        <f t="shared" si="4"/>
        <v>539</v>
      </c>
      <c r="H21" s="56">
        <f t="shared" si="4"/>
        <v>562</v>
      </c>
      <c r="I21" s="56">
        <f t="shared" si="4"/>
        <v>635</v>
      </c>
      <c r="J21" s="56">
        <f t="shared" si="4"/>
        <v>641</v>
      </c>
      <c r="K21" s="56">
        <f t="shared" si="4"/>
        <v>571</v>
      </c>
      <c r="L21" s="56">
        <f t="shared" si="4"/>
        <v>569</v>
      </c>
      <c r="M21" s="56">
        <v>570</v>
      </c>
      <c r="N21" s="56">
        <v>546</v>
      </c>
      <c r="O21" s="56">
        <v>461</v>
      </c>
      <c r="P21" s="56">
        <v>467</v>
      </c>
      <c r="Q21" s="56">
        <v>678</v>
      </c>
      <c r="R21" s="56">
        <v>777</v>
      </c>
      <c r="S21" s="56">
        <v>653</v>
      </c>
    </row>
    <row r="22" spans="2:21" s="56" customFormat="1" ht="18.75" customHeight="1" x14ac:dyDescent="0.2">
      <c r="B22" s="18" t="s">
        <v>16</v>
      </c>
      <c r="C22" s="56">
        <v>17</v>
      </c>
      <c r="D22" s="49">
        <v>0</v>
      </c>
      <c r="E22" s="56">
        <v>40</v>
      </c>
      <c r="F22" s="56">
        <v>72</v>
      </c>
      <c r="G22" s="56">
        <v>107</v>
      </c>
      <c r="H22" s="56">
        <v>124</v>
      </c>
      <c r="I22" s="56">
        <v>148</v>
      </c>
      <c r="J22" s="56">
        <v>170</v>
      </c>
      <c r="K22" s="56">
        <v>142</v>
      </c>
      <c r="L22" s="56">
        <v>134</v>
      </c>
      <c r="M22" s="56">
        <v>154</v>
      </c>
      <c r="N22" s="56">
        <v>156</v>
      </c>
      <c r="O22" s="56">
        <v>110</v>
      </c>
      <c r="P22" s="56">
        <v>114</v>
      </c>
      <c r="Q22" s="56">
        <v>165</v>
      </c>
      <c r="R22" s="56">
        <v>240</v>
      </c>
      <c r="S22" s="56">
        <v>186</v>
      </c>
    </row>
    <row r="23" spans="2:21" s="56" customFormat="1" ht="18.75" customHeight="1" x14ac:dyDescent="0.2">
      <c r="B23" s="18" t="s">
        <v>82</v>
      </c>
      <c r="C23" s="56">
        <v>170</v>
      </c>
      <c r="D23" s="56">
        <v>126</v>
      </c>
      <c r="E23" s="56">
        <v>320</v>
      </c>
      <c r="F23" s="56">
        <v>362</v>
      </c>
      <c r="G23" s="56">
        <v>432</v>
      </c>
      <c r="H23" s="56">
        <v>438</v>
      </c>
      <c r="I23" s="56">
        <v>487</v>
      </c>
      <c r="J23" s="56">
        <v>471</v>
      </c>
      <c r="K23" s="56">
        <v>429</v>
      </c>
      <c r="L23" s="56">
        <v>435</v>
      </c>
      <c r="M23" s="56">
        <v>416</v>
      </c>
      <c r="N23" s="56">
        <v>390</v>
      </c>
      <c r="O23" s="56">
        <v>351</v>
      </c>
      <c r="P23" s="56">
        <v>353</v>
      </c>
      <c r="Q23" s="56">
        <v>513</v>
      </c>
      <c r="R23" s="56">
        <v>537</v>
      </c>
      <c r="S23" s="56">
        <v>467</v>
      </c>
    </row>
    <row r="24" spans="2:21" s="20" customFormat="1" ht="9" customHeight="1" x14ac:dyDescent="0.2">
      <c r="B24" s="27"/>
      <c r="C24" s="49"/>
      <c r="D24" s="49"/>
      <c r="E24" s="49"/>
      <c r="F24" s="49"/>
      <c r="G24" s="49"/>
      <c r="H24" s="49"/>
      <c r="I24" s="49"/>
      <c r="J24" s="49"/>
      <c r="K24" s="49"/>
      <c r="L24" s="49"/>
      <c r="M24" s="49"/>
      <c r="N24" s="49"/>
      <c r="O24" s="49"/>
      <c r="P24" s="49"/>
      <c r="Q24" s="49"/>
      <c r="R24" s="49"/>
      <c r="S24" s="49"/>
    </row>
    <row r="25" spans="2:21" s="58" customFormat="1" ht="18.75" customHeight="1" x14ac:dyDescent="0.2">
      <c r="B25" s="24" t="s">
        <v>4</v>
      </c>
      <c r="C25" s="60"/>
      <c r="D25" s="60"/>
      <c r="E25" s="60"/>
      <c r="F25" s="60"/>
      <c r="G25" s="60"/>
      <c r="H25" s="60"/>
      <c r="I25" s="60"/>
      <c r="J25" s="60"/>
      <c r="K25" s="60"/>
      <c r="L25" s="60"/>
      <c r="M25" s="60"/>
      <c r="N25" s="60"/>
      <c r="O25" s="60"/>
      <c r="P25" s="60"/>
      <c r="Q25" s="60"/>
      <c r="R25" s="60"/>
      <c r="S25" s="60"/>
      <c r="T25" s="57"/>
      <c r="U25" s="57"/>
    </row>
    <row r="26" spans="2:21" s="20" customFormat="1" ht="18.75" customHeight="1" x14ac:dyDescent="0.2">
      <c r="B26" s="18" t="s">
        <v>81</v>
      </c>
      <c r="C26" s="49">
        <f t="shared" ref="C26:L26" si="5">SUM(C27:C28)</f>
        <v>21</v>
      </c>
      <c r="D26" s="49">
        <f t="shared" si="5"/>
        <v>46</v>
      </c>
      <c r="E26" s="49">
        <f t="shared" si="5"/>
        <v>56</v>
      </c>
      <c r="F26" s="49">
        <f t="shared" si="5"/>
        <v>88</v>
      </c>
      <c r="G26" s="49">
        <f t="shared" si="5"/>
        <v>72</v>
      </c>
      <c r="H26" s="49">
        <f t="shared" si="5"/>
        <v>90</v>
      </c>
      <c r="I26" s="49">
        <f t="shared" si="5"/>
        <v>145</v>
      </c>
      <c r="J26" s="49">
        <f t="shared" si="5"/>
        <v>117</v>
      </c>
      <c r="K26" s="49">
        <f t="shared" si="5"/>
        <v>123</v>
      </c>
      <c r="L26" s="49">
        <f t="shared" si="5"/>
        <v>130</v>
      </c>
      <c r="M26" s="49">
        <v>68</v>
      </c>
      <c r="N26" s="49">
        <v>51</v>
      </c>
      <c r="O26" s="49">
        <v>35</v>
      </c>
      <c r="P26" s="49">
        <v>46</v>
      </c>
      <c r="Q26" s="49">
        <v>42</v>
      </c>
      <c r="R26" s="49">
        <v>65</v>
      </c>
      <c r="S26" s="49">
        <v>46</v>
      </c>
      <c r="T26" s="56"/>
      <c r="U26" s="56"/>
    </row>
    <row r="27" spans="2:21" s="20" customFormat="1" ht="18.75" customHeight="1" x14ac:dyDescent="0.2">
      <c r="B27" s="18" t="s">
        <v>16</v>
      </c>
      <c r="C27" s="49">
        <v>3</v>
      </c>
      <c r="D27" s="49">
        <v>8</v>
      </c>
      <c r="E27" s="49">
        <v>6</v>
      </c>
      <c r="F27" s="49">
        <v>9</v>
      </c>
      <c r="G27" s="49">
        <v>8</v>
      </c>
      <c r="H27" s="49">
        <v>20</v>
      </c>
      <c r="I27" s="49">
        <v>22</v>
      </c>
      <c r="J27" s="49">
        <v>14</v>
      </c>
      <c r="K27" s="49">
        <v>19</v>
      </c>
      <c r="L27" s="49">
        <v>20</v>
      </c>
      <c r="M27" s="49">
        <v>16</v>
      </c>
      <c r="N27" s="49">
        <v>8</v>
      </c>
      <c r="O27" s="49" t="s">
        <v>12</v>
      </c>
      <c r="P27" s="49">
        <v>7</v>
      </c>
      <c r="Q27" s="49">
        <v>7</v>
      </c>
      <c r="R27" s="49">
        <v>11</v>
      </c>
      <c r="S27" s="49">
        <v>5</v>
      </c>
      <c r="T27" s="56"/>
      <c r="U27" s="56"/>
    </row>
    <row r="28" spans="2:21" s="20" customFormat="1" ht="18.75" customHeight="1" x14ac:dyDescent="0.2">
      <c r="B28" s="18" t="s">
        <v>82</v>
      </c>
      <c r="C28" s="49">
        <v>18</v>
      </c>
      <c r="D28" s="49">
        <v>38</v>
      </c>
      <c r="E28" s="49">
        <v>50</v>
      </c>
      <c r="F28" s="49">
        <v>79</v>
      </c>
      <c r="G28" s="49">
        <v>64</v>
      </c>
      <c r="H28" s="49">
        <v>70</v>
      </c>
      <c r="I28" s="49">
        <v>123</v>
      </c>
      <c r="J28" s="49">
        <v>103</v>
      </c>
      <c r="K28" s="49">
        <v>104</v>
      </c>
      <c r="L28" s="49">
        <v>110</v>
      </c>
      <c r="M28" s="49">
        <v>52</v>
      </c>
      <c r="N28" s="49">
        <v>43</v>
      </c>
      <c r="O28" s="49">
        <v>33</v>
      </c>
      <c r="P28" s="49">
        <v>39</v>
      </c>
      <c r="Q28" s="49">
        <v>35</v>
      </c>
      <c r="R28" s="49">
        <v>54</v>
      </c>
      <c r="S28" s="49">
        <v>41</v>
      </c>
      <c r="T28" s="56"/>
      <c r="U28" s="56"/>
    </row>
    <row r="29" spans="2:21" s="20" customFormat="1" ht="9" customHeight="1" x14ac:dyDescent="0.2">
      <c r="B29" s="27"/>
      <c r="C29" s="49"/>
      <c r="D29" s="49"/>
      <c r="E29" s="49"/>
      <c r="F29" s="49"/>
      <c r="G29" s="49"/>
      <c r="H29" s="49"/>
      <c r="I29" s="49"/>
      <c r="J29" s="49"/>
      <c r="K29" s="49"/>
      <c r="L29" s="49"/>
      <c r="M29" s="49"/>
      <c r="N29" s="49"/>
      <c r="O29" s="49"/>
      <c r="P29" s="49"/>
      <c r="Q29" s="49"/>
      <c r="R29" s="49"/>
      <c r="S29" s="49"/>
    </row>
    <row r="30" spans="2:21" s="58" customFormat="1" ht="18.75" customHeight="1" x14ac:dyDescent="0.2">
      <c r="B30" s="24" t="s">
        <v>5</v>
      </c>
      <c r="C30" s="60"/>
      <c r="D30" s="60"/>
      <c r="E30" s="60"/>
      <c r="F30" s="60"/>
      <c r="G30" s="60"/>
      <c r="H30" s="60"/>
      <c r="I30" s="60"/>
      <c r="J30" s="60"/>
      <c r="K30" s="60"/>
      <c r="L30" s="60"/>
      <c r="M30" s="60"/>
      <c r="N30" s="60"/>
      <c r="O30" s="60"/>
      <c r="P30" s="60"/>
      <c r="Q30" s="60"/>
      <c r="R30" s="60"/>
      <c r="S30" s="60"/>
      <c r="T30" s="57"/>
      <c r="U30" s="57"/>
    </row>
    <row r="31" spans="2:21" s="20" customFormat="1" ht="18.75" customHeight="1" x14ac:dyDescent="0.2">
      <c r="B31" s="18" t="s">
        <v>81</v>
      </c>
      <c r="C31" s="49">
        <f t="shared" ref="C31:L31" si="6">SUM(C32:C33)</f>
        <v>6</v>
      </c>
      <c r="D31" s="49">
        <v>12</v>
      </c>
      <c r="E31" s="49">
        <f t="shared" si="6"/>
        <v>24</v>
      </c>
      <c r="F31" s="49">
        <f t="shared" si="6"/>
        <v>40</v>
      </c>
      <c r="G31" s="49">
        <v>18</v>
      </c>
      <c r="H31" s="49">
        <f t="shared" si="6"/>
        <v>41</v>
      </c>
      <c r="I31" s="49">
        <f t="shared" si="6"/>
        <v>24</v>
      </c>
      <c r="J31" s="49">
        <f t="shared" si="6"/>
        <v>36</v>
      </c>
      <c r="K31" s="49">
        <f t="shared" si="6"/>
        <v>29</v>
      </c>
      <c r="L31" s="49">
        <f t="shared" si="6"/>
        <v>21</v>
      </c>
      <c r="M31" s="49">
        <v>4</v>
      </c>
      <c r="N31" s="49">
        <v>15</v>
      </c>
      <c r="O31" s="49">
        <v>11</v>
      </c>
      <c r="P31" s="49">
        <v>19</v>
      </c>
      <c r="Q31" s="49">
        <v>15</v>
      </c>
      <c r="R31" s="49" t="s">
        <v>12</v>
      </c>
      <c r="S31" s="49" t="s">
        <v>12</v>
      </c>
      <c r="T31" s="56"/>
      <c r="U31" s="56"/>
    </row>
    <row r="32" spans="2:21" s="20" customFormat="1" ht="18.75" customHeight="1" x14ac:dyDescent="0.2">
      <c r="B32" s="18" t="s">
        <v>16</v>
      </c>
      <c r="C32" s="49">
        <v>0</v>
      </c>
      <c r="D32" s="49" t="s">
        <v>12</v>
      </c>
      <c r="E32" s="49">
        <v>3</v>
      </c>
      <c r="F32" s="49">
        <v>10</v>
      </c>
      <c r="G32" s="49" t="s">
        <v>12</v>
      </c>
      <c r="H32" s="49">
        <v>10</v>
      </c>
      <c r="I32" s="49">
        <v>5</v>
      </c>
      <c r="J32" s="49">
        <v>12</v>
      </c>
      <c r="K32" s="49">
        <v>7</v>
      </c>
      <c r="L32" s="49">
        <v>4</v>
      </c>
      <c r="M32" s="49" t="s">
        <v>12</v>
      </c>
      <c r="N32" s="49" t="s">
        <v>12</v>
      </c>
      <c r="O32" s="49">
        <v>6</v>
      </c>
      <c r="P32" s="49">
        <v>4</v>
      </c>
      <c r="Q32" s="49">
        <v>4</v>
      </c>
      <c r="R32" s="49" t="s">
        <v>12</v>
      </c>
      <c r="S32" s="49" t="s">
        <v>12</v>
      </c>
      <c r="T32" s="56"/>
      <c r="U32" s="56"/>
    </row>
    <row r="33" spans="2:23" s="20" customFormat="1" ht="18.75" customHeight="1" x14ac:dyDescent="0.2">
      <c r="B33" s="18" t="s">
        <v>82</v>
      </c>
      <c r="C33" s="49">
        <v>6</v>
      </c>
      <c r="D33" s="49">
        <v>10</v>
      </c>
      <c r="E33" s="49">
        <v>21</v>
      </c>
      <c r="F33" s="49">
        <v>30</v>
      </c>
      <c r="G33" s="49">
        <v>16</v>
      </c>
      <c r="H33" s="49">
        <v>31</v>
      </c>
      <c r="I33" s="49">
        <v>19</v>
      </c>
      <c r="J33" s="49">
        <v>24</v>
      </c>
      <c r="K33" s="49">
        <v>22</v>
      </c>
      <c r="L33" s="49">
        <v>17</v>
      </c>
      <c r="M33" s="49">
        <v>3</v>
      </c>
      <c r="N33" s="49">
        <v>13</v>
      </c>
      <c r="O33" s="49">
        <v>5</v>
      </c>
      <c r="P33" s="49">
        <v>15</v>
      </c>
      <c r="Q33" s="49">
        <v>11</v>
      </c>
      <c r="R33" s="49">
        <v>10</v>
      </c>
      <c r="S33" s="49" t="s">
        <v>12</v>
      </c>
      <c r="T33" s="56"/>
      <c r="U33" s="56"/>
    </row>
    <row r="34" spans="2:23" s="20" customFormat="1" ht="9" customHeight="1" x14ac:dyDescent="0.2">
      <c r="B34" s="27"/>
      <c r="C34" s="49"/>
      <c r="D34" s="49"/>
      <c r="E34" s="49"/>
      <c r="F34" s="49"/>
      <c r="G34" s="49"/>
      <c r="H34" s="49"/>
      <c r="I34" s="49"/>
      <c r="J34" s="49"/>
      <c r="K34" s="49"/>
      <c r="L34" s="49"/>
      <c r="M34" s="49"/>
      <c r="N34" s="49"/>
      <c r="O34" s="49"/>
      <c r="P34" s="49"/>
      <c r="Q34" s="49"/>
      <c r="R34" s="49"/>
      <c r="S34" s="49"/>
      <c r="T34" s="56"/>
      <c r="U34" s="56"/>
    </row>
    <row r="35" spans="2:23" s="58" customFormat="1" ht="18.75" customHeight="1" x14ac:dyDescent="0.2">
      <c r="B35" s="24" t="s">
        <v>6</v>
      </c>
      <c r="C35" s="60"/>
      <c r="D35" s="60"/>
      <c r="E35" s="60"/>
      <c r="F35" s="60"/>
      <c r="G35" s="60"/>
      <c r="H35" s="60"/>
      <c r="I35" s="60"/>
      <c r="J35" s="60"/>
      <c r="K35" s="60"/>
      <c r="L35" s="60"/>
      <c r="M35" s="60"/>
      <c r="N35" s="60"/>
      <c r="O35" s="60"/>
      <c r="P35" s="60"/>
      <c r="Q35" s="60"/>
      <c r="R35" s="60"/>
      <c r="S35" s="60"/>
      <c r="T35" s="57"/>
      <c r="U35" s="57"/>
    </row>
    <row r="36" spans="2:23" s="20" customFormat="1" ht="18.75" customHeight="1" x14ac:dyDescent="0.2">
      <c r="B36" s="18" t="s">
        <v>81</v>
      </c>
      <c r="C36" s="49">
        <f t="shared" ref="C36:J36" si="7">SUM(C37:C38)</f>
        <v>7</v>
      </c>
      <c r="D36" s="49">
        <v>5</v>
      </c>
      <c r="E36" s="49">
        <f t="shared" si="7"/>
        <v>16</v>
      </c>
      <c r="F36" s="49">
        <f t="shared" si="7"/>
        <v>15</v>
      </c>
      <c r="G36" s="49">
        <v>16</v>
      </c>
      <c r="H36" s="49">
        <f t="shared" si="7"/>
        <v>6</v>
      </c>
      <c r="I36" s="49">
        <f t="shared" si="7"/>
        <v>12</v>
      </c>
      <c r="J36" s="49">
        <f t="shared" si="7"/>
        <v>20</v>
      </c>
      <c r="K36" s="49">
        <v>8</v>
      </c>
      <c r="L36" s="49">
        <v>8</v>
      </c>
      <c r="M36" s="49">
        <v>14</v>
      </c>
      <c r="N36" s="49">
        <v>4</v>
      </c>
      <c r="O36" s="49">
        <v>14</v>
      </c>
      <c r="P36" s="49">
        <v>13</v>
      </c>
      <c r="Q36" s="49">
        <v>3</v>
      </c>
      <c r="R36" s="49" t="s">
        <v>12</v>
      </c>
      <c r="S36" s="49">
        <v>11</v>
      </c>
      <c r="T36" s="56"/>
      <c r="U36" s="56"/>
    </row>
    <row r="37" spans="2:23" s="20" customFormat="1" ht="18.75" customHeight="1" x14ac:dyDescent="0.2">
      <c r="B37" s="18" t="s">
        <v>16</v>
      </c>
      <c r="C37" s="49">
        <v>0</v>
      </c>
      <c r="D37" s="49">
        <v>3</v>
      </c>
      <c r="E37" s="49">
        <v>5</v>
      </c>
      <c r="F37" s="49">
        <v>3</v>
      </c>
      <c r="G37" s="49" t="s">
        <v>12</v>
      </c>
      <c r="H37" s="49">
        <v>0</v>
      </c>
      <c r="I37" s="49">
        <v>3</v>
      </c>
      <c r="J37" s="49">
        <v>4</v>
      </c>
      <c r="K37" s="49" t="s">
        <v>12</v>
      </c>
      <c r="L37" s="49" t="s">
        <v>12</v>
      </c>
      <c r="M37" s="49">
        <v>3</v>
      </c>
      <c r="N37" s="49" t="s">
        <v>12</v>
      </c>
      <c r="O37" s="49">
        <v>3</v>
      </c>
      <c r="P37" s="49">
        <v>3</v>
      </c>
      <c r="Q37" s="49" t="s">
        <v>0</v>
      </c>
      <c r="R37" s="49" t="s">
        <v>12</v>
      </c>
      <c r="S37" s="49">
        <v>3</v>
      </c>
      <c r="T37" s="56"/>
      <c r="U37" s="56"/>
    </row>
    <row r="38" spans="2:23" s="20" customFormat="1" ht="18.75" customHeight="1" x14ac:dyDescent="0.2">
      <c r="B38" s="18" t="s">
        <v>82</v>
      </c>
      <c r="C38" s="49">
        <v>7</v>
      </c>
      <c r="D38" s="49" t="s">
        <v>12</v>
      </c>
      <c r="E38" s="49">
        <v>11</v>
      </c>
      <c r="F38" s="49">
        <v>12</v>
      </c>
      <c r="G38" s="49">
        <v>14</v>
      </c>
      <c r="H38" s="49">
        <v>6</v>
      </c>
      <c r="I38" s="49">
        <v>9</v>
      </c>
      <c r="J38" s="49">
        <v>16</v>
      </c>
      <c r="K38" s="49">
        <v>7</v>
      </c>
      <c r="L38" s="49">
        <v>7</v>
      </c>
      <c r="M38" s="49">
        <v>11</v>
      </c>
      <c r="N38" s="49">
        <v>4</v>
      </c>
      <c r="O38" s="49">
        <v>11</v>
      </c>
      <c r="P38" s="49">
        <v>10</v>
      </c>
      <c r="Q38" s="49">
        <v>3</v>
      </c>
      <c r="R38" s="49">
        <v>7</v>
      </c>
      <c r="S38" s="49">
        <v>8</v>
      </c>
      <c r="T38" s="56"/>
      <c r="U38" s="56"/>
    </row>
    <row r="39" spans="2:23" s="20" customFormat="1" ht="9" customHeight="1" x14ac:dyDescent="0.2">
      <c r="B39" s="27"/>
      <c r="C39" s="49"/>
      <c r="D39" s="49"/>
      <c r="E39" s="49"/>
      <c r="F39" s="49"/>
      <c r="G39" s="49"/>
      <c r="H39" s="49"/>
      <c r="I39" s="49"/>
      <c r="J39" s="49"/>
      <c r="K39" s="49"/>
      <c r="L39" s="49"/>
      <c r="M39" s="49"/>
      <c r="N39" s="49"/>
      <c r="O39" s="49"/>
      <c r="P39" s="49"/>
      <c r="Q39" s="49"/>
      <c r="R39" s="49"/>
      <c r="S39" s="49"/>
      <c r="T39" s="56"/>
      <c r="U39" s="56"/>
    </row>
    <row r="40" spans="2:23" s="58" customFormat="1" ht="18.75" customHeight="1" x14ac:dyDescent="0.2">
      <c r="B40" s="24" t="s">
        <v>7</v>
      </c>
      <c r="C40" s="60"/>
      <c r="D40" s="60"/>
      <c r="E40" s="60"/>
      <c r="F40" s="60"/>
      <c r="G40" s="60"/>
      <c r="H40" s="60"/>
      <c r="I40" s="60"/>
      <c r="J40" s="60"/>
      <c r="K40" s="60"/>
      <c r="L40" s="60"/>
      <c r="M40" s="60"/>
      <c r="N40" s="60"/>
      <c r="O40" s="60"/>
      <c r="P40" s="60"/>
      <c r="Q40" s="60"/>
      <c r="R40" s="60"/>
      <c r="S40" s="60"/>
      <c r="T40" s="57"/>
      <c r="U40" s="57"/>
    </row>
    <row r="41" spans="2:23" s="20" customFormat="1" ht="18.75" customHeight="1" x14ac:dyDescent="0.2">
      <c r="B41" s="18" t="s">
        <v>81</v>
      </c>
      <c r="C41" s="49">
        <f t="shared" ref="C41:L41" si="8">SUM(C42:C43)</f>
        <v>38</v>
      </c>
      <c r="D41" s="49">
        <f t="shared" si="8"/>
        <v>29</v>
      </c>
      <c r="E41" s="49">
        <f t="shared" si="8"/>
        <v>71</v>
      </c>
      <c r="F41" s="49">
        <f t="shared" si="8"/>
        <v>61</v>
      </c>
      <c r="G41" s="49">
        <f t="shared" si="8"/>
        <v>88</v>
      </c>
      <c r="H41" s="49">
        <f t="shared" si="8"/>
        <v>92</v>
      </c>
      <c r="I41" s="49">
        <f t="shared" si="8"/>
        <v>69</v>
      </c>
      <c r="J41" s="49">
        <f t="shared" si="8"/>
        <v>84</v>
      </c>
      <c r="K41" s="49">
        <f t="shared" si="8"/>
        <v>55</v>
      </c>
      <c r="L41" s="49">
        <f t="shared" si="8"/>
        <v>73</v>
      </c>
      <c r="M41" s="49">
        <v>82</v>
      </c>
      <c r="N41" s="49">
        <v>64</v>
      </c>
      <c r="O41" s="49">
        <v>43</v>
      </c>
      <c r="P41" s="49">
        <v>47</v>
      </c>
      <c r="Q41" s="49">
        <v>74</v>
      </c>
      <c r="R41" s="49">
        <v>63</v>
      </c>
      <c r="S41" s="49">
        <v>71</v>
      </c>
      <c r="T41" s="56"/>
      <c r="U41" s="56"/>
    </row>
    <row r="42" spans="2:23" s="20" customFormat="1" ht="18.75" customHeight="1" x14ac:dyDescent="0.2">
      <c r="B42" s="18" t="s">
        <v>16</v>
      </c>
      <c r="C42" s="49">
        <v>4</v>
      </c>
      <c r="D42" s="49">
        <v>3</v>
      </c>
      <c r="E42" s="49">
        <v>24</v>
      </c>
      <c r="F42" s="49">
        <v>12</v>
      </c>
      <c r="G42" s="49">
        <v>20</v>
      </c>
      <c r="H42" s="49">
        <v>21</v>
      </c>
      <c r="I42" s="49">
        <v>17</v>
      </c>
      <c r="J42" s="49">
        <v>20</v>
      </c>
      <c r="K42" s="49">
        <v>13</v>
      </c>
      <c r="L42" s="49">
        <v>15</v>
      </c>
      <c r="M42" s="49">
        <v>27</v>
      </c>
      <c r="N42" s="49">
        <v>24</v>
      </c>
      <c r="O42" s="49">
        <v>15</v>
      </c>
      <c r="P42" s="49">
        <v>11</v>
      </c>
      <c r="Q42" s="49">
        <v>17</v>
      </c>
      <c r="R42" s="49">
        <v>16</v>
      </c>
      <c r="S42" s="49">
        <v>15</v>
      </c>
      <c r="T42" s="56"/>
      <c r="U42" s="56"/>
    </row>
    <row r="43" spans="2:23" s="20" customFormat="1" ht="18.75" customHeight="1" x14ac:dyDescent="0.2">
      <c r="B43" s="18" t="s">
        <v>82</v>
      </c>
      <c r="C43" s="49">
        <v>34</v>
      </c>
      <c r="D43" s="49">
        <v>26</v>
      </c>
      <c r="E43" s="49">
        <v>47</v>
      </c>
      <c r="F43" s="49">
        <v>49</v>
      </c>
      <c r="G43" s="49">
        <v>68</v>
      </c>
      <c r="H43" s="49">
        <v>71</v>
      </c>
      <c r="I43" s="49">
        <v>52</v>
      </c>
      <c r="J43" s="49">
        <v>64</v>
      </c>
      <c r="K43" s="49">
        <v>42</v>
      </c>
      <c r="L43" s="49">
        <v>58</v>
      </c>
      <c r="M43" s="49">
        <v>55</v>
      </c>
      <c r="N43" s="49">
        <v>40</v>
      </c>
      <c r="O43" s="49">
        <v>28</v>
      </c>
      <c r="P43" s="49">
        <v>36</v>
      </c>
      <c r="Q43" s="49">
        <v>57</v>
      </c>
      <c r="R43" s="49">
        <v>47</v>
      </c>
      <c r="S43" s="49">
        <v>56</v>
      </c>
      <c r="T43" s="56"/>
    </row>
    <row r="44" spans="2:23" s="20" customFormat="1" ht="9" customHeight="1" x14ac:dyDescent="0.2">
      <c r="B44" s="27"/>
      <c r="C44" s="49"/>
      <c r="D44" s="49"/>
      <c r="E44" s="49"/>
      <c r="F44" s="49"/>
      <c r="G44" s="49"/>
      <c r="H44" s="49"/>
      <c r="I44" s="49"/>
      <c r="J44" s="49"/>
      <c r="K44" s="49"/>
      <c r="L44" s="49"/>
      <c r="M44" s="49"/>
      <c r="N44" s="49"/>
      <c r="O44" s="49"/>
      <c r="P44" s="49"/>
      <c r="Q44" s="49"/>
      <c r="R44" s="49"/>
      <c r="S44" s="49"/>
      <c r="T44" s="56"/>
    </row>
    <row r="45" spans="2:23" s="58" customFormat="1" ht="18.75" customHeight="1" x14ac:dyDescent="0.2">
      <c r="B45" s="24" t="s">
        <v>8</v>
      </c>
      <c r="C45" s="60"/>
      <c r="D45" s="60"/>
      <c r="E45" s="60"/>
      <c r="F45" s="60"/>
      <c r="G45" s="60"/>
      <c r="H45" s="60"/>
      <c r="I45" s="60"/>
      <c r="J45" s="60"/>
      <c r="K45" s="60"/>
      <c r="L45" s="60"/>
      <c r="M45" s="60"/>
      <c r="N45" s="60"/>
      <c r="O45" s="60"/>
      <c r="P45" s="60"/>
      <c r="Q45" s="60"/>
      <c r="R45" s="60"/>
      <c r="S45" s="60"/>
      <c r="T45" s="57"/>
      <c r="U45" s="57"/>
      <c r="V45" s="57"/>
      <c r="W45" s="57"/>
    </row>
    <row r="46" spans="2:23" s="20" customFormat="1" ht="18.75" customHeight="1" x14ac:dyDescent="0.2">
      <c r="B46" s="18" t="s">
        <v>81</v>
      </c>
      <c r="C46" s="63">
        <f t="shared" ref="C46:L46" si="9">SUM(C47:C48)</f>
        <v>0</v>
      </c>
      <c r="D46" s="49">
        <f t="shared" si="9"/>
        <v>28</v>
      </c>
      <c r="E46" s="49">
        <f t="shared" si="9"/>
        <v>63</v>
      </c>
      <c r="F46" s="49">
        <f t="shared" si="9"/>
        <v>79</v>
      </c>
      <c r="G46" s="49">
        <f t="shared" si="9"/>
        <v>88</v>
      </c>
      <c r="H46" s="49">
        <f t="shared" si="9"/>
        <v>74</v>
      </c>
      <c r="I46" s="49">
        <f t="shared" si="9"/>
        <v>42</v>
      </c>
      <c r="J46" s="49">
        <f t="shared" si="9"/>
        <v>75</v>
      </c>
      <c r="K46" s="49">
        <f t="shared" si="9"/>
        <v>62</v>
      </c>
      <c r="L46" s="49">
        <f t="shared" si="9"/>
        <v>42</v>
      </c>
      <c r="M46" s="49">
        <v>69</v>
      </c>
      <c r="N46" s="49">
        <v>77</v>
      </c>
      <c r="O46" s="49">
        <v>102</v>
      </c>
      <c r="P46" s="49">
        <v>123</v>
      </c>
      <c r="Q46" s="49">
        <v>55</v>
      </c>
      <c r="R46" s="49">
        <v>74</v>
      </c>
      <c r="S46" s="49">
        <v>80</v>
      </c>
      <c r="T46" s="56"/>
      <c r="U46" s="56"/>
      <c r="V46" s="56"/>
      <c r="W46" s="56"/>
    </row>
    <row r="47" spans="2:23" s="20" customFormat="1" ht="18.75" customHeight="1" x14ac:dyDescent="0.2">
      <c r="B47" s="18" t="s">
        <v>16</v>
      </c>
      <c r="C47" s="63">
        <v>0</v>
      </c>
      <c r="D47" s="49">
        <v>3</v>
      </c>
      <c r="E47" s="49">
        <v>7</v>
      </c>
      <c r="F47" s="49">
        <v>12</v>
      </c>
      <c r="G47" s="49">
        <v>15</v>
      </c>
      <c r="H47" s="49">
        <v>10</v>
      </c>
      <c r="I47" s="49">
        <v>6</v>
      </c>
      <c r="J47" s="49">
        <v>13</v>
      </c>
      <c r="K47" s="49">
        <v>13</v>
      </c>
      <c r="L47" s="49">
        <v>10</v>
      </c>
      <c r="M47" s="49">
        <v>11</v>
      </c>
      <c r="N47" s="49">
        <v>8</v>
      </c>
      <c r="O47" s="49">
        <v>23</v>
      </c>
      <c r="P47" s="49">
        <v>22</v>
      </c>
      <c r="Q47" s="49">
        <v>12</v>
      </c>
      <c r="R47" s="49">
        <v>12</v>
      </c>
      <c r="S47" s="49">
        <v>15</v>
      </c>
      <c r="T47" s="56"/>
      <c r="U47" s="56"/>
      <c r="V47" s="56"/>
      <c r="W47" s="56"/>
    </row>
    <row r="48" spans="2:23" s="20" customFormat="1" ht="18.75" customHeight="1" x14ac:dyDescent="0.2">
      <c r="B48" s="18" t="s">
        <v>82</v>
      </c>
      <c r="C48" s="63">
        <v>0</v>
      </c>
      <c r="D48" s="49">
        <v>25</v>
      </c>
      <c r="E48" s="49">
        <v>56</v>
      </c>
      <c r="F48" s="49">
        <v>67</v>
      </c>
      <c r="G48" s="49">
        <v>73</v>
      </c>
      <c r="H48" s="49">
        <v>64</v>
      </c>
      <c r="I48" s="49">
        <v>36</v>
      </c>
      <c r="J48" s="49">
        <v>62</v>
      </c>
      <c r="K48" s="49">
        <v>49</v>
      </c>
      <c r="L48" s="49">
        <v>32</v>
      </c>
      <c r="M48" s="49">
        <v>58</v>
      </c>
      <c r="N48" s="49">
        <v>69</v>
      </c>
      <c r="O48" s="49">
        <v>79</v>
      </c>
      <c r="P48" s="49">
        <v>101</v>
      </c>
      <c r="Q48" s="49">
        <v>43</v>
      </c>
      <c r="R48" s="49">
        <v>62</v>
      </c>
      <c r="S48" s="49">
        <v>65</v>
      </c>
      <c r="T48" s="56"/>
      <c r="U48" s="56"/>
      <c r="V48" s="56"/>
      <c r="W48" s="56"/>
    </row>
    <row r="49" spans="2:25" s="20" customFormat="1" ht="9" customHeight="1" x14ac:dyDescent="0.2">
      <c r="B49" s="27"/>
      <c r="C49" s="49"/>
      <c r="D49" s="49"/>
      <c r="E49" s="49"/>
      <c r="F49" s="49"/>
      <c r="G49" s="49"/>
      <c r="H49" s="49"/>
      <c r="I49" s="49"/>
      <c r="J49" s="49"/>
      <c r="K49" s="49"/>
      <c r="L49" s="49"/>
      <c r="M49" s="49"/>
      <c r="N49" s="49"/>
      <c r="O49" s="49"/>
      <c r="P49" s="49"/>
      <c r="Q49" s="49"/>
      <c r="R49" s="49"/>
      <c r="S49" s="49"/>
      <c r="T49" s="56"/>
      <c r="U49" s="56"/>
      <c r="V49" s="56"/>
      <c r="W49" s="56"/>
    </row>
    <row r="50" spans="2:25" s="58" customFormat="1" ht="18.75" customHeight="1" x14ac:dyDescent="0.2">
      <c r="B50" s="24" t="s">
        <v>9</v>
      </c>
      <c r="C50" s="60"/>
      <c r="D50" s="60"/>
      <c r="E50" s="60"/>
      <c r="F50" s="60"/>
      <c r="G50" s="60"/>
      <c r="H50" s="60"/>
      <c r="I50" s="60"/>
      <c r="J50" s="60"/>
      <c r="K50" s="60"/>
      <c r="L50" s="60"/>
      <c r="M50" s="60"/>
      <c r="N50" s="60"/>
      <c r="O50" s="60"/>
      <c r="P50" s="60"/>
      <c r="Q50" s="60"/>
      <c r="R50" s="60"/>
      <c r="S50" s="60"/>
      <c r="T50" s="57"/>
      <c r="U50" s="57"/>
      <c r="V50" s="57"/>
      <c r="W50" s="57"/>
    </row>
    <row r="51" spans="2:25" s="20" customFormat="1" ht="18.75" customHeight="1" x14ac:dyDescent="0.2">
      <c r="B51" s="18" t="s">
        <v>81</v>
      </c>
      <c r="C51" s="49">
        <f t="shared" ref="C51:J51" si="10">SUM(C52:C53)</f>
        <v>18</v>
      </c>
      <c r="D51" s="49">
        <v>12</v>
      </c>
      <c r="E51" s="49">
        <f t="shared" si="10"/>
        <v>37</v>
      </c>
      <c r="F51" s="49">
        <f t="shared" si="10"/>
        <v>35</v>
      </c>
      <c r="G51" s="49">
        <f t="shared" si="10"/>
        <v>20</v>
      </c>
      <c r="H51" s="49">
        <f t="shared" si="10"/>
        <v>28</v>
      </c>
      <c r="I51" s="49">
        <f t="shared" si="10"/>
        <v>47</v>
      </c>
      <c r="J51" s="49">
        <f t="shared" si="10"/>
        <v>15</v>
      </c>
      <c r="K51" s="49">
        <v>9</v>
      </c>
      <c r="L51" s="49">
        <v>10</v>
      </c>
      <c r="M51" s="49">
        <v>5</v>
      </c>
      <c r="N51" s="49">
        <v>20</v>
      </c>
      <c r="O51" s="49">
        <v>13</v>
      </c>
      <c r="P51" s="49">
        <v>16</v>
      </c>
      <c r="Q51" s="49">
        <v>35</v>
      </c>
      <c r="R51" s="49" t="s">
        <v>12</v>
      </c>
      <c r="S51" s="49">
        <v>20</v>
      </c>
      <c r="T51" s="56"/>
      <c r="U51" s="56"/>
      <c r="V51" s="56"/>
      <c r="W51" s="56"/>
    </row>
    <row r="52" spans="2:25" s="20" customFormat="1" ht="18.75" customHeight="1" x14ac:dyDescent="0.2">
      <c r="B52" s="18" t="s">
        <v>16</v>
      </c>
      <c r="C52" s="49">
        <v>3</v>
      </c>
      <c r="D52" s="49" t="s">
        <v>12</v>
      </c>
      <c r="E52" s="49">
        <v>5</v>
      </c>
      <c r="F52" s="49">
        <v>5</v>
      </c>
      <c r="G52" s="49">
        <v>7</v>
      </c>
      <c r="H52" s="49">
        <v>8</v>
      </c>
      <c r="I52" s="49">
        <v>11</v>
      </c>
      <c r="J52" s="49">
        <v>4</v>
      </c>
      <c r="K52" s="49" t="s">
        <v>12</v>
      </c>
      <c r="L52" s="49" t="s">
        <v>12</v>
      </c>
      <c r="M52" s="49">
        <v>0</v>
      </c>
      <c r="N52" s="49">
        <v>5</v>
      </c>
      <c r="O52" s="49" t="s">
        <v>12</v>
      </c>
      <c r="P52" s="49">
        <v>3</v>
      </c>
      <c r="Q52" s="49">
        <v>6</v>
      </c>
      <c r="R52" s="49" t="s">
        <v>12</v>
      </c>
      <c r="S52" s="49">
        <v>5</v>
      </c>
      <c r="T52" s="56"/>
      <c r="U52" s="56"/>
      <c r="V52" s="56"/>
      <c r="W52" s="56"/>
    </row>
    <row r="53" spans="2:25" s="20" customFormat="1" ht="18.75" customHeight="1" x14ac:dyDescent="0.2">
      <c r="B53" s="18" t="s">
        <v>82</v>
      </c>
      <c r="C53" s="49">
        <v>15</v>
      </c>
      <c r="D53" s="49">
        <v>11</v>
      </c>
      <c r="E53" s="49">
        <v>32</v>
      </c>
      <c r="F53" s="49">
        <v>30</v>
      </c>
      <c r="G53" s="49">
        <v>13</v>
      </c>
      <c r="H53" s="49">
        <v>20</v>
      </c>
      <c r="I53" s="49">
        <v>36</v>
      </c>
      <c r="J53" s="49">
        <v>11</v>
      </c>
      <c r="K53" s="49">
        <v>8</v>
      </c>
      <c r="L53" s="49">
        <v>9</v>
      </c>
      <c r="M53" s="49">
        <v>5</v>
      </c>
      <c r="N53" s="49">
        <v>15</v>
      </c>
      <c r="O53" s="49">
        <v>11</v>
      </c>
      <c r="P53" s="49">
        <v>13</v>
      </c>
      <c r="Q53" s="49">
        <v>29</v>
      </c>
      <c r="R53" s="49">
        <v>12</v>
      </c>
      <c r="S53" s="49">
        <v>15</v>
      </c>
      <c r="T53" s="56"/>
      <c r="U53" s="56"/>
      <c r="V53" s="56"/>
      <c r="W53" s="56"/>
    </row>
    <row r="54" spans="2:25" s="20" customFormat="1" ht="9" customHeight="1" x14ac:dyDescent="0.2">
      <c r="B54" s="27"/>
      <c r="C54" s="49"/>
      <c r="D54" s="49"/>
      <c r="E54" s="49"/>
      <c r="F54" s="49"/>
      <c r="G54" s="49"/>
      <c r="H54" s="49"/>
      <c r="I54" s="49"/>
      <c r="J54" s="49"/>
      <c r="K54" s="49"/>
      <c r="L54" s="49"/>
      <c r="M54" s="49"/>
      <c r="N54" s="49"/>
      <c r="O54" s="49"/>
      <c r="P54" s="49"/>
      <c r="Q54" s="49"/>
      <c r="R54" s="49"/>
      <c r="S54" s="49"/>
      <c r="T54" s="56"/>
      <c r="U54" s="56"/>
      <c r="V54" s="56"/>
      <c r="W54" s="56"/>
    </row>
    <row r="55" spans="2:25" s="58" customFormat="1" ht="18.75" customHeight="1" x14ac:dyDescent="0.2">
      <c r="B55" s="24" t="s">
        <v>10</v>
      </c>
      <c r="C55" s="60"/>
      <c r="D55" s="60"/>
      <c r="E55" s="60"/>
      <c r="F55" s="60"/>
      <c r="G55" s="60"/>
      <c r="H55" s="60"/>
      <c r="I55" s="60"/>
      <c r="J55" s="60"/>
      <c r="K55" s="60"/>
      <c r="L55" s="60"/>
      <c r="M55" s="60"/>
      <c r="N55" s="60"/>
      <c r="O55" s="60"/>
      <c r="P55" s="60"/>
      <c r="Q55" s="60"/>
      <c r="R55" s="60"/>
      <c r="S55" s="60"/>
      <c r="T55" s="57"/>
      <c r="U55" s="57"/>
      <c r="V55" s="57"/>
      <c r="W55" s="57"/>
      <c r="X55" s="57"/>
      <c r="Y55" s="57"/>
    </row>
    <row r="56" spans="2:25" s="20" customFormat="1" ht="18.75" customHeight="1" x14ac:dyDescent="0.2">
      <c r="B56" s="18" t="s">
        <v>81</v>
      </c>
      <c r="C56" s="49">
        <f t="shared" ref="C56:L56" si="11">SUM(C57:C58)</f>
        <v>5</v>
      </c>
      <c r="D56" s="49">
        <v>8</v>
      </c>
      <c r="E56" s="49">
        <v>10</v>
      </c>
      <c r="F56" s="49">
        <f t="shared" si="11"/>
        <v>13</v>
      </c>
      <c r="G56" s="49">
        <v>19</v>
      </c>
      <c r="H56" s="49">
        <v>34</v>
      </c>
      <c r="I56" s="49">
        <v>13</v>
      </c>
      <c r="J56" s="49">
        <f t="shared" si="11"/>
        <v>26</v>
      </c>
      <c r="K56" s="49">
        <v>13</v>
      </c>
      <c r="L56" s="49">
        <f t="shared" si="11"/>
        <v>14</v>
      </c>
      <c r="M56" s="49">
        <v>7</v>
      </c>
      <c r="N56" s="49">
        <v>7</v>
      </c>
      <c r="O56" s="49">
        <v>11</v>
      </c>
      <c r="P56" s="49">
        <v>4</v>
      </c>
      <c r="Q56" s="49">
        <v>8</v>
      </c>
      <c r="R56" s="49">
        <v>8</v>
      </c>
      <c r="S56" s="49">
        <v>16</v>
      </c>
      <c r="T56" s="56"/>
      <c r="U56" s="56"/>
      <c r="V56" s="56"/>
      <c r="W56" s="56"/>
      <c r="X56" s="56"/>
      <c r="Y56" s="56"/>
    </row>
    <row r="57" spans="2:25" s="20" customFormat="1" ht="18.75" customHeight="1" x14ac:dyDescent="0.2">
      <c r="B57" s="18" t="s">
        <v>16</v>
      </c>
      <c r="C57" s="49">
        <v>0</v>
      </c>
      <c r="D57" s="49" t="s">
        <v>12</v>
      </c>
      <c r="E57" s="49" t="s">
        <v>12</v>
      </c>
      <c r="F57" s="49">
        <v>3</v>
      </c>
      <c r="G57" s="49" t="s">
        <v>12</v>
      </c>
      <c r="H57" s="49" t="s">
        <v>12</v>
      </c>
      <c r="I57" s="49" t="s">
        <v>12</v>
      </c>
      <c r="J57" s="49">
        <v>6</v>
      </c>
      <c r="K57" s="49" t="s">
        <v>12</v>
      </c>
      <c r="L57" s="49">
        <v>5</v>
      </c>
      <c r="M57" s="49">
        <v>0</v>
      </c>
      <c r="N57" s="49" t="s">
        <v>12</v>
      </c>
      <c r="O57" s="49" t="s">
        <v>12</v>
      </c>
      <c r="P57" s="49" t="s">
        <v>12</v>
      </c>
      <c r="Q57" s="49">
        <v>3</v>
      </c>
      <c r="R57" s="49">
        <v>3</v>
      </c>
      <c r="S57" s="49">
        <v>5</v>
      </c>
      <c r="T57" s="56"/>
      <c r="U57" s="56"/>
      <c r="V57" s="56"/>
      <c r="W57" s="56"/>
      <c r="X57" s="56"/>
      <c r="Y57" s="56"/>
    </row>
    <row r="58" spans="2:25" s="20" customFormat="1" ht="18.75" customHeight="1" x14ac:dyDescent="0.2">
      <c r="B58" s="18" t="s">
        <v>82</v>
      </c>
      <c r="C58" s="49">
        <v>5</v>
      </c>
      <c r="D58" s="49">
        <v>7</v>
      </c>
      <c r="E58" s="49">
        <v>9</v>
      </c>
      <c r="F58" s="49">
        <v>10</v>
      </c>
      <c r="G58" s="49">
        <v>17</v>
      </c>
      <c r="H58" s="49">
        <v>32</v>
      </c>
      <c r="I58" s="49">
        <v>12</v>
      </c>
      <c r="J58" s="49">
        <v>20</v>
      </c>
      <c r="K58" s="49">
        <v>11</v>
      </c>
      <c r="L58" s="49">
        <v>9</v>
      </c>
      <c r="M58" s="49">
        <v>7</v>
      </c>
      <c r="N58" s="49">
        <v>6</v>
      </c>
      <c r="O58" s="49">
        <v>10</v>
      </c>
      <c r="P58" s="49">
        <v>3</v>
      </c>
      <c r="Q58" s="49">
        <v>5</v>
      </c>
      <c r="R58" s="49">
        <v>5</v>
      </c>
      <c r="S58" s="49">
        <v>11</v>
      </c>
      <c r="T58" s="56"/>
      <c r="U58" s="56"/>
      <c r="V58" s="56"/>
      <c r="W58" s="56"/>
      <c r="X58" s="56"/>
      <c r="Y58" s="56"/>
    </row>
    <row r="59" spans="2:25" s="20" customFormat="1" ht="9" customHeight="1" x14ac:dyDescent="0.2">
      <c r="B59" s="27"/>
      <c r="C59" s="49"/>
      <c r="D59" s="49"/>
      <c r="E59" s="49"/>
      <c r="F59" s="49"/>
      <c r="G59" s="49"/>
      <c r="H59" s="49"/>
      <c r="I59" s="49"/>
      <c r="J59" s="49"/>
      <c r="K59" s="49"/>
      <c r="L59" s="49"/>
      <c r="M59" s="49"/>
      <c r="N59" s="49"/>
      <c r="O59" s="49"/>
      <c r="P59" s="49"/>
      <c r="Q59" s="49"/>
      <c r="R59" s="49"/>
      <c r="S59" s="49"/>
      <c r="T59" s="56"/>
      <c r="U59" s="56"/>
      <c r="V59" s="56"/>
      <c r="W59" s="56"/>
      <c r="X59" s="56"/>
      <c r="Y59" s="56"/>
    </row>
    <row r="60" spans="2:25" s="58" customFormat="1" ht="18.75" customHeight="1" x14ac:dyDescent="0.2">
      <c r="B60" s="24" t="s">
        <v>11</v>
      </c>
      <c r="C60" s="60"/>
      <c r="D60" s="60"/>
      <c r="E60" s="60"/>
      <c r="F60" s="60"/>
      <c r="G60" s="60"/>
      <c r="H60" s="60"/>
      <c r="I60" s="60"/>
      <c r="J60" s="60"/>
      <c r="K60" s="60"/>
      <c r="L60" s="60"/>
      <c r="M60" s="60"/>
      <c r="N60" s="60"/>
      <c r="O60" s="60"/>
      <c r="P60" s="60"/>
      <c r="Q60" s="60"/>
      <c r="R60" s="60"/>
      <c r="S60" s="60"/>
      <c r="T60" s="57"/>
      <c r="U60" s="57"/>
      <c r="V60" s="57"/>
      <c r="W60" s="57"/>
      <c r="X60" s="57"/>
      <c r="Y60" s="57"/>
    </row>
    <row r="61" spans="2:25" s="20" customFormat="1" ht="18.75" customHeight="1" x14ac:dyDescent="0.2">
      <c r="B61" s="18" t="s">
        <v>81</v>
      </c>
      <c r="C61" s="49">
        <v>13</v>
      </c>
      <c r="D61" s="49">
        <v>8</v>
      </c>
      <c r="E61" s="49">
        <f t="shared" ref="E61:K61" si="12">SUM(E62:E63)</f>
        <v>15</v>
      </c>
      <c r="F61" s="49">
        <f t="shared" si="12"/>
        <v>14</v>
      </c>
      <c r="G61" s="49">
        <f t="shared" si="12"/>
        <v>12</v>
      </c>
      <c r="H61" s="49">
        <v>20</v>
      </c>
      <c r="I61" s="49">
        <f t="shared" si="12"/>
        <v>11</v>
      </c>
      <c r="J61" s="49">
        <f t="shared" si="12"/>
        <v>25</v>
      </c>
      <c r="K61" s="49">
        <f t="shared" si="12"/>
        <v>21</v>
      </c>
      <c r="L61" s="49">
        <v>6</v>
      </c>
      <c r="M61" s="49">
        <v>19</v>
      </c>
      <c r="N61" s="49">
        <v>23</v>
      </c>
      <c r="O61" s="49">
        <v>24</v>
      </c>
      <c r="P61" s="49">
        <v>29</v>
      </c>
      <c r="Q61" s="49">
        <v>25</v>
      </c>
      <c r="R61" s="49" t="s">
        <v>12</v>
      </c>
      <c r="S61" s="49">
        <v>23</v>
      </c>
      <c r="T61" s="56"/>
      <c r="U61" s="56"/>
      <c r="V61" s="56"/>
      <c r="W61" s="56"/>
      <c r="X61" s="56"/>
      <c r="Y61" s="56"/>
    </row>
    <row r="62" spans="2:25" s="20" customFormat="1" ht="18.75" customHeight="1" x14ac:dyDescent="0.2">
      <c r="B62" s="18" t="s">
        <v>16</v>
      </c>
      <c r="C62" s="49" t="s">
        <v>12</v>
      </c>
      <c r="D62" s="49" t="s">
        <v>12</v>
      </c>
      <c r="E62" s="49">
        <v>4</v>
      </c>
      <c r="F62" s="49">
        <v>0</v>
      </c>
      <c r="G62" s="49">
        <v>3</v>
      </c>
      <c r="H62" s="49" t="s">
        <v>12</v>
      </c>
      <c r="I62" s="49">
        <v>3</v>
      </c>
      <c r="J62" s="49">
        <v>7</v>
      </c>
      <c r="K62" s="49">
        <v>9</v>
      </c>
      <c r="L62" s="49" t="s">
        <v>12</v>
      </c>
      <c r="M62" s="49">
        <v>7</v>
      </c>
      <c r="N62" s="49">
        <v>6</v>
      </c>
      <c r="O62" s="49">
        <v>6</v>
      </c>
      <c r="P62" s="49">
        <v>6</v>
      </c>
      <c r="Q62" s="49">
        <v>7</v>
      </c>
      <c r="R62" s="49" t="s">
        <v>12</v>
      </c>
      <c r="S62" s="49">
        <v>8</v>
      </c>
      <c r="T62" s="56"/>
      <c r="U62" s="56"/>
      <c r="V62" s="56"/>
      <c r="W62" s="56"/>
      <c r="X62" s="56"/>
      <c r="Y62" s="56"/>
    </row>
    <row r="63" spans="2:25" s="20" customFormat="1" ht="18.75" customHeight="1" x14ac:dyDescent="0.2">
      <c r="B63" s="18" t="s">
        <v>82</v>
      </c>
      <c r="C63" s="49">
        <v>12</v>
      </c>
      <c r="D63" s="49">
        <v>6</v>
      </c>
      <c r="E63" s="49">
        <v>11</v>
      </c>
      <c r="F63" s="49">
        <v>14</v>
      </c>
      <c r="G63" s="49">
        <v>9</v>
      </c>
      <c r="H63" s="49">
        <v>18</v>
      </c>
      <c r="I63" s="49">
        <v>8</v>
      </c>
      <c r="J63" s="49">
        <v>18</v>
      </c>
      <c r="K63" s="49">
        <v>12</v>
      </c>
      <c r="L63" s="49">
        <v>5</v>
      </c>
      <c r="M63" s="49">
        <v>12</v>
      </c>
      <c r="N63" s="49">
        <v>17</v>
      </c>
      <c r="O63" s="49">
        <v>18</v>
      </c>
      <c r="P63" s="49">
        <v>23</v>
      </c>
      <c r="Q63" s="49">
        <v>18</v>
      </c>
      <c r="R63" s="49">
        <v>10</v>
      </c>
      <c r="S63" s="49">
        <v>15</v>
      </c>
      <c r="T63" s="56"/>
      <c r="U63" s="56"/>
      <c r="V63" s="56"/>
      <c r="W63" s="56"/>
      <c r="X63" s="56"/>
      <c r="Y63" s="56"/>
    </row>
    <row r="64" spans="2:25" s="11" customFormat="1" ht="9" customHeight="1" x14ac:dyDescent="0.2">
      <c r="B64" s="5"/>
      <c r="C64" s="6"/>
      <c r="D64" s="6"/>
      <c r="E64" s="6"/>
      <c r="F64" s="6"/>
      <c r="G64" s="6"/>
      <c r="H64" s="6"/>
      <c r="I64" s="6"/>
      <c r="J64" s="6"/>
      <c r="K64" s="6"/>
      <c r="L64" s="6"/>
      <c r="M64" s="6"/>
      <c r="N64" s="6"/>
      <c r="O64" s="6"/>
      <c r="P64" s="6"/>
      <c r="Q64" s="6"/>
      <c r="R64" s="6"/>
      <c r="S64" s="6"/>
    </row>
    <row r="65" spans="2:31" s="11" customFormat="1" ht="3" customHeight="1" x14ac:dyDescent="0.2">
      <c r="B65" s="42"/>
      <c r="C65" s="43"/>
      <c r="D65" s="43"/>
      <c r="E65" s="43"/>
      <c r="F65" s="43"/>
      <c r="G65" s="43"/>
      <c r="H65" s="43"/>
      <c r="I65" s="43"/>
      <c r="J65" s="43"/>
      <c r="K65" s="43"/>
      <c r="L65" s="43"/>
      <c r="M65" s="43"/>
      <c r="N65" s="43"/>
      <c r="O65" s="43"/>
      <c r="P65" s="43"/>
      <c r="Q65" s="43"/>
      <c r="R65" s="43"/>
      <c r="S65" s="43"/>
    </row>
    <row r="66" spans="2:31" ht="9" customHeight="1" x14ac:dyDescent="0.2">
      <c r="B66" s="5"/>
      <c r="C66" s="6"/>
      <c r="D66" s="6"/>
      <c r="E66" s="6"/>
      <c r="F66" s="6"/>
      <c r="G66" s="6"/>
      <c r="H66" s="6"/>
      <c r="I66" s="6"/>
      <c r="J66" s="6"/>
      <c r="K66" s="6"/>
      <c r="L66" s="6"/>
      <c r="M66" s="6"/>
      <c r="N66" s="6"/>
      <c r="O66" s="6"/>
      <c r="P66" s="6"/>
      <c r="Q66" s="6"/>
      <c r="R66" s="6"/>
      <c r="S66" s="6"/>
    </row>
    <row r="67" spans="2:31" s="45" customFormat="1" ht="13.5" customHeight="1" x14ac:dyDescent="0.15">
      <c r="B67" s="99" t="s">
        <v>25</v>
      </c>
      <c r="C67" s="99"/>
      <c r="D67" s="99"/>
      <c r="E67" s="99"/>
      <c r="F67" s="99"/>
      <c r="G67" s="99"/>
      <c r="H67" s="99"/>
      <c r="I67" s="99"/>
      <c r="J67" s="99"/>
      <c r="K67" s="99"/>
      <c r="L67" s="99"/>
      <c r="M67" s="65"/>
      <c r="N67" s="65"/>
      <c r="O67" s="65"/>
      <c r="P67" s="65"/>
      <c r="Q67" s="65"/>
      <c r="R67" s="65"/>
      <c r="V67" s="70"/>
      <c r="W67" s="70"/>
    </row>
    <row r="68" spans="2:31" ht="13.5" customHeight="1" x14ac:dyDescent="0.15">
      <c r="B68" s="39" t="s">
        <v>26</v>
      </c>
      <c r="C68" s="9"/>
      <c r="D68" s="9"/>
      <c r="E68" s="9"/>
      <c r="F68" s="9"/>
      <c r="G68" s="9"/>
      <c r="H68" s="9"/>
      <c r="V68" s="70"/>
      <c r="W68" s="70"/>
    </row>
    <row r="69" spans="2:31" ht="5.25" customHeight="1" x14ac:dyDescent="0.15">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row>
    <row r="71" spans="2:31" x14ac:dyDescent="0.15">
      <c r="C71" s="10"/>
      <c r="D71" s="10"/>
      <c r="E71" s="10"/>
      <c r="F71" s="10"/>
      <c r="G71" s="10"/>
      <c r="H71" s="10"/>
      <c r="I71" s="10"/>
      <c r="J71" s="10"/>
      <c r="K71" s="10"/>
      <c r="L71" s="10"/>
      <c r="M71" s="10"/>
      <c r="N71" s="10"/>
      <c r="O71" s="10"/>
      <c r="P71" s="10"/>
      <c r="Q71" s="10"/>
      <c r="R71" s="10"/>
      <c r="S71" s="10"/>
    </row>
    <row r="72" spans="2:31" x14ac:dyDescent="0.15">
      <c r="C72" s="10"/>
      <c r="D72" s="10"/>
      <c r="E72" s="10"/>
      <c r="F72" s="10"/>
      <c r="G72" s="10"/>
      <c r="H72" s="10"/>
      <c r="I72" s="10"/>
      <c r="J72" s="10"/>
      <c r="K72" s="10"/>
      <c r="L72" s="10"/>
      <c r="M72" s="10"/>
      <c r="N72" s="10"/>
      <c r="O72" s="10"/>
      <c r="P72" s="10"/>
      <c r="Q72" s="10"/>
      <c r="R72" s="10"/>
      <c r="S72" s="10"/>
    </row>
    <row r="74" spans="2:31" x14ac:dyDescent="0.15">
      <c r="C74" s="10"/>
      <c r="D74" s="10"/>
      <c r="E74" s="10"/>
      <c r="F74" s="10"/>
      <c r="G74" s="10"/>
      <c r="H74" s="10"/>
      <c r="I74" s="10"/>
      <c r="J74" s="10"/>
      <c r="K74" s="10"/>
      <c r="L74" s="10"/>
      <c r="M74" s="10"/>
      <c r="N74" s="10"/>
      <c r="O74" s="10"/>
      <c r="P74" s="10"/>
      <c r="Q74" s="10"/>
      <c r="R74" s="10"/>
      <c r="S74" s="10"/>
    </row>
  </sheetData>
  <mergeCells count="2">
    <mergeCell ref="B1:S1"/>
    <mergeCell ref="B67:L67"/>
  </mergeCells>
  <hyperlinks>
    <hyperlink ref="U2" location="Contents!A1" display="(Back to Contents)" xr:uid="{00000000-0004-0000-1100-000000000000}"/>
    <hyperlink ref="B68" r:id="rId1" xr:uid="{00000000-0004-0000-1100-000001000000}"/>
  </hyperlinks>
  <pageMargins left="0.7" right="0.7" top="0.75" bottom="0.75" header="0.3" footer="0.3"/>
  <pageSetup paperSize="9" orientation="portrait" verticalDpi="0"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AO117"/>
  <sheetViews>
    <sheetView showGridLines="0" workbookViewId="0">
      <pane xSplit="2" ySplit="3" topLeftCell="I4" activePane="bottomRight" state="frozen"/>
      <selection pane="topRight" activeCell="C1" sqref="C1"/>
      <selection pane="bottomLeft" activeCell="A4" sqref="A4"/>
      <selection pane="bottomRight" activeCell="B1" sqref="B1:AC1"/>
    </sheetView>
  </sheetViews>
  <sheetFormatPr defaultColWidth="9.140625" defaultRowHeight="9" x14ac:dyDescent="0.15"/>
  <cols>
    <col min="1" max="1" width="6.7109375" style="4" customWidth="1"/>
    <col min="2" max="2" width="30.28515625" style="4" customWidth="1"/>
    <col min="3" max="29" width="8.7109375" style="4" customWidth="1"/>
    <col min="30" max="30" width="6.7109375" style="70" customWidth="1"/>
    <col min="31" max="31" width="15.140625" style="70" bestFit="1" customWidth="1"/>
    <col min="32" max="16384" width="9.140625" style="4"/>
  </cols>
  <sheetData>
    <row r="1" spans="2:31" s="1" customFormat="1" ht="30" customHeight="1" x14ac:dyDescent="0.2">
      <c r="B1" s="97" t="s">
        <v>148</v>
      </c>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68"/>
      <c r="AE1" s="68"/>
    </row>
    <row r="2" spans="2:31" s="1" customFormat="1" ht="15" customHeight="1" x14ac:dyDescent="0.2">
      <c r="B2" s="2"/>
      <c r="C2" s="2"/>
      <c r="D2" s="2"/>
      <c r="E2" s="2"/>
      <c r="F2" s="2"/>
      <c r="G2" s="2"/>
      <c r="H2" s="2"/>
      <c r="I2" s="2"/>
      <c r="J2" s="2"/>
      <c r="K2" s="2"/>
      <c r="L2" s="2"/>
      <c r="M2" s="2"/>
      <c r="N2" s="2"/>
      <c r="O2" s="2"/>
      <c r="P2" s="2"/>
      <c r="Q2" s="2"/>
      <c r="R2" s="3"/>
      <c r="S2" s="3"/>
      <c r="T2" s="3"/>
      <c r="U2" s="3"/>
      <c r="V2" s="3"/>
      <c r="W2" s="3"/>
      <c r="X2" s="3"/>
      <c r="Y2" s="3"/>
      <c r="Z2" s="3"/>
      <c r="AA2" s="3"/>
      <c r="AB2" s="3"/>
      <c r="AC2" s="3" t="s">
        <v>18</v>
      </c>
      <c r="AD2" s="68"/>
      <c r="AE2" s="69" t="s">
        <v>63</v>
      </c>
    </row>
    <row r="3" spans="2:31" s="11" customFormat="1" ht="28.5" customHeight="1" x14ac:dyDescent="0.2">
      <c r="B3" s="41"/>
      <c r="C3" s="41">
        <v>1998</v>
      </c>
      <c r="D3" s="41">
        <v>1999</v>
      </c>
      <c r="E3" s="41">
        <v>2000</v>
      </c>
      <c r="F3" s="41">
        <v>2001</v>
      </c>
      <c r="G3" s="41">
        <v>2002</v>
      </c>
      <c r="H3" s="41">
        <v>2003</v>
      </c>
      <c r="I3" s="41">
        <v>2004</v>
      </c>
      <c r="J3" s="41">
        <v>2005</v>
      </c>
      <c r="K3" s="41">
        <v>2006</v>
      </c>
      <c r="L3" s="41">
        <v>2007</v>
      </c>
      <c r="M3" s="41">
        <v>2008</v>
      </c>
      <c r="N3" s="41">
        <v>2009</v>
      </c>
      <c r="O3" s="41">
        <v>2010</v>
      </c>
      <c r="P3" s="41">
        <v>2011</v>
      </c>
      <c r="Q3" s="41">
        <v>2012</v>
      </c>
      <c r="R3" s="41">
        <v>2013</v>
      </c>
      <c r="S3" s="41">
        <v>2014</v>
      </c>
      <c r="T3" s="41">
        <v>2015</v>
      </c>
      <c r="U3" s="41">
        <v>2016</v>
      </c>
      <c r="V3" s="41">
        <v>2017</v>
      </c>
      <c r="W3" s="41">
        <v>2018</v>
      </c>
      <c r="X3" s="41">
        <v>2019</v>
      </c>
      <c r="Y3" s="41">
        <v>2020</v>
      </c>
      <c r="Z3" s="41">
        <v>2021</v>
      </c>
      <c r="AA3" s="41">
        <v>2022</v>
      </c>
      <c r="AB3" s="41">
        <v>2023</v>
      </c>
      <c r="AC3" s="41">
        <v>2024</v>
      </c>
    </row>
    <row r="4" spans="2:31" s="14" customFormat="1" ht="7.5" customHeight="1" x14ac:dyDescent="0.2">
      <c r="B4" s="12"/>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1"/>
      <c r="AE4" s="11"/>
    </row>
    <row r="5" spans="2:31" s="17" customFormat="1" ht="18.75" customHeight="1" x14ac:dyDescent="0.2">
      <c r="B5" s="15" t="s">
        <v>98</v>
      </c>
      <c r="C5" s="16">
        <v>32.700000000000003</v>
      </c>
      <c r="D5" s="16">
        <v>31.1</v>
      </c>
      <c r="E5" s="16">
        <v>33.200000000000003</v>
      </c>
      <c r="F5" s="16">
        <v>37.700000000000003</v>
      </c>
      <c r="G5" s="16">
        <v>38.799999999999997</v>
      </c>
      <c r="H5" s="16">
        <v>37.5</v>
      </c>
      <c r="I5" s="16">
        <v>34</v>
      </c>
      <c r="J5" s="16">
        <v>32.6</v>
      </c>
      <c r="K5" s="16">
        <v>31.3</v>
      </c>
      <c r="L5" s="16">
        <v>31.8</v>
      </c>
      <c r="M5" s="16">
        <v>28.9</v>
      </c>
      <c r="N5" s="16">
        <v>30</v>
      </c>
      <c r="O5" s="16">
        <v>29</v>
      </c>
      <c r="P5" s="16">
        <v>28.1</v>
      </c>
      <c r="Q5" s="16">
        <v>27.1</v>
      </c>
      <c r="R5" s="16">
        <v>25.4</v>
      </c>
      <c r="S5" s="16">
        <v>24.5</v>
      </c>
      <c r="T5" s="16">
        <v>25.4</v>
      </c>
      <c r="U5" s="16">
        <v>24</v>
      </c>
      <c r="V5" s="16">
        <v>25.8</v>
      </c>
      <c r="W5" s="16">
        <v>25.2</v>
      </c>
      <c r="X5" s="16">
        <v>26.5</v>
      </c>
      <c r="Y5" s="16">
        <v>24</v>
      </c>
      <c r="Z5" s="16">
        <v>22</v>
      </c>
      <c r="AA5" s="16">
        <v>26.8</v>
      </c>
      <c r="AB5" s="16">
        <v>28.1</v>
      </c>
      <c r="AC5" s="16">
        <v>26.5</v>
      </c>
      <c r="AD5" s="11"/>
      <c r="AE5" s="11"/>
    </row>
    <row r="6" spans="2:31" s="20" customFormat="1" ht="18.75" customHeight="1" x14ac:dyDescent="0.2">
      <c r="B6" s="18" t="s">
        <v>19</v>
      </c>
      <c r="C6" s="19">
        <v>7.2</v>
      </c>
      <c r="D6" s="19">
        <v>7.1</v>
      </c>
      <c r="E6" s="19">
        <v>7.6</v>
      </c>
      <c r="F6" s="19">
        <v>8.1</v>
      </c>
      <c r="G6" s="19">
        <v>7.7</v>
      </c>
      <c r="H6" s="19">
        <v>8</v>
      </c>
      <c r="I6" s="19">
        <v>7</v>
      </c>
      <c r="J6" s="19">
        <v>6.4</v>
      </c>
      <c r="K6" s="19">
        <v>6.5</v>
      </c>
      <c r="L6" s="19">
        <v>6.6</v>
      </c>
      <c r="M6" s="19">
        <v>6.7</v>
      </c>
      <c r="N6" s="19">
        <v>6.6</v>
      </c>
      <c r="O6" s="19">
        <v>6.6</v>
      </c>
      <c r="P6" s="19">
        <v>7</v>
      </c>
      <c r="Q6" s="19">
        <v>7.2</v>
      </c>
      <c r="R6" s="19">
        <v>7.1</v>
      </c>
      <c r="S6" s="19">
        <v>6.8</v>
      </c>
      <c r="T6" s="19">
        <v>7.2</v>
      </c>
      <c r="U6" s="19">
        <v>6.8</v>
      </c>
      <c r="V6" s="19">
        <v>7</v>
      </c>
      <c r="W6" s="19">
        <v>6.5</v>
      </c>
      <c r="X6" s="19">
        <v>6.6</v>
      </c>
      <c r="Y6" s="19">
        <v>6.1</v>
      </c>
      <c r="Z6" s="19">
        <v>6</v>
      </c>
      <c r="AA6" s="19">
        <v>5.9</v>
      </c>
      <c r="AB6" s="19">
        <v>6.2</v>
      </c>
      <c r="AC6" s="19">
        <v>6.3</v>
      </c>
      <c r="AD6" s="14"/>
      <c r="AE6" s="14"/>
    </row>
    <row r="7" spans="2:31" s="20" customFormat="1" ht="18.75" customHeight="1" x14ac:dyDescent="0.2">
      <c r="B7" s="18" t="s">
        <v>20</v>
      </c>
      <c r="C7" s="21">
        <v>0.4</v>
      </c>
      <c r="D7" s="21">
        <v>0.4</v>
      </c>
      <c r="E7" s="21">
        <v>0.5</v>
      </c>
      <c r="F7" s="21">
        <v>0.5</v>
      </c>
      <c r="G7" s="21">
        <v>0.5</v>
      </c>
      <c r="H7" s="21">
        <v>0.8</v>
      </c>
      <c r="I7" s="21">
        <v>1</v>
      </c>
      <c r="J7" s="21">
        <v>1.1000000000000001</v>
      </c>
      <c r="K7" s="21">
        <v>1</v>
      </c>
      <c r="L7" s="21">
        <v>1.3</v>
      </c>
      <c r="M7" s="21">
        <v>1.1000000000000001</v>
      </c>
      <c r="N7" s="21">
        <v>0.7</v>
      </c>
      <c r="O7" s="21">
        <v>0.7</v>
      </c>
      <c r="P7" s="21">
        <v>0.7</v>
      </c>
      <c r="Q7" s="21">
        <v>0.5</v>
      </c>
      <c r="R7" s="21">
        <v>0.6</v>
      </c>
      <c r="S7" s="21">
        <v>0.5</v>
      </c>
      <c r="T7" s="21">
        <v>0.6</v>
      </c>
      <c r="U7" s="21">
        <v>0.5</v>
      </c>
      <c r="V7" s="21">
        <v>0.6</v>
      </c>
      <c r="W7" s="21">
        <v>0.6</v>
      </c>
      <c r="X7" s="21">
        <v>0.7</v>
      </c>
      <c r="Y7" s="21">
        <v>0.6</v>
      </c>
      <c r="Z7" s="21">
        <v>0.4</v>
      </c>
      <c r="AA7" s="21">
        <v>0.6</v>
      </c>
      <c r="AB7" s="21">
        <v>0.6</v>
      </c>
      <c r="AC7" s="21">
        <v>0.5</v>
      </c>
      <c r="AD7" s="14"/>
      <c r="AE7" s="14"/>
    </row>
    <row r="8" spans="2:31" s="20" customFormat="1" ht="18.75" customHeight="1" x14ac:dyDescent="0.2">
      <c r="B8" s="18" t="s">
        <v>21</v>
      </c>
      <c r="C8" s="21">
        <v>3.5</v>
      </c>
      <c r="D8" s="21">
        <v>2.7</v>
      </c>
      <c r="E8" s="21">
        <v>3.2</v>
      </c>
      <c r="F8" s="21">
        <v>3.6</v>
      </c>
      <c r="G8" s="21">
        <v>5.4</v>
      </c>
      <c r="H8" s="21">
        <v>4.2</v>
      </c>
      <c r="I8" s="21">
        <v>3.8</v>
      </c>
      <c r="J8" s="21">
        <v>3.7</v>
      </c>
      <c r="K8" s="21">
        <v>2.7</v>
      </c>
      <c r="L8" s="21">
        <v>2.8</v>
      </c>
      <c r="M8" s="21">
        <v>1.9</v>
      </c>
      <c r="N8" s="21">
        <v>2.7</v>
      </c>
      <c r="O8" s="21">
        <v>2.1</v>
      </c>
      <c r="P8" s="21">
        <v>2.2000000000000002</v>
      </c>
      <c r="Q8" s="21">
        <v>1.6</v>
      </c>
      <c r="R8" s="21">
        <v>1.4</v>
      </c>
      <c r="S8" s="21">
        <v>1.2</v>
      </c>
      <c r="T8" s="21">
        <v>0.8</v>
      </c>
      <c r="U8" s="21">
        <v>0.7</v>
      </c>
      <c r="V8" s="21">
        <v>1</v>
      </c>
      <c r="W8" s="21">
        <v>0.9</v>
      </c>
      <c r="X8" s="21">
        <v>1.3</v>
      </c>
      <c r="Y8" s="21">
        <v>1.2</v>
      </c>
      <c r="Z8" s="21">
        <v>0.9</v>
      </c>
      <c r="AA8" s="21">
        <v>1.9</v>
      </c>
      <c r="AB8" s="21">
        <v>1.8</v>
      </c>
      <c r="AC8" s="21">
        <v>1.2</v>
      </c>
      <c r="AD8" s="14"/>
      <c r="AE8" s="14"/>
    </row>
    <row r="9" spans="2:31" s="20" customFormat="1" ht="22.5" customHeight="1" x14ac:dyDescent="0.2">
      <c r="B9" s="18" t="s">
        <v>22</v>
      </c>
      <c r="C9" s="21">
        <v>1.6</v>
      </c>
      <c r="D9" s="21">
        <v>2.2999999999999998</v>
      </c>
      <c r="E9" s="21">
        <v>3</v>
      </c>
      <c r="F9" s="21">
        <v>3.9</v>
      </c>
      <c r="G9" s="21">
        <v>3.3</v>
      </c>
      <c r="H9" s="21">
        <v>3.5</v>
      </c>
      <c r="I9" s="21">
        <v>3</v>
      </c>
      <c r="J9" s="21">
        <v>2.5</v>
      </c>
      <c r="K9" s="21">
        <v>2.7</v>
      </c>
      <c r="L9" s="21">
        <v>2.7</v>
      </c>
      <c r="M9" s="21">
        <v>2.9</v>
      </c>
      <c r="N9" s="21">
        <v>3</v>
      </c>
      <c r="O9" s="21">
        <v>2.4</v>
      </c>
      <c r="P9" s="21">
        <v>2.2999999999999998</v>
      </c>
      <c r="Q9" s="21">
        <v>2.4</v>
      </c>
      <c r="R9" s="21">
        <v>2.2000000000000002</v>
      </c>
      <c r="S9" s="21">
        <v>2.4</v>
      </c>
      <c r="T9" s="21">
        <v>2.6</v>
      </c>
      <c r="U9" s="21">
        <v>2.7</v>
      </c>
      <c r="V9" s="21">
        <v>2.7</v>
      </c>
      <c r="W9" s="21">
        <v>2.8</v>
      </c>
      <c r="X9" s="21">
        <v>2.2999999999999998</v>
      </c>
      <c r="Y9" s="21">
        <v>2</v>
      </c>
      <c r="Z9" s="21">
        <v>2.1</v>
      </c>
      <c r="AA9" s="21">
        <v>4.0999999999999996</v>
      </c>
      <c r="AB9" s="21">
        <v>4</v>
      </c>
      <c r="AC9" s="21">
        <v>3.6</v>
      </c>
      <c r="AD9" s="14"/>
      <c r="AE9" s="14"/>
    </row>
    <row r="10" spans="2:31" s="20" customFormat="1" ht="18.75" customHeight="1" x14ac:dyDescent="0.2">
      <c r="B10" s="18" t="s">
        <v>23</v>
      </c>
      <c r="C10" s="21" t="s">
        <v>13</v>
      </c>
      <c r="D10" s="21">
        <v>1.2</v>
      </c>
      <c r="E10" s="21">
        <v>1.6</v>
      </c>
      <c r="F10" s="21">
        <v>2</v>
      </c>
      <c r="G10" s="21">
        <v>1.4</v>
      </c>
      <c r="H10" s="21">
        <v>1.3</v>
      </c>
      <c r="I10" s="21">
        <v>1</v>
      </c>
      <c r="J10" s="21">
        <v>0.5</v>
      </c>
      <c r="K10" s="21">
        <v>0.8</v>
      </c>
      <c r="L10" s="21">
        <v>0.7</v>
      </c>
      <c r="M10" s="21">
        <v>0.9</v>
      </c>
      <c r="N10" s="21">
        <v>1.1000000000000001</v>
      </c>
      <c r="O10" s="21">
        <v>0.8</v>
      </c>
      <c r="P10" s="21">
        <v>0.6</v>
      </c>
      <c r="Q10" s="21">
        <v>1</v>
      </c>
      <c r="R10" s="21">
        <v>0.6</v>
      </c>
      <c r="S10" s="21">
        <v>0.6</v>
      </c>
      <c r="T10" s="21">
        <v>0.7</v>
      </c>
      <c r="U10" s="21">
        <v>0.6</v>
      </c>
      <c r="V10" s="21">
        <v>0.6</v>
      </c>
      <c r="W10" s="21">
        <v>0.5</v>
      </c>
      <c r="X10" s="21">
        <v>0.6</v>
      </c>
      <c r="Y10" s="21">
        <v>0.8</v>
      </c>
      <c r="Z10" s="21">
        <v>0.7</v>
      </c>
      <c r="AA10" s="21">
        <v>0.9</v>
      </c>
      <c r="AB10" s="21" t="s">
        <v>12</v>
      </c>
      <c r="AC10" s="21">
        <v>0.9</v>
      </c>
      <c r="AD10" s="14"/>
      <c r="AE10" s="14"/>
    </row>
    <row r="11" spans="2:31" s="20" customFormat="1" ht="18.75" customHeight="1" x14ac:dyDescent="0.2">
      <c r="B11" s="18" t="s">
        <v>24</v>
      </c>
      <c r="C11" s="19">
        <v>14.1</v>
      </c>
      <c r="D11" s="19">
        <v>12.4</v>
      </c>
      <c r="E11" s="19">
        <v>13.7</v>
      </c>
      <c r="F11" s="19">
        <v>15.6</v>
      </c>
      <c r="G11" s="19">
        <v>18.7</v>
      </c>
      <c r="H11" s="19">
        <v>16.7</v>
      </c>
      <c r="I11" s="19">
        <v>15.8</v>
      </c>
      <c r="J11" s="19">
        <v>15.8</v>
      </c>
      <c r="K11" s="19">
        <v>14.2</v>
      </c>
      <c r="L11" s="19">
        <v>14.2</v>
      </c>
      <c r="M11" s="19">
        <v>11.6</v>
      </c>
      <c r="N11" s="19">
        <v>12.5</v>
      </c>
      <c r="O11" s="19">
        <v>12.1</v>
      </c>
      <c r="P11" s="19">
        <v>11.8</v>
      </c>
      <c r="Q11" s="19">
        <v>9.5</v>
      </c>
      <c r="R11" s="19">
        <v>9.1</v>
      </c>
      <c r="S11" s="19">
        <v>8.6999999999999993</v>
      </c>
      <c r="T11" s="19">
        <v>8.1</v>
      </c>
      <c r="U11" s="19">
        <v>7.6</v>
      </c>
      <c r="V11" s="19">
        <v>9.1</v>
      </c>
      <c r="W11" s="19">
        <v>9.6</v>
      </c>
      <c r="X11" s="19">
        <v>10.3</v>
      </c>
      <c r="Y11" s="19">
        <v>8.8000000000000007</v>
      </c>
      <c r="Z11" s="19">
        <v>7.9</v>
      </c>
      <c r="AA11" s="19">
        <v>10</v>
      </c>
      <c r="AB11" s="19">
        <v>10.5</v>
      </c>
      <c r="AC11" s="19">
        <v>9.3000000000000007</v>
      </c>
      <c r="AD11" s="14"/>
      <c r="AE11" s="14"/>
    </row>
    <row r="12" spans="2:31" s="6" customFormat="1" ht="9" customHeight="1" x14ac:dyDescent="0.2">
      <c r="B12" s="22"/>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14"/>
      <c r="AE12" s="14"/>
    </row>
    <row r="13" spans="2:31" s="20" customFormat="1" ht="18.75" customHeight="1" x14ac:dyDescent="0.2">
      <c r="B13" s="24" t="s">
        <v>1</v>
      </c>
      <c r="C13" s="25">
        <v>30.1</v>
      </c>
      <c r="D13" s="25">
        <v>31.4</v>
      </c>
      <c r="E13" s="25">
        <v>33</v>
      </c>
      <c r="F13" s="25">
        <v>35.4</v>
      </c>
      <c r="G13" s="25">
        <v>42</v>
      </c>
      <c r="H13" s="25">
        <v>28.8</v>
      </c>
      <c r="I13" s="25">
        <v>25.8</v>
      </c>
      <c r="J13" s="25">
        <v>27.5</v>
      </c>
      <c r="K13" s="25">
        <v>20.3</v>
      </c>
      <c r="L13" s="25">
        <v>21.7</v>
      </c>
      <c r="M13" s="25">
        <v>27.5</v>
      </c>
      <c r="N13" s="25">
        <v>17.5</v>
      </c>
      <c r="O13" s="25">
        <v>14</v>
      </c>
      <c r="P13" s="25">
        <v>17.3</v>
      </c>
      <c r="Q13" s="25">
        <v>21.7</v>
      </c>
      <c r="R13" s="25">
        <v>13.9</v>
      </c>
      <c r="S13" s="25">
        <v>13.3</v>
      </c>
      <c r="T13" s="25">
        <v>15.5</v>
      </c>
      <c r="U13" s="25">
        <v>19</v>
      </c>
      <c r="V13" s="25">
        <v>20</v>
      </c>
      <c r="W13" s="25">
        <v>14.8</v>
      </c>
      <c r="X13" s="25">
        <v>14.4</v>
      </c>
      <c r="Y13" s="16">
        <v>15</v>
      </c>
      <c r="Z13" s="16">
        <v>12.9</v>
      </c>
      <c r="AA13" s="16">
        <v>13.5</v>
      </c>
      <c r="AB13" s="16">
        <v>14.5</v>
      </c>
      <c r="AC13" s="16">
        <v>12.9</v>
      </c>
      <c r="AD13" s="14"/>
      <c r="AE13" s="14"/>
    </row>
    <row r="14" spans="2:31" s="20" customFormat="1" ht="18.75" customHeight="1" x14ac:dyDescent="0.2">
      <c r="B14" s="18" t="s">
        <v>19</v>
      </c>
      <c r="C14" s="21">
        <v>6.9</v>
      </c>
      <c r="D14" s="21">
        <v>7.6</v>
      </c>
      <c r="E14" s="21">
        <v>7.4</v>
      </c>
      <c r="F14" s="21">
        <v>7.5</v>
      </c>
      <c r="G14" s="21">
        <v>8.5</v>
      </c>
      <c r="H14" s="21">
        <v>5.4</v>
      </c>
      <c r="I14" s="21">
        <v>5.2</v>
      </c>
      <c r="J14" s="21">
        <v>5.9</v>
      </c>
      <c r="K14" s="21">
        <v>4.7</v>
      </c>
      <c r="L14" s="21">
        <v>5.7</v>
      </c>
      <c r="M14" s="21">
        <v>5.5</v>
      </c>
      <c r="N14" s="21">
        <v>4</v>
      </c>
      <c r="O14" s="21">
        <v>4.0999999999999996</v>
      </c>
      <c r="P14" s="21">
        <v>5.5</v>
      </c>
      <c r="Q14" s="21">
        <v>3.6</v>
      </c>
      <c r="R14" s="21">
        <v>5.2</v>
      </c>
      <c r="S14" s="21">
        <v>5.0999999999999996</v>
      </c>
      <c r="T14" s="21">
        <v>4.5</v>
      </c>
      <c r="U14" s="21">
        <v>5</v>
      </c>
      <c r="V14" s="21">
        <v>4.5</v>
      </c>
      <c r="W14" s="21">
        <v>3.1</v>
      </c>
      <c r="X14" s="21">
        <v>3.6</v>
      </c>
      <c r="Y14" s="19">
        <v>3.3</v>
      </c>
      <c r="Z14" s="19">
        <v>3.8</v>
      </c>
      <c r="AA14" s="19">
        <v>2</v>
      </c>
      <c r="AB14" s="19">
        <v>3.2</v>
      </c>
      <c r="AC14" s="19">
        <v>2.2999999999999998</v>
      </c>
      <c r="AD14" s="14"/>
      <c r="AE14" s="14"/>
    </row>
    <row r="15" spans="2:31" s="20" customFormat="1" ht="18.75" customHeight="1" x14ac:dyDescent="0.2">
      <c r="B15" s="18" t="s">
        <v>20</v>
      </c>
      <c r="C15" s="21" t="s">
        <v>12</v>
      </c>
      <c r="D15" s="21" t="s">
        <v>0</v>
      </c>
      <c r="E15" s="21" t="s">
        <v>0</v>
      </c>
      <c r="F15" s="21" t="s">
        <v>0</v>
      </c>
      <c r="G15" s="21" t="s">
        <v>0</v>
      </c>
      <c r="H15" s="21" t="s">
        <v>0</v>
      </c>
      <c r="I15" s="21" t="s">
        <v>12</v>
      </c>
      <c r="J15" s="21" t="s">
        <v>12</v>
      </c>
      <c r="K15" s="21" t="s">
        <v>0</v>
      </c>
      <c r="L15" s="21" t="s">
        <v>12</v>
      </c>
      <c r="M15" s="21" t="s">
        <v>0</v>
      </c>
      <c r="N15" s="21" t="s">
        <v>12</v>
      </c>
      <c r="O15" s="21" t="s">
        <v>12</v>
      </c>
      <c r="P15" s="21" t="s">
        <v>0</v>
      </c>
      <c r="Q15" s="21" t="s">
        <v>12</v>
      </c>
      <c r="R15" s="21" t="s">
        <v>12</v>
      </c>
      <c r="S15" s="21" t="s">
        <v>12</v>
      </c>
      <c r="T15" s="21" t="s">
        <v>0</v>
      </c>
      <c r="U15" s="21" t="s">
        <v>12</v>
      </c>
      <c r="V15" s="21" t="s">
        <v>12</v>
      </c>
      <c r="W15" s="21" t="s">
        <v>0</v>
      </c>
      <c r="X15" s="21" t="s">
        <v>0</v>
      </c>
      <c r="Y15" s="21" t="s">
        <v>0</v>
      </c>
      <c r="Z15" s="21" t="s">
        <v>0</v>
      </c>
      <c r="AA15" s="21" t="s">
        <v>0</v>
      </c>
      <c r="AB15" s="21" t="s">
        <v>0</v>
      </c>
      <c r="AC15" s="21" t="s">
        <v>12</v>
      </c>
      <c r="AD15" s="11"/>
      <c r="AE15" s="11"/>
    </row>
    <row r="16" spans="2:31" s="20" customFormat="1" ht="18.75" customHeight="1" x14ac:dyDescent="0.2">
      <c r="B16" s="18" t="s">
        <v>21</v>
      </c>
      <c r="C16" s="21">
        <v>3.5</v>
      </c>
      <c r="D16" s="21">
        <v>1</v>
      </c>
      <c r="E16" s="21">
        <v>3</v>
      </c>
      <c r="F16" s="21">
        <v>1.8</v>
      </c>
      <c r="G16" s="21">
        <v>3.2</v>
      </c>
      <c r="H16" s="21">
        <v>1.3</v>
      </c>
      <c r="I16" s="21" t="s">
        <v>12</v>
      </c>
      <c r="J16" s="21">
        <v>1.4</v>
      </c>
      <c r="K16" s="21">
        <v>1</v>
      </c>
      <c r="L16" s="21">
        <v>0.8</v>
      </c>
      <c r="M16" s="21">
        <v>0.5</v>
      </c>
      <c r="N16" s="21">
        <v>0.6</v>
      </c>
      <c r="O16" s="21" t="s">
        <v>12</v>
      </c>
      <c r="P16" s="21" t="s">
        <v>0</v>
      </c>
      <c r="Q16" s="21">
        <v>0.4</v>
      </c>
      <c r="R16" s="21">
        <v>0.4</v>
      </c>
      <c r="S16" s="21" t="s">
        <v>12</v>
      </c>
      <c r="T16" s="21" t="s">
        <v>12</v>
      </c>
      <c r="U16" s="21">
        <v>0.3</v>
      </c>
      <c r="V16" s="21">
        <v>0.3</v>
      </c>
      <c r="W16" s="21">
        <v>0.7</v>
      </c>
      <c r="X16" s="21" t="s">
        <v>12</v>
      </c>
      <c r="Y16" s="21">
        <v>0.5</v>
      </c>
      <c r="Z16" s="21">
        <v>0.3</v>
      </c>
      <c r="AA16" s="21" t="s">
        <v>12</v>
      </c>
      <c r="AB16" s="21">
        <v>0.3</v>
      </c>
      <c r="AC16" s="21" t="s">
        <v>12</v>
      </c>
      <c r="AD16" s="11"/>
      <c r="AE16" s="11"/>
    </row>
    <row r="17" spans="2:31" s="20" customFormat="1" ht="22.5" customHeight="1" x14ac:dyDescent="0.15">
      <c r="B17" s="18" t="s">
        <v>22</v>
      </c>
      <c r="C17" s="21">
        <v>0.8</v>
      </c>
      <c r="D17" s="21">
        <v>1.3</v>
      </c>
      <c r="E17" s="21">
        <v>1.8</v>
      </c>
      <c r="F17" s="21">
        <v>1</v>
      </c>
      <c r="G17" s="21">
        <v>2.7</v>
      </c>
      <c r="H17" s="21">
        <v>1.5</v>
      </c>
      <c r="I17" s="21">
        <v>1.9</v>
      </c>
      <c r="J17" s="21">
        <v>2.8</v>
      </c>
      <c r="K17" s="21">
        <v>3.5</v>
      </c>
      <c r="L17" s="21">
        <v>3.4</v>
      </c>
      <c r="M17" s="21">
        <v>7.1</v>
      </c>
      <c r="N17" s="21">
        <v>4</v>
      </c>
      <c r="O17" s="21">
        <v>1.4</v>
      </c>
      <c r="P17" s="21">
        <v>2.1</v>
      </c>
      <c r="Q17" s="21">
        <v>0.9</v>
      </c>
      <c r="R17" s="21">
        <v>1.3</v>
      </c>
      <c r="S17" s="21">
        <v>1</v>
      </c>
      <c r="T17" s="21">
        <v>1.4</v>
      </c>
      <c r="U17" s="21">
        <v>4.7</v>
      </c>
      <c r="V17" s="21">
        <v>5.8</v>
      </c>
      <c r="W17" s="21">
        <v>2.8</v>
      </c>
      <c r="X17" s="21">
        <v>1.9</v>
      </c>
      <c r="Y17" s="21">
        <v>3.3</v>
      </c>
      <c r="Z17" s="21">
        <v>2.6</v>
      </c>
      <c r="AA17" s="21">
        <v>3.4</v>
      </c>
      <c r="AB17" s="21">
        <v>0.9</v>
      </c>
      <c r="AC17" s="21">
        <v>1.1000000000000001</v>
      </c>
      <c r="AD17" s="70"/>
      <c r="AE17" s="70"/>
    </row>
    <row r="18" spans="2:31" s="20" customFormat="1" ht="18.75" customHeight="1" x14ac:dyDescent="0.15">
      <c r="B18" s="18" t="s">
        <v>23</v>
      </c>
      <c r="C18" s="21" t="s">
        <v>13</v>
      </c>
      <c r="D18" s="21">
        <v>0.8</v>
      </c>
      <c r="E18" s="21">
        <v>0.5</v>
      </c>
      <c r="F18" s="21">
        <v>0.7</v>
      </c>
      <c r="G18" s="21">
        <v>0.8</v>
      </c>
      <c r="H18" s="21" t="s">
        <v>12</v>
      </c>
      <c r="I18" s="21">
        <v>0.8</v>
      </c>
      <c r="J18" s="21">
        <v>0.8</v>
      </c>
      <c r="K18" s="21">
        <v>0.8</v>
      </c>
      <c r="L18" s="21">
        <v>0.4</v>
      </c>
      <c r="M18" s="21">
        <v>1.2</v>
      </c>
      <c r="N18" s="21" t="s">
        <v>12</v>
      </c>
      <c r="O18" s="21" t="s">
        <v>12</v>
      </c>
      <c r="P18" s="21" t="s">
        <v>12</v>
      </c>
      <c r="Q18" s="21" t="s">
        <v>12</v>
      </c>
      <c r="R18" s="21" t="s">
        <v>0</v>
      </c>
      <c r="S18" s="21" t="s">
        <v>12</v>
      </c>
      <c r="T18" s="21">
        <v>0.3</v>
      </c>
      <c r="U18" s="21">
        <v>0.5</v>
      </c>
      <c r="V18" s="21">
        <v>0.7</v>
      </c>
      <c r="W18" s="21" t="s">
        <v>12</v>
      </c>
      <c r="X18" s="21">
        <v>0.3</v>
      </c>
      <c r="Y18" s="21">
        <v>0.9</v>
      </c>
      <c r="Z18" s="21">
        <v>0.4</v>
      </c>
      <c r="AA18" s="21">
        <v>0.5</v>
      </c>
      <c r="AB18" s="21" t="s">
        <v>0</v>
      </c>
      <c r="AC18" s="21" t="s">
        <v>12</v>
      </c>
      <c r="AD18" s="70"/>
      <c r="AE18" s="70"/>
    </row>
    <row r="19" spans="2:31" s="20" customFormat="1" ht="18.75" customHeight="1" x14ac:dyDescent="0.15">
      <c r="B19" s="18" t="s">
        <v>24</v>
      </c>
      <c r="C19" s="21">
        <v>14.6</v>
      </c>
      <c r="D19" s="21">
        <v>11.2</v>
      </c>
      <c r="E19" s="21">
        <v>11.7</v>
      </c>
      <c r="F19" s="21">
        <v>13.7</v>
      </c>
      <c r="G19" s="21">
        <v>15.2</v>
      </c>
      <c r="H19" s="21">
        <v>12.2</v>
      </c>
      <c r="I19" s="21">
        <v>8.1999999999999993</v>
      </c>
      <c r="J19" s="21">
        <v>8.5</v>
      </c>
      <c r="K19" s="21">
        <v>5.4</v>
      </c>
      <c r="L19" s="21">
        <v>5.0999999999999996</v>
      </c>
      <c r="M19" s="21">
        <v>4.5</v>
      </c>
      <c r="N19" s="21">
        <v>3</v>
      </c>
      <c r="O19" s="21">
        <v>3.2</v>
      </c>
      <c r="P19" s="19">
        <v>4.3</v>
      </c>
      <c r="Q19" s="19">
        <v>4.9000000000000004</v>
      </c>
      <c r="R19" s="19">
        <v>3.1</v>
      </c>
      <c r="S19" s="19">
        <v>3.2</v>
      </c>
      <c r="T19" s="19">
        <v>3.8</v>
      </c>
      <c r="U19" s="19">
        <v>3.5</v>
      </c>
      <c r="V19" s="19">
        <v>4</v>
      </c>
      <c r="W19" s="19">
        <v>4.2</v>
      </c>
      <c r="X19" s="19">
        <v>2.5</v>
      </c>
      <c r="Y19" s="19">
        <v>3.4</v>
      </c>
      <c r="Z19" s="19">
        <v>2.8</v>
      </c>
      <c r="AA19" s="19">
        <v>3.1</v>
      </c>
      <c r="AB19" s="19">
        <v>5</v>
      </c>
      <c r="AC19" s="19">
        <v>6</v>
      </c>
      <c r="AD19" s="4"/>
      <c r="AE19" s="4"/>
    </row>
    <row r="20" spans="2:31" s="20" customFormat="1" ht="9" customHeight="1" x14ac:dyDescent="0.15">
      <c r="B20" s="26"/>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70"/>
      <c r="AE20" s="70"/>
    </row>
    <row r="21" spans="2:31" s="20" customFormat="1" ht="18.75" customHeight="1" x14ac:dyDescent="0.15">
      <c r="B21" s="24" t="s">
        <v>2</v>
      </c>
      <c r="C21" s="25">
        <v>30.8</v>
      </c>
      <c r="D21" s="25">
        <v>30.5</v>
      </c>
      <c r="E21" s="25">
        <v>30.5</v>
      </c>
      <c r="F21" s="25">
        <v>29.8</v>
      </c>
      <c r="G21" s="25">
        <v>26.4</v>
      </c>
      <c r="H21" s="25">
        <v>29.8</v>
      </c>
      <c r="I21" s="25">
        <v>25.9</v>
      </c>
      <c r="J21" s="25">
        <v>24.8</v>
      </c>
      <c r="K21" s="25">
        <v>21.8</v>
      </c>
      <c r="L21" s="25">
        <v>23.5</v>
      </c>
      <c r="M21" s="25">
        <v>26.1</v>
      </c>
      <c r="N21" s="25">
        <v>27</v>
      </c>
      <c r="O21" s="25">
        <v>24.8</v>
      </c>
      <c r="P21" s="25">
        <v>26.5</v>
      </c>
      <c r="Q21" s="25">
        <v>26</v>
      </c>
      <c r="R21" s="25">
        <v>23.5</v>
      </c>
      <c r="S21" s="25">
        <v>24.1</v>
      </c>
      <c r="T21" s="25">
        <v>25.8</v>
      </c>
      <c r="U21" s="25">
        <v>22.4</v>
      </c>
      <c r="V21" s="25">
        <v>30.2</v>
      </c>
      <c r="W21" s="25">
        <v>28</v>
      </c>
      <c r="X21" s="25">
        <v>31.2</v>
      </c>
      <c r="Y21" s="16">
        <v>29.4</v>
      </c>
      <c r="Z21" s="16">
        <v>25.8</v>
      </c>
      <c r="AA21" s="16">
        <v>27.7</v>
      </c>
      <c r="AB21" s="16">
        <v>28.6</v>
      </c>
      <c r="AC21" s="16">
        <v>29</v>
      </c>
      <c r="AD21" s="70"/>
      <c r="AE21" s="70"/>
    </row>
    <row r="22" spans="2:31" s="20" customFormat="1" ht="18.75" customHeight="1" x14ac:dyDescent="0.15">
      <c r="B22" s="18" t="s">
        <v>19</v>
      </c>
      <c r="C22" s="21">
        <v>9.8000000000000007</v>
      </c>
      <c r="D22" s="21">
        <v>11</v>
      </c>
      <c r="E22" s="21">
        <v>10.8</v>
      </c>
      <c r="F22" s="21">
        <v>9.3000000000000007</v>
      </c>
      <c r="G22" s="21">
        <v>5.7</v>
      </c>
      <c r="H22" s="21">
        <v>6.9</v>
      </c>
      <c r="I22" s="21">
        <v>6.6</v>
      </c>
      <c r="J22" s="21">
        <v>6.4</v>
      </c>
      <c r="K22" s="21">
        <v>6.3</v>
      </c>
      <c r="L22" s="21">
        <v>6.3</v>
      </c>
      <c r="M22" s="21">
        <v>7.7</v>
      </c>
      <c r="N22" s="21">
        <v>6.8</v>
      </c>
      <c r="O22" s="21">
        <v>5.8</v>
      </c>
      <c r="P22" s="21">
        <v>6.8</v>
      </c>
      <c r="Q22" s="21">
        <v>8.1</v>
      </c>
      <c r="R22" s="21">
        <v>8.8000000000000007</v>
      </c>
      <c r="S22" s="21">
        <v>6.4</v>
      </c>
      <c r="T22" s="21">
        <v>8.6</v>
      </c>
      <c r="U22" s="21">
        <v>6.6</v>
      </c>
      <c r="V22" s="21">
        <v>9.3000000000000007</v>
      </c>
      <c r="W22" s="21">
        <v>8.8000000000000007</v>
      </c>
      <c r="X22" s="21">
        <v>9.1</v>
      </c>
      <c r="Y22" s="19">
        <v>9</v>
      </c>
      <c r="Z22" s="19">
        <v>7.6</v>
      </c>
      <c r="AA22" s="19">
        <v>4.3</v>
      </c>
      <c r="AB22" s="19">
        <v>4</v>
      </c>
      <c r="AC22" s="19">
        <v>5.7</v>
      </c>
      <c r="AD22" s="4"/>
      <c r="AE22" s="4"/>
    </row>
    <row r="23" spans="2:31" s="20" customFormat="1" ht="18.75" customHeight="1" x14ac:dyDescent="0.15">
      <c r="B23" s="18" t="s">
        <v>20</v>
      </c>
      <c r="C23" s="21">
        <v>0.3</v>
      </c>
      <c r="D23" s="21">
        <v>0.2</v>
      </c>
      <c r="E23" s="21">
        <v>0.4</v>
      </c>
      <c r="F23" s="21">
        <v>0.6</v>
      </c>
      <c r="G23" s="21">
        <v>0.5</v>
      </c>
      <c r="H23" s="21">
        <v>0.7</v>
      </c>
      <c r="I23" s="21">
        <v>1.2</v>
      </c>
      <c r="J23" s="21">
        <v>1.7</v>
      </c>
      <c r="K23" s="21">
        <v>1.3</v>
      </c>
      <c r="L23" s="21">
        <v>1.8</v>
      </c>
      <c r="M23" s="21">
        <v>1.9</v>
      </c>
      <c r="N23" s="21">
        <v>1.8</v>
      </c>
      <c r="O23" s="21">
        <v>1.4</v>
      </c>
      <c r="P23" s="21">
        <v>1</v>
      </c>
      <c r="Q23" s="21">
        <v>0.5</v>
      </c>
      <c r="R23" s="21">
        <v>0.6</v>
      </c>
      <c r="S23" s="21">
        <v>0.5</v>
      </c>
      <c r="T23" s="21">
        <v>0.5</v>
      </c>
      <c r="U23" s="21">
        <v>0.9</v>
      </c>
      <c r="V23" s="21">
        <v>0.6</v>
      </c>
      <c r="W23" s="21">
        <v>0.9</v>
      </c>
      <c r="X23" s="21">
        <v>2</v>
      </c>
      <c r="Y23" s="21">
        <v>0.9</v>
      </c>
      <c r="Z23" s="21">
        <v>0.6</v>
      </c>
      <c r="AA23" s="21">
        <v>0.7</v>
      </c>
      <c r="AB23" s="21">
        <v>0.5</v>
      </c>
      <c r="AC23" s="21">
        <v>0.8</v>
      </c>
      <c r="AD23" s="70"/>
      <c r="AE23" s="70"/>
    </row>
    <row r="24" spans="2:31" s="20" customFormat="1" ht="18.75" customHeight="1" x14ac:dyDescent="0.15">
      <c r="B24" s="18" t="s">
        <v>21</v>
      </c>
      <c r="C24" s="21">
        <v>2.7</v>
      </c>
      <c r="D24" s="21">
        <v>2.2000000000000002</v>
      </c>
      <c r="E24" s="21">
        <v>3.8</v>
      </c>
      <c r="F24" s="21">
        <v>2.9</v>
      </c>
      <c r="G24" s="21">
        <v>4.8</v>
      </c>
      <c r="H24" s="21">
        <v>4.7</v>
      </c>
      <c r="I24" s="21">
        <v>3.8</v>
      </c>
      <c r="J24" s="21">
        <v>2.2999999999999998</v>
      </c>
      <c r="K24" s="21">
        <v>1.6</v>
      </c>
      <c r="L24" s="21">
        <v>3.2</v>
      </c>
      <c r="M24" s="21">
        <v>2.5</v>
      </c>
      <c r="N24" s="21">
        <v>1.7</v>
      </c>
      <c r="O24" s="21">
        <v>2</v>
      </c>
      <c r="P24" s="21">
        <v>2</v>
      </c>
      <c r="Q24" s="21">
        <v>0.9</v>
      </c>
      <c r="R24" s="21">
        <v>1</v>
      </c>
      <c r="S24" s="21">
        <v>1.2</v>
      </c>
      <c r="T24" s="21">
        <v>0.5</v>
      </c>
      <c r="U24" s="21">
        <v>0.8</v>
      </c>
      <c r="V24" s="21">
        <v>1.3</v>
      </c>
      <c r="W24" s="21">
        <v>1</v>
      </c>
      <c r="X24" s="21">
        <v>1.2</v>
      </c>
      <c r="Y24" s="21">
        <v>1.4</v>
      </c>
      <c r="Z24" s="21">
        <v>0.8</v>
      </c>
      <c r="AA24" s="21">
        <v>2.2999999999999998</v>
      </c>
      <c r="AB24" s="21">
        <v>2.1</v>
      </c>
      <c r="AC24" s="21">
        <v>1.6</v>
      </c>
      <c r="AD24" s="70"/>
      <c r="AE24" s="70"/>
    </row>
    <row r="25" spans="2:31" s="20" customFormat="1" ht="22.5" customHeight="1" x14ac:dyDescent="0.15">
      <c r="B25" s="18" t="s">
        <v>22</v>
      </c>
      <c r="C25" s="21">
        <v>1.1000000000000001</v>
      </c>
      <c r="D25" s="21">
        <v>1.9</v>
      </c>
      <c r="E25" s="21">
        <v>1.8</v>
      </c>
      <c r="F25" s="21">
        <v>2.4</v>
      </c>
      <c r="G25" s="21">
        <v>1.1000000000000001</v>
      </c>
      <c r="H25" s="21">
        <v>1</v>
      </c>
      <c r="I25" s="21">
        <v>0.7</v>
      </c>
      <c r="J25" s="21">
        <v>1.4</v>
      </c>
      <c r="K25" s="21">
        <v>1.6</v>
      </c>
      <c r="L25" s="21">
        <v>1.5</v>
      </c>
      <c r="M25" s="21">
        <v>1.4</v>
      </c>
      <c r="N25" s="21">
        <v>1.8</v>
      </c>
      <c r="O25" s="21">
        <v>3</v>
      </c>
      <c r="P25" s="21">
        <v>3.6</v>
      </c>
      <c r="Q25" s="21">
        <v>4.5999999999999996</v>
      </c>
      <c r="R25" s="21">
        <v>3.2</v>
      </c>
      <c r="S25" s="21">
        <v>4.5</v>
      </c>
      <c r="T25" s="21">
        <v>4.4000000000000004</v>
      </c>
      <c r="U25" s="21">
        <v>4</v>
      </c>
      <c r="V25" s="21">
        <v>7</v>
      </c>
      <c r="W25" s="21">
        <v>6.2</v>
      </c>
      <c r="X25" s="21">
        <v>3.6</v>
      </c>
      <c r="Y25" s="21">
        <v>4.2</v>
      </c>
      <c r="Z25" s="21">
        <v>5.3</v>
      </c>
      <c r="AA25" s="21">
        <v>6.7</v>
      </c>
      <c r="AB25" s="21">
        <v>6.9</v>
      </c>
      <c r="AC25" s="21">
        <v>5.5</v>
      </c>
      <c r="AD25" s="70"/>
      <c r="AE25" s="70"/>
    </row>
    <row r="26" spans="2:31" s="20" customFormat="1" ht="18.75" customHeight="1" x14ac:dyDescent="0.15">
      <c r="B26" s="18" t="s">
        <v>23</v>
      </c>
      <c r="C26" s="21" t="s">
        <v>13</v>
      </c>
      <c r="D26" s="21">
        <v>0.6</v>
      </c>
      <c r="E26" s="21">
        <v>0.8</v>
      </c>
      <c r="F26" s="21">
        <v>1.3</v>
      </c>
      <c r="G26" s="21">
        <v>1</v>
      </c>
      <c r="H26" s="21">
        <v>1.1000000000000001</v>
      </c>
      <c r="I26" s="21">
        <v>0.8</v>
      </c>
      <c r="J26" s="21">
        <v>0.5</v>
      </c>
      <c r="K26" s="21">
        <v>0.8</v>
      </c>
      <c r="L26" s="21">
        <v>0.7</v>
      </c>
      <c r="M26" s="21">
        <v>1</v>
      </c>
      <c r="N26" s="21">
        <v>0.9</v>
      </c>
      <c r="O26" s="21">
        <v>1.1000000000000001</v>
      </c>
      <c r="P26" s="21">
        <v>1</v>
      </c>
      <c r="Q26" s="21">
        <v>1.4</v>
      </c>
      <c r="R26" s="21">
        <v>0.7</v>
      </c>
      <c r="S26" s="21">
        <v>1.2</v>
      </c>
      <c r="T26" s="21">
        <v>1</v>
      </c>
      <c r="U26" s="21">
        <v>1.1000000000000001</v>
      </c>
      <c r="V26" s="21">
        <v>1.1000000000000001</v>
      </c>
      <c r="W26" s="21">
        <v>1</v>
      </c>
      <c r="X26" s="21">
        <v>1.3</v>
      </c>
      <c r="Y26" s="21">
        <v>1.2</v>
      </c>
      <c r="Z26" s="21">
        <v>1.3</v>
      </c>
      <c r="AA26" s="21">
        <v>1.4</v>
      </c>
      <c r="AB26" s="21">
        <v>2.7</v>
      </c>
      <c r="AC26" s="21">
        <v>2.1</v>
      </c>
      <c r="AD26" s="70"/>
      <c r="AE26" s="70"/>
    </row>
    <row r="27" spans="2:31" s="20" customFormat="1" ht="18.75" customHeight="1" x14ac:dyDescent="0.15">
      <c r="B27" s="18" t="s">
        <v>24</v>
      </c>
      <c r="C27" s="21">
        <v>10.8</v>
      </c>
      <c r="D27" s="21">
        <v>9.3000000000000007</v>
      </c>
      <c r="E27" s="21">
        <v>10</v>
      </c>
      <c r="F27" s="21">
        <v>10.4</v>
      </c>
      <c r="G27" s="21">
        <v>14.1</v>
      </c>
      <c r="H27" s="21">
        <v>15.4</v>
      </c>
      <c r="I27" s="21">
        <v>14</v>
      </c>
      <c r="J27" s="21">
        <v>12.3</v>
      </c>
      <c r="K27" s="21">
        <v>9.1999999999999993</v>
      </c>
      <c r="L27" s="21">
        <v>11.2</v>
      </c>
      <c r="M27" s="21">
        <v>12.3</v>
      </c>
      <c r="N27" s="21">
        <v>11.6</v>
      </c>
      <c r="O27" s="21">
        <v>9.5</v>
      </c>
      <c r="P27" s="21">
        <v>10.3</v>
      </c>
      <c r="Q27" s="21">
        <v>6.5</v>
      </c>
      <c r="R27" s="21">
        <v>6.5</v>
      </c>
      <c r="S27" s="21">
        <v>7.8</v>
      </c>
      <c r="T27" s="21">
        <v>6.1</v>
      </c>
      <c r="U27" s="21">
        <v>6.1</v>
      </c>
      <c r="V27" s="21">
        <v>6.5</v>
      </c>
      <c r="W27" s="21">
        <v>6.9</v>
      </c>
      <c r="X27" s="21">
        <v>10.199999999999999</v>
      </c>
      <c r="Y27" s="19">
        <v>8.3000000000000007</v>
      </c>
      <c r="Z27" s="19">
        <v>6.2</v>
      </c>
      <c r="AA27" s="19">
        <v>9</v>
      </c>
      <c r="AB27" s="19">
        <v>8.3000000000000007</v>
      </c>
      <c r="AC27" s="19">
        <v>8.5</v>
      </c>
      <c r="AD27" s="70"/>
      <c r="AE27" s="70"/>
    </row>
    <row r="28" spans="2:31" s="20" customFormat="1" ht="9" customHeight="1" x14ac:dyDescent="0.15">
      <c r="B28" s="27"/>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70"/>
      <c r="AE28" s="70"/>
    </row>
    <row r="29" spans="2:31" s="20" customFormat="1" ht="18.75" customHeight="1" x14ac:dyDescent="0.15">
      <c r="B29" s="24" t="s">
        <v>3</v>
      </c>
      <c r="C29" s="25">
        <v>36.9</v>
      </c>
      <c r="D29" s="25">
        <v>33.1</v>
      </c>
      <c r="E29" s="25">
        <v>35.299999999999997</v>
      </c>
      <c r="F29" s="25">
        <v>43.7</v>
      </c>
      <c r="G29" s="25">
        <v>47.4</v>
      </c>
      <c r="H29" s="25">
        <v>43.3</v>
      </c>
      <c r="I29" s="25">
        <v>40.700000000000003</v>
      </c>
      <c r="J29" s="25">
        <v>38.4</v>
      </c>
      <c r="K29" s="25">
        <v>36.5</v>
      </c>
      <c r="L29" s="25">
        <v>36.9</v>
      </c>
      <c r="M29" s="25">
        <v>32.5</v>
      </c>
      <c r="N29" s="25">
        <v>34.9</v>
      </c>
      <c r="O29" s="25">
        <v>33.9</v>
      </c>
      <c r="P29" s="25">
        <v>31.1</v>
      </c>
      <c r="Q29" s="25">
        <v>28.9</v>
      </c>
      <c r="R29" s="25">
        <v>29.6</v>
      </c>
      <c r="S29" s="25">
        <v>27.1</v>
      </c>
      <c r="T29" s="25">
        <v>28.4</v>
      </c>
      <c r="U29" s="25">
        <v>27.4</v>
      </c>
      <c r="V29" s="25">
        <v>29.1</v>
      </c>
      <c r="W29" s="25">
        <v>30.7</v>
      </c>
      <c r="X29" s="25">
        <v>32</v>
      </c>
      <c r="Y29" s="16">
        <v>27.2</v>
      </c>
      <c r="Z29" s="16">
        <v>24.4</v>
      </c>
      <c r="AA29" s="16">
        <v>33.700000000000003</v>
      </c>
      <c r="AB29" s="16">
        <v>35</v>
      </c>
      <c r="AC29" s="16">
        <v>32.799999999999997</v>
      </c>
      <c r="AD29" s="70"/>
      <c r="AE29" s="70"/>
    </row>
    <row r="30" spans="2:31" s="20" customFormat="1" ht="18.75" customHeight="1" x14ac:dyDescent="0.15">
      <c r="B30" s="18" t="s">
        <v>19</v>
      </c>
      <c r="C30" s="21">
        <v>6.9</v>
      </c>
      <c r="D30" s="21">
        <v>6</v>
      </c>
      <c r="E30" s="21">
        <v>6.8</v>
      </c>
      <c r="F30" s="21">
        <v>8.5</v>
      </c>
      <c r="G30" s="21">
        <v>9.1999999999999993</v>
      </c>
      <c r="H30" s="21">
        <v>8.6999999999999993</v>
      </c>
      <c r="I30" s="21">
        <v>7.6</v>
      </c>
      <c r="J30" s="21">
        <v>6.4</v>
      </c>
      <c r="K30" s="21">
        <v>6.1</v>
      </c>
      <c r="L30" s="21">
        <v>6.7</v>
      </c>
      <c r="M30" s="21">
        <v>7.5</v>
      </c>
      <c r="N30" s="21">
        <v>7.2</v>
      </c>
      <c r="O30" s="21">
        <v>7.2</v>
      </c>
      <c r="P30" s="21">
        <v>7.4</v>
      </c>
      <c r="Q30" s="21">
        <v>7.5</v>
      </c>
      <c r="R30" s="21">
        <v>7.6</v>
      </c>
      <c r="S30" s="21">
        <v>7.3</v>
      </c>
      <c r="T30" s="21">
        <v>7.7</v>
      </c>
      <c r="U30" s="21">
        <v>8.1</v>
      </c>
      <c r="V30" s="21">
        <v>7.8</v>
      </c>
      <c r="W30" s="21">
        <v>7.6</v>
      </c>
      <c r="X30" s="21">
        <v>7.5</v>
      </c>
      <c r="Y30" s="19">
        <v>6.5</v>
      </c>
      <c r="Z30" s="19">
        <v>6.3</v>
      </c>
      <c r="AA30" s="19">
        <v>7.6</v>
      </c>
      <c r="AB30" s="19">
        <v>8.5</v>
      </c>
      <c r="AC30" s="19">
        <v>8.6</v>
      </c>
      <c r="AD30" s="70"/>
      <c r="AE30" s="70"/>
    </row>
    <row r="31" spans="2:31" s="20" customFormat="1" ht="18.75" customHeight="1" x14ac:dyDescent="0.15">
      <c r="B31" s="18" t="s">
        <v>20</v>
      </c>
      <c r="C31" s="21">
        <v>0.7</v>
      </c>
      <c r="D31" s="21">
        <v>0.7</v>
      </c>
      <c r="E31" s="21">
        <v>0.9</v>
      </c>
      <c r="F31" s="21">
        <v>0.8</v>
      </c>
      <c r="G31" s="21">
        <v>1</v>
      </c>
      <c r="H31" s="21">
        <v>1.4</v>
      </c>
      <c r="I31" s="21">
        <v>1.8</v>
      </c>
      <c r="J31" s="21">
        <v>1.9</v>
      </c>
      <c r="K31" s="21">
        <v>1.6</v>
      </c>
      <c r="L31" s="21">
        <v>2.2999999999999998</v>
      </c>
      <c r="M31" s="21">
        <v>1.8</v>
      </c>
      <c r="N31" s="21">
        <v>0.9</v>
      </c>
      <c r="O31" s="21">
        <v>1.1000000000000001</v>
      </c>
      <c r="P31" s="21">
        <v>1.2</v>
      </c>
      <c r="Q31" s="21">
        <v>0.9</v>
      </c>
      <c r="R31" s="21">
        <v>1.1000000000000001</v>
      </c>
      <c r="S31" s="21">
        <v>0.9</v>
      </c>
      <c r="T31" s="21">
        <v>1.1000000000000001</v>
      </c>
      <c r="U31" s="21">
        <v>0.8</v>
      </c>
      <c r="V31" s="21">
        <v>1</v>
      </c>
      <c r="W31" s="21">
        <v>1.1000000000000001</v>
      </c>
      <c r="X31" s="21">
        <v>0.8</v>
      </c>
      <c r="Y31" s="21">
        <v>1</v>
      </c>
      <c r="Z31" s="21">
        <v>0.7</v>
      </c>
      <c r="AA31" s="21">
        <v>1.1000000000000001</v>
      </c>
      <c r="AB31" s="21">
        <v>1</v>
      </c>
      <c r="AC31" s="21">
        <v>0.8</v>
      </c>
      <c r="AD31" s="70"/>
      <c r="AE31" s="70"/>
    </row>
    <row r="32" spans="2:31" s="20" customFormat="1" ht="18.75" customHeight="1" x14ac:dyDescent="0.15">
      <c r="B32" s="18" t="s">
        <v>21</v>
      </c>
      <c r="C32" s="21">
        <v>4.9000000000000004</v>
      </c>
      <c r="D32" s="21">
        <v>3.8</v>
      </c>
      <c r="E32" s="21">
        <v>4</v>
      </c>
      <c r="F32" s="21">
        <v>5.0999999999999996</v>
      </c>
      <c r="G32" s="21">
        <v>8.4</v>
      </c>
      <c r="H32" s="21">
        <v>6.3</v>
      </c>
      <c r="I32" s="21">
        <v>5.8</v>
      </c>
      <c r="J32" s="21">
        <v>5.6</v>
      </c>
      <c r="K32" s="21">
        <v>4.2</v>
      </c>
      <c r="L32" s="21">
        <v>4</v>
      </c>
      <c r="M32" s="21">
        <v>2.4</v>
      </c>
      <c r="N32" s="21">
        <v>3.8</v>
      </c>
      <c r="O32" s="21">
        <v>2.8</v>
      </c>
      <c r="P32" s="21">
        <v>3.2</v>
      </c>
      <c r="Q32" s="21">
        <v>2.5</v>
      </c>
      <c r="R32" s="21">
        <v>2.4</v>
      </c>
      <c r="S32" s="21">
        <v>1.6</v>
      </c>
      <c r="T32" s="21">
        <v>1</v>
      </c>
      <c r="U32" s="21">
        <v>1</v>
      </c>
      <c r="V32" s="21">
        <v>1.4</v>
      </c>
      <c r="W32" s="21">
        <v>1.2</v>
      </c>
      <c r="X32" s="21">
        <v>2.1</v>
      </c>
      <c r="Y32" s="21">
        <v>1.8</v>
      </c>
      <c r="Z32" s="21">
        <v>1.6</v>
      </c>
      <c r="AA32" s="21">
        <v>2.9</v>
      </c>
      <c r="AB32" s="21">
        <v>2.9</v>
      </c>
      <c r="AC32" s="21">
        <v>1.8</v>
      </c>
      <c r="AD32" s="70"/>
      <c r="AE32" s="70"/>
    </row>
    <row r="33" spans="2:31" s="20" customFormat="1" ht="22.5" customHeight="1" x14ac:dyDescent="0.15">
      <c r="B33" s="18" t="s">
        <v>22</v>
      </c>
      <c r="C33" s="21">
        <v>2.1</v>
      </c>
      <c r="D33" s="21">
        <v>2.9</v>
      </c>
      <c r="E33" s="21">
        <v>3.8</v>
      </c>
      <c r="F33" s="21">
        <v>5.7</v>
      </c>
      <c r="G33" s="21">
        <v>3.7</v>
      </c>
      <c r="H33" s="21">
        <v>3.9</v>
      </c>
      <c r="I33" s="21">
        <v>3.7</v>
      </c>
      <c r="J33" s="21">
        <v>2.6</v>
      </c>
      <c r="K33" s="21">
        <v>2.2000000000000002</v>
      </c>
      <c r="L33" s="21">
        <v>1.9</v>
      </c>
      <c r="M33" s="21">
        <v>2.4</v>
      </c>
      <c r="N33" s="21">
        <v>3.1</v>
      </c>
      <c r="O33" s="21">
        <v>2.6</v>
      </c>
      <c r="P33" s="21">
        <v>2.4</v>
      </c>
      <c r="Q33" s="21">
        <v>2.5</v>
      </c>
      <c r="R33" s="21">
        <v>2.6</v>
      </c>
      <c r="S33" s="21">
        <v>2.2999999999999998</v>
      </c>
      <c r="T33" s="21">
        <v>2.2000000000000002</v>
      </c>
      <c r="U33" s="21">
        <v>2.5</v>
      </c>
      <c r="V33" s="21">
        <v>2</v>
      </c>
      <c r="W33" s="21">
        <v>2.5</v>
      </c>
      <c r="X33" s="21">
        <v>2.5</v>
      </c>
      <c r="Y33" s="21">
        <v>1.2</v>
      </c>
      <c r="Z33" s="21">
        <v>1.3</v>
      </c>
      <c r="AA33" s="21">
        <v>5.2</v>
      </c>
      <c r="AB33" s="21">
        <v>4.7</v>
      </c>
      <c r="AC33" s="21">
        <v>4.5999999999999996</v>
      </c>
      <c r="AD33" s="70"/>
      <c r="AE33" s="70"/>
    </row>
    <row r="34" spans="2:31" s="20" customFormat="1" ht="18.75" customHeight="1" x14ac:dyDescent="0.15">
      <c r="B34" s="18" t="s">
        <v>23</v>
      </c>
      <c r="C34" s="21" t="s">
        <v>13</v>
      </c>
      <c r="D34" s="21">
        <v>1.7</v>
      </c>
      <c r="E34" s="21">
        <v>2.2999999999999998</v>
      </c>
      <c r="F34" s="21">
        <v>2.7</v>
      </c>
      <c r="G34" s="21">
        <v>1.7</v>
      </c>
      <c r="H34" s="21">
        <v>1.4</v>
      </c>
      <c r="I34" s="21">
        <v>1</v>
      </c>
      <c r="J34" s="21">
        <v>0.4</v>
      </c>
      <c r="K34" s="21">
        <v>0.7</v>
      </c>
      <c r="L34" s="21">
        <v>0.7</v>
      </c>
      <c r="M34" s="21">
        <v>1</v>
      </c>
      <c r="N34" s="21">
        <v>1.5</v>
      </c>
      <c r="O34" s="21">
        <v>1</v>
      </c>
      <c r="P34" s="21">
        <v>0.8</v>
      </c>
      <c r="Q34" s="21">
        <v>1.4</v>
      </c>
      <c r="R34" s="21">
        <v>0.8</v>
      </c>
      <c r="S34" s="21">
        <v>0.8</v>
      </c>
      <c r="T34" s="21">
        <v>1</v>
      </c>
      <c r="U34" s="21">
        <v>0.8</v>
      </c>
      <c r="V34" s="21">
        <v>0.7</v>
      </c>
      <c r="W34" s="21">
        <v>0.6</v>
      </c>
      <c r="X34" s="21">
        <v>0.8</v>
      </c>
      <c r="Y34" s="21">
        <v>1</v>
      </c>
      <c r="Z34" s="21">
        <v>1</v>
      </c>
      <c r="AA34" s="21">
        <v>1.1000000000000001</v>
      </c>
      <c r="AB34" s="21">
        <v>1.4</v>
      </c>
      <c r="AC34" s="21">
        <v>1.1000000000000001</v>
      </c>
      <c r="AD34" s="70"/>
      <c r="AE34" s="70"/>
    </row>
    <row r="35" spans="2:31" s="20" customFormat="1" ht="18.75" customHeight="1" x14ac:dyDescent="0.15">
      <c r="B35" s="18" t="s">
        <v>24</v>
      </c>
      <c r="C35" s="21">
        <v>16.7</v>
      </c>
      <c r="D35" s="21">
        <v>14.7</v>
      </c>
      <c r="E35" s="21">
        <v>16.100000000000001</v>
      </c>
      <c r="F35" s="21">
        <v>18.899999999999999</v>
      </c>
      <c r="G35" s="21">
        <v>25.1</v>
      </c>
      <c r="H35" s="21">
        <v>21.3</v>
      </c>
      <c r="I35" s="21">
        <v>20.5</v>
      </c>
      <c r="J35" s="21">
        <v>20.9</v>
      </c>
      <c r="K35" s="21">
        <v>19.5</v>
      </c>
      <c r="L35" s="21">
        <v>18.8</v>
      </c>
      <c r="M35" s="21">
        <v>14.4</v>
      </c>
      <c r="N35" s="21">
        <v>15.9</v>
      </c>
      <c r="O35" s="21">
        <v>15.8</v>
      </c>
      <c r="P35" s="21">
        <v>14.7</v>
      </c>
      <c r="Q35" s="21">
        <v>11.8</v>
      </c>
      <c r="R35" s="21">
        <v>12.3</v>
      </c>
      <c r="S35" s="21">
        <v>10.8</v>
      </c>
      <c r="T35" s="21">
        <v>10.6</v>
      </c>
      <c r="U35" s="21">
        <v>9.8000000000000007</v>
      </c>
      <c r="V35" s="21">
        <v>12.3</v>
      </c>
      <c r="W35" s="21">
        <v>13.6</v>
      </c>
      <c r="X35" s="21">
        <v>14.1</v>
      </c>
      <c r="Y35" s="19">
        <v>12.2</v>
      </c>
      <c r="Z35" s="19">
        <v>10.4</v>
      </c>
      <c r="AA35" s="19">
        <v>13.5</v>
      </c>
      <c r="AB35" s="19">
        <v>13.9</v>
      </c>
      <c r="AC35" s="19">
        <v>11.9</v>
      </c>
      <c r="AD35" s="70"/>
      <c r="AE35" s="70"/>
    </row>
    <row r="36" spans="2:31" s="20" customFormat="1" ht="9" customHeight="1" x14ac:dyDescent="0.15">
      <c r="B36" s="27"/>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70"/>
      <c r="AE36" s="70"/>
    </row>
    <row r="37" spans="2:31" s="20" customFormat="1" ht="18.75" customHeight="1" x14ac:dyDescent="0.15">
      <c r="B37" s="24" t="s">
        <v>4</v>
      </c>
      <c r="C37" s="25">
        <v>19.5</v>
      </c>
      <c r="D37" s="25">
        <v>20</v>
      </c>
      <c r="E37" s="25">
        <v>24</v>
      </c>
      <c r="F37" s="25">
        <v>25.3</v>
      </c>
      <c r="G37" s="25">
        <v>28.2</v>
      </c>
      <c r="H37" s="25">
        <v>34.4</v>
      </c>
      <c r="I37" s="25">
        <v>28.5</v>
      </c>
      <c r="J37" s="25">
        <v>34.200000000000003</v>
      </c>
      <c r="K37" s="25">
        <v>29.5</v>
      </c>
      <c r="L37" s="25">
        <v>26.5</v>
      </c>
      <c r="M37" s="25">
        <v>28.5</v>
      </c>
      <c r="N37" s="25">
        <v>29.9</v>
      </c>
      <c r="O37" s="25">
        <v>33.4</v>
      </c>
      <c r="P37" s="25">
        <v>35.9</v>
      </c>
      <c r="Q37" s="25">
        <v>30.6</v>
      </c>
      <c r="R37" s="25">
        <v>24.9</v>
      </c>
      <c r="S37" s="25">
        <v>27.1</v>
      </c>
      <c r="T37" s="25">
        <v>27.4</v>
      </c>
      <c r="U37" s="25">
        <v>29</v>
      </c>
      <c r="V37" s="25">
        <v>28.8</v>
      </c>
      <c r="W37" s="25">
        <v>27.9</v>
      </c>
      <c r="X37" s="25">
        <v>26.3</v>
      </c>
      <c r="Y37" s="16">
        <v>22</v>
      </c>
      <c r="Z37" s="16">
        <v>22.7</v>
      </c>
      <c r="AA37" s="16">
        <v>24.8</v>
      </c>
      <c r="AB37" s="16">
        <v>23.6</v>
      </c>
      <c r="AC37" s="16">
        <v>24.1</v>
      </c>
      <c r="AD37" s="70"/>
      <c r="AE37" s="70"/>
    </row>
    <row r="38" spans="2:31" s="20" customFormat="1" ht="18.75" customHeight="1" x14ac:dyDescent="0.15">
      <c r="B38" s="18" t="s">
        <v>19</v>
      </c>
      <c r="C38" s="21">
        <v>4.7</v>
      </c>
      <c r="D38" s="21">
        <v>4.8</v>
      </c>
      <c r="E38" s="21">
        <v>5.6</v>
      </c>
      <c r="F38" s="21">
        <v>6</v>
      </c>
      <c r="G38" s="21">
        <v>6.4</v>
      </c>
      <c r="H38" s="21">
        <v>8.9</v>
      </c>
      <c r="I38" s="21">
        <v>7.3</v>
      </c>
      <c r="J38" s="21">
        <v>7.1</v>
      </c>
      <c r="K38" s="21">
        <v>8.1</v>
      </c>
      <c r="L38" s="21">
        <v>6.9</v>
      </c>
      <c r="M38" s="21">
        <v>7.1</v>
      </c>
      <c r="N38" s="21">
        <v>8</v>
      </c>
      <c r="O38" s="21">
        <v>8.5</v>
      </c>
      <c r="P38" s="21">
        <v>10.7</v>
      </c>
      <c r="Q38" s="21">
        <v>10.9</v>
      </c>
      <c r="R38" s="21">
        <v>9.4</v>
      </c>
      <c r="S38" s="21">
        <v>12.1</v>
      </c>
      <c r="T38" s="21">
        <v>10.9</v>
      </c>
      <c r="U38" s="21">
        <v>10.7</v>
      </c>
      <c r="V38" s="21">
        <v>10.9</v>
      </c>
      <c r="W38" s="21">
        <v>8</v>
      </c>
      <c r="X38" s="21">
        <v>7.3</v>
      </c>
      <c r="Y38" s="19">
        <v>6</v>
      </c>
      <c r="Z38" s="19">
        <v>6.3</v>
      </c>
      <c r="AA38" s="19">
        <v>6.3</v>
      </c>
      <c r="AB38" s="19">
        <v>6</v>
      </c>
      <c r="AC38" s="19">
        <v>5.7</v>
      </c>
      <c r="AD38" s="70"/>
      <c r="AE38" s="70"/>
    </row>
    <row r="39" spans="2:31" s="20" customFormat="1" ht="18.75" customHeight="1" x14ac:dyDescent="0.15">
      <c r="B39" s="18" t="s">
        <v>20</v>
      </c>
      <c r="C39" s="21" t="s">
        <v>12</v>
      </c>
      <c r="D39" s="21" t="s">
        <v>12</v>
      </c>
      <c r="E39" s="21" t="s">
        <v>0</v>
      </c>
      <c r="F39" s="21">
        <v>0.2</v>
      </c>
      <c r="G39" s="21">
        <v>0.4</v>
      </c>
      <c r="H39" s="21">
        <v>0.5</v>
      </c>
      <c r="I39" s="21">
        <v>0.4</v>
      </c>
      <c r="J39" s="21">
        <v>0.3</v>
      </c>
      <c r="K39" s="21">
        <v>0.5</v>
      </c>
      <c r="L39" s="21" t="s">
        <v>12</v>
      </c>
      <c r="M39" s="21">
        <v>0.3</v>
      </c>
      <c r="N39" s="21">
        <v>0.2</v>
      </c>
      <c r="O39" s="21" t="s">
        <v>12</v>
      </c>
      <c r="P39" s="21" t="s">
        <v>12</v>
      </c>
      <c r="Q39" s="21" t="s">
        <v>12</v>
      </c>
      <c r="R39" s="21">
        <v>0.1</v>
      </c>
      <c r="S39" s="21">
        <v>0.1</v>
      </c>
      <c r="T39" s="21">
        <v>0.3</v>
      </c>
      <c r="U39" s="21">
        <v>0.3</v>
      </c>
      <c r="V39" s="21">
        <v>0.4</v>
      </c>
      <c r="W39" s="21">
        <v>0.2</v>
      </c>
      <c r="X39" s="21">
        <v>0.4</v>
      </c>
      <c r="Y39" s="21" t="s">
        <v>12</v>
      </c>
      <c r="Z39" s="21" t="s">
        <v>12</v>
      </c>
      <c r="AA39" s="21">
        <v>0.2</v>
      </c>
      <c r="AB39" s="21">
        <v>0.3</v>
      </c>
      <c r="AC39" s="21" t="s">
        <v>12</v>
      </c>
      <c r="AD39" s="70"/>
      <c r="AE39" s="70"/>
    </row>
    <row r="40" spans="2:31" s="20" customFormat="1" ht="18.75" customHeight="1" x14ac:dyDescent="0.15">
      <c r="B40" s="18" t="s">
        <v>21</v>
      </c>
      <c r="C40" s="21">
        <v>1.8</v>
      </c>
      <c r="D40" s="21">
        <v>1.6</v>
      </c>
      <c r="E40" s="21">
        <v>2</v>
      </c>
      <c r="F40" s="21">
        <v>2.9</v>
      </c>
      <c r="G40" s="21">
        <v>2.5</v>
      </c>
      <c r="H40" s="21">
        <v>2.8</v>
      </c>
      <c r="I40" s="21">
        <v>2</v>
      </c>
      <c r="J40" s="21">
        <v>3.4</v>
      </c>
      <c r="K40" s="21">
        <v>1.5</v>
      </c>
      <c r="L40" s="21">
        <v>2</v>
      </c>
      <c r="M40" s="21">
        <v>2.7</v>
      </c>
      <c r="N40" s="21">
        <v>3</v>
      </c>
      <c r="O40" s="21">
        <v>2.5</v>
      </c>
      <c r="P40" s="21">
        <v>2.4</v>
      </c>
      <c r="Q40" s="21">
        <v>1.6</v>
      </c>
      <c r="R40" s="21">
        <v>0.9</v>
      </c>
      <c r="S40" s="21">
        <v>1.3</v>
      </c>
      <c r="T40" s="21">
        <v>0.9</v>
      </c>
      <c r="U40" s="21">
        <v>0.7</v>
      </c>
      <c r="V40" s="21">
        <v>0.5</v>
      </c>
      <c r="W40" s="21">
        <v>1</v>
      </c>
      <c r="X40" s="21">
        <v>0.8</v>
      </c>
      <c r="Y40" s="21">
        <v>0.6</v>
      </c>
      <c r="Z40" s="21">
        <v>0.3</v>
      </c>
      <c r="AA40" s="21">
        <v>1.6</v>
      </c>
      <c r="AB40" s="21">
        <v>1.1000000000000001</v>
      </c>
      <c r="AC40" s="21">
        <v>0.7</v>
      </c>
      <c r="AD40" s="70"/>
      <c r="AE40" s="70"/>
    </row>
    <row r="41" spans="2:31" s="20" customFormat="1" ht="22.5" customHeight="1" x14ac:dyDescent="0.15">
      <c r="B41" s="18" t="s">
        <v>22</v>
      </c>
      <c r="C41" s="21">
        <v>0.7</v>
      </c>
      <c r="D41" s="21">
        <v>0.7</v>
      </c>
      <c r="E41" s="21">
        <v>1.3</v>
      </c>
      <c r="F41" s="21">
        <v>1</v>
      </c>
      <c r="G41" s="21">
        <v>1.5</v>
      </c>
      <c r="H41" s="21">
        <v>3.7</v>
      </c>
      <c r="I41" s="21">
        <v>2.1</v>
      </c>
      <c r="J41" s="21">
        <v>2</v>
      </c>
      <c r="K41" s="21">
        <v>1.6</v>
      </c>
      <c r="L41" s="21">
        <v>1.3</v>
      </c>
      <c r="M41" s="21">
        <v>1.3</v>
      </c>
      <c r="N41" s="21">
        <v>1.6</v>
      </c>
      <c r="O41" s="21">
        <v>1.9</v>
      </c>
      <c r="P41" s="21">
        <v>2.2999999999999998</v>
      </c>
      <c r="Q41" s="21">
        <v>1.3</v>
      </c>
      <c r="R41" s="21">
        <v>1</v>
      </c>
      <c r="S41" s="21">
        <v>0.9</v>
      </c>
      <c r="T41" s="21">
        <v>1</v>
      </c>
      <c r="U41" s="21">
        <v>1.4</v>
      </c>
      <c r="V41" s="21">
        <v>1.7</v>
      </c>
      <c r="W41" s="21">
        <v>1.6</v>
      </c>
      <c r="X41" s="21">
        <v>1.1000000000000001</v>
      </c>
      <c r="Y41" s="21">
        <v>1.4</v>
      </c>
      <c r="Z41" s="21">
        <v>1.3</v>
      </c>
      <c r="AA41" s="21">
        <v>1.3</v>
      </c>
      <c r="AB41" s="21">
        <v>1.8</v>
      </c>
      <c r="AC41" s="21">
        <v>2</v>
      </c>
      <c r="AD41" s="70"/>
      <c r="AE41" s="70"/>
    </row>
    <row r="42" spans="2:31" s="20" customFormat="1" ht="18.75" customHeight="1" x14ac:dyDescent="0.15">
      <c r="B42" s="18" t="s">
        <v>23</v>
      </c>
      <c r="C42" s="21" t="s">
        <v>13</v>
      </c>
      <c r="D42" s="21">
        <v>0.4</v>
      </c>
      <c r="E42" s="21">
        <v>0.5</v>
      </c>
      <c r="F42" s="21">
        <v>0.6</v>
      </c>
      <c r="G42" s="21">
        <v>0.8</v>
      </c>
      <c r="H42" s="21">
        <v>1.2</v>
      </c>
      <c r="I42" s="21">
        <v>0.4</v>
      </c>
      <c r="J42" s="21">
        <v>0.7</v>
      </c>
      <c r="K42" s="21">
        <v>0.6</v>
      </c>
      <c r="L42" s="21">
        <v>0.6</v>
      </c>
      <c r="M42" s="21">
        <v>0.5</v>
      </c>
      <c r="N42" s="21">
        <v>0.2</v>
      </c>
      <c r="O42" s="21">
        <v>0.5</v>
      </c>
      <c r="P42" s="21">
        <v>0.3</v>
      </c>
      <c r="Q42" s="21">
        <v>0.6</v>
      </c>
      <c r="R42" s="21">
        <v>0.3</v>
      </c>
      <c r="S42" s="21">
        <v>0.5</v>
      </c>
      <c r="T42" s="21">
        <v>0.2</v>
      </c>
      <c r="U42" s="21">
        <v>0.6</v>
      </c>
      <c r="V42" s="21">
        <v>0.4</v>
      </c>
      <c r="W42" s="21">
        <v>0.5</v>
      </c>
      <c r="X42" s="21">
        <v>0.4</v>
      </c>
      <c r="Y42" s="21">
        <v>0.3</v>
      </c>
      <c r="Z42" s="21" t="s">
        <v>12</v>
      </c>
      <c r="AA42" s="21">
        <v>0.6</v>
      </c>
      <c r="AB42" s="21">
        <v>0.7</v>
      </c>
      <c r="AC42" s="21">
        <v>0.6</v>
      </c>
      <c r="AD42" s="70"/>
      <c r="AE42" s="70"/>
    </row>
    <row r="43" spans="2:31" s="20" customFormat="1" ht="18.75" customHeight="1" x14ac:dyDescent="0.15">
      <c r="B43" s="18" t="s">
        <v>24</v>
      </c>
      <c r="C43" s="21">
        <v>9.5</v>
      </c>
      <c r="D43" s="21">
        <v>9.1999999999999993</v>
      </c>
      <c r="E43" s="21">
        <v>11.2</v>
      </c>
      <c r="F43" s="21">
        <v>12.1</v>
      </c>
      <c r="G43" s="21">
        <v>13</v>
      </c>
      <c r="H43" s="21">
        <v>13</v>
      </c>
      <c r="I43" s="21">
        <v>10.6</v>
      </c>
      <c r="J43" s="21">
        <v>16.100000000000001</v>
      </c>
      <c r="K43" s="21">
        <v>11.2</v>
      </c>
      <c r="L43" s="21">
        <v>11.4</v>
      </c>
      <c r="M43" s="21">
        <v>11.9</v>
      </c>
      <c r="N43" s="21">
        <v>12.6</v>
      </c>
      <c r="O43" s="21">
        <v>13.4</v>
      </c>
      <c r="P43" s="21">
        <v>12.5</v>
      </c>
      <c r="Q43" s="21">
        <v>10.1</v>
      </c>
      <c r="R43" s="21">
        <v>7.4</v>
      </c>
      <c r="S43" s="21">
        <v>7.6</v>
      </c>
      <c r="T43" s="21">
        <v>8.3000000000000007</v>
      </c>
      <c r="U43" s="21">
        <v>7.6</v>
      </c>
      <c r="V43" s="21">
        <v>9.1</v>
      </c>
      <c r="W43" s="21">
        <v>10.8</v>
      </c>
      <c r="X43" s="21">
        <v>10.7</v>
      </c>
      <c r="Y43" s="19">
        <v>6.9</v>
      </c>
      <c r="Z43" s="19">
        <v>8</v>
      </c>
      <c r="AA43" s="19">
        <v>10.3</v>
      </c>
      <c r="AB43" s="19">
        <v>9.4</v>
      </c>
      <c r="AC43" s="19">
        <v>8.9</v>
      </c>
      <c r="AD43" s="70"/>
      <c r="AE43" s="70"/>
    </row>
    <row r="44" spans="2:31" s="20" customFormat="1" ht="9" customHeight="1" x14ac:dyDescent="0.15">
      <c r="B44" s="27"/>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70"/>
      <c r="AE44" s="70"/>
    </row>
    <row r="45" spans="2:31" s="20" customFormat="1" ht="18.75" customHeight="1" x14ac:dyDescent="0.15">
      <c r="B45" s="24" t="s">
        <v>5</v>
      </c>
      <c r="C45" s="25">
        <v>21.3</v>
      </c>
      <c r="D45" s="25">
        <v>19.100000000000001</v>
      </c>
      <c r="E45" s="25">
        <v>22</v>
      </c>
      <c r="F45" s="25">
        <v>25.3</v>
      </c>
      <c r="G45" s="25">
        <v>21.5</v>
      </c>
      <c r="H45" s="25">
        <v>19.2</v>
      </c>
      <c r="I45" s="25">
        <v>19.7</v>
      </c>
      <c r="J45" s="25">
        <v>19.899999999999999</v>
      </c>
      <c r="K45" s="25">
        <v>19.8</v>
      </c>
      <c r="L45" s="25">
        <v>27.8</v>
      </c>
      <c r="M45" s="25">
        <v>24</v>
      </c>
      <c r="N45" s="25">
        <v>25.4</v>
      </c>
      <c r="O45" s="25">
        <v>21.2</v>
      </c>
      <c r="P45" s="25">
        <v>17.7</v>
      </c>
      <c r="Q45" s="25">
        <v>19.100000000000001</v>
      </c>
      <c r="R45" s="25">
        <v>20.8</v>
      </c>
      <c r="S45" s="25">
        <v>20.9</v>
      </c>
      <c r="T45" s="25">
        <v>21.1</v>
      </c>
      <c r="U45" s="25">
        <v>14.9</v>
      </c>
      <c r="V45" s="25">
        <v>13.5</v>
      </c>
      <c r="W45" s="25">
        <v>12.9</v>
      </c>
      <c r="X45" s="25">
        <v>13.2</v>
      </c>
      <c r="Y45" s="16">
        <v>13.7</v>
      </c>
      <c r="Z45" s="16">
        <v>10.9</v>
      </c>
      <c r="AA45" s="16">
        <v>15.6</v>
      </c>
      <c r="AB45" s="16">
        <v>15.5</v>
      </c>
      <c r="AC45" s="16">
        <v>12.8</v>
      </c>
      <c r="AD45" s="70"/>
      <c r="AE45" s="70"/>
    </row>
    <row r="46" spans="2:31" s="20" customFormat="1" ht="18.75" customHeight="1" x14ac:dyDescent="0.15">
      <c r="B46" s="18" t="s">
        <v>19</v>
      </c>
      <c r="C46" s="21">
        <v>5.2</v>
      </c>
      <c r="D46" s="21">
        <v>5.9</v>
      </c>
      <c r="E46" s="21">
        <v>7.9</v>
      </c>
      <c r="F46" s="21">
        <v>6.4</v>
      </c>
      <c r="G46" s="21">
        <v>7.1</v>
      </c>
      <c r="H46" s="21">
        <v>5.8</v>
      </c>
      <c r="I46" s="21">
        <v>3.9</v>
      </c>
      <c r="J46" s="21">
        <v>4</v>
      </c>
      <c r="K46" s="21">
        <v>6.5</v>
      </c>
      <c r="L46" s="21">
        <v>6.3</v>
      </c>
      <c r="M46" s="21">
        <v>6.1</v>
      </c>
      <c r="N46" s="21">
        <v>5.7</v>
      </c>
      <c r="O46" s="21">
        <v>5.4</v>
      </c>
      <c r="P46" s="21">
        <v>5.8</v>
      </c>
      <c r="Q46" s="21">
        <v>4.3</v>
      </c>
      <c r="R46" s="21">
        <v>6</v>
      </c>
      <c r="S46" s="21">
        <v>4.5999999999999996</v>
      </c>
      <c r="T46" s="21">
        <v>4.8</v>
      </c>
      <c r="U46" s="21">
        <v>3.9</v>
      </c>
      <c r="V46" s="21">
        <v>4</v>
      </c>
      <c r="W46" s="21">
        <v>2.1</v>
      </c>
      <c r="X46" s="21">
        <v>3.7</v>
      </c>
      <c r="Y46" s="19">
        <v>2.9</v>
      </c>
      <c r="Z46" s="19">
        <v>3.1</v>
      </c>
      <c r="AA46" s="19">
        <v>3.9</v>
      </c>
      <c r="AB46" s="19">
        <v>3</v>
      </c>
      <c r="AC46" s="19">
        <v>1.7</v>
      </c>
      <c r="AD46" s="70"/>
      <c r="AE46" s="70"/>
    </row>
    <row r="47" spans="2:31" s="20" customFormat="1" ht="18.75" customHeight="1" x14ac:dyDescent="0.15">
      <c r="B47" s="18" t="s">
        <v>20</v>
      </c>
      <c r="C47" s="21" t="s">
        <v>12</v>
      </c>
      <c r="D47" s="21" t="s">
        <v>12</v>
      </c>
      <c r="E47" s="21" t="s">
        <v>0</v>
      </c>
      <c r="F47" s="21" t="s">
        <v>0</v>
      </c>
      <c r="G47" s="21" t="s">
        <v>0</v>
      </c>
      <c r="H47" s="21" t="s">
        <v>0</v>
      </c>
      <c r="I47" s="21" t="s">
        <v>0</v>
      </c>
      <c r="J47" s="21" t="s">
        <v>0</v>
      </c>
      <c r="K47" s="21" t="s">
        <v>0</v>
      </c>
      <c r="L47" s="21" t="s">
        <v>0</v>
      </c>
      <c r="M47" s="21" t="s">
        <v>0</v>
      </c>
      <c r="N47" s="21" t="s">
        <v>12</v>
      </c>
      <c r="O47" s="21" t="s">
        <v>0</v>
      </c>
      <c r="P47" s="21" t="s">
        <v>0</v>
      </c>
      <c r="Q47" s="21" t="s">
        <v>0</v>
      </c>
      <c r="R47" s="21" t="s">
        <v>12</v>
      </c>
      <c r="S47" s="21" t="s">
        <v>12</v>
      </c>
      <c r="T47" s="21" t="s">
        <v>12</v>
      </c>
      <c r="U47" s="21" t="s">
        <v>0</v>
      </c>
      <c r="V47" s="21" t="s">
        <v>12</v>
      </c>
      <c r="W47" s="21" t="s">
        <v>12</v>
      </c>
      <c r="X47" s="21" t="s">
        <v>12</v>
      </c>
      <c r="Y47" s="21" t="s">
        <v>0</v>
      </c>
      <c r="Z47" s="21" t="s">
        <v>12</v>
      </c>
      <c r="AA47" s="21" t="s">
        <v>0</v>
      </c>
      <c r="AB47" s="21" t="s">
        <v>0</v>
      </c>
      <c r="AC47" s="21" t="s">
        <v>12</v>
      </c>
      <c r="AD47" s="70"/>
      <c r="AE47" s="70"/>
    </row>
    <row r="48" spans="2:31" s="20" customFormat="1" ht="18.75" customHeight="1" x14ac:dyDescent="0.15">
      <c r="B48" s="18" t="s">
        <v>21</v>
      </c>
      <c r="C48" s="21">
        <v>1.9</v>
      </c>
      <c r="D48" s="21">
        <v>1.4</v>
      </c>
      <c r="E48" s="21" t="s">
        <v>12</v>
      </c>
      <c r="F48" s="21">
        <v>0.5</v>
      </c>
      <c r="G48" s="21">
        <v>1</v>
      </c>
      <c r="H48" s="21">
        <v>0.8</v>
      </c>
      <c r="I48" s="21">
        <v>1.4</v>
      </c>
      <c r="J48" s="21">
        <v>1.4</v>
      </c>
      <c r="K48" s="21">
        <v>0.9</v>
      </c>
      <c r="L48" s="21">
        <v>0.7</v>
      </c>
      <c r="M48" s="21">
        <v>0.3</v>
      </c>
      <c r="N48" s="21">
        <v>2.2000000000000002</v>
      </c>
      <c r="O48" s="21">
        <v>1.6</v>
      </c>
      <c r="P48" s="21">
        <v>0.9</v>
      </c>
      <c r="Q48" s="21" t="s">
        <v>12</v>
      </c>
      <c r="R48" s="21" t="s">
        <v>12</v>
      </c>
      <c r="S48" s="21">
        <v>0.5</v>
      </c>
      <c r="T48" s="21">
        <v>0.5</v>
      </c>
      <c r="U48" s="21" t="s">
        <v>12</v>
      </c>
      <c r="V48" s="21" t="s">
        <v>12</v>
      </c>
      <c r="W48" s="21" t="s">
        <v>12</v>
      </c>
      <c r="X48" s="21" t="s">
        <v>12</v>
      </c>
      <c r="Y48" s="21">
        <v>0.6</v>
      </c>
      <c r="Z48" s="21" t="s">
        <v>12</v>
      </c>
      <c r="AA48" s="21">
        <v>0.6</v>
      </c>
      <c r="AB48" s="21">
        <v>0.3</v>
      </c>
      <c r="AC48" s="21" t="s">
        <v>12</v>
      </c>
      <c r="AD48" s="70"/>
      <c r="AE48" s="70"/>
    </row>
    <row r="49" spans="2:31" s="20" customFormat="1" ht="22.5" customHeight="1" x14ac:dyDescent="0.15">
      <c r="B49" s="18" t="s">
        <v>22</v>
      </c>
      <c r="C49" s="21">
        <v>2.2000000000000002</v>
      </c>
      <c r="D49" s="21">
        <v>3.4</v>
      </c>
      <c r="E49" s="21" t="s">
        <v>12</v>
      </c>
      <c r="F49" s="21">
        <v>2.6</v>
      </c>
      <c r="G49" s="21">
        <v>1.3</v>
      </c>
      <c r="H49" s="21">
        <v>1.3</v>
      </c>
      <c r="I49" s="21">
        <v>2.5</v>
      </c>
      <c r="J49" s="21">
        <v>2.6</v>
      </c>
      <c r="K49" s="21">
        <v>2.2999999999999998</v>
      </c>
      <c r="L49" s="21">
        <v>7</v>
      </c>
      <c r="M49" s="21">
        <v>3.8</v>
      </c>
      <c r="N49" s="21">
        <v>3.9</v>
      </c>
      <c r="O49" s="21">
        <v>1.7</v>
      </c>
      <c r="P49" s="21">
        <v>1.5</v>
      </c>
      <c r="Q49" s="21">
        <v>2.2000000000000002</v>
      </c>
      <c r="R49" s="21">
        <v>3.7</v>
      </c>
      <c r="S49" s="21">
        <v>2.2000000000000002</v>
      </c>
      <c r="T49" s="21">
        <v>1.6</v>
      </c>
      <c r="U49" s="21">
        <v>1.3</v>
      </c>
      <c r="V49" s="21">
        <v>1.3</v>
      </c>
      <c r="W49" s="21">
        <v>0.7</v>
      </c>
      <c r="X49" s="21">
        <v>0.4</v>
      </c>
      <c r="Y49" s="21">
        <v>0.5</v>
      </c>
      <c r="Z49" s="21" t="s">
        <v>12</v>
      </c>
      <c r="AA49" s="21">
        <v>0.6</v>
      </c>
      <c r="AB49" s="21" t="s">
        <v>12</v>
      </c>
      <c r="AC49" s="21">
        <v>0.9</v>
      </c>
      <c r="AD49" s="70"/>
      <c r="AE49" s="70"/>
    </row>
    <row r="50" spans="2:31" s="20" customFormat="1" ht="18.75" customHeight="1" x14ac:dyDescent="0.15">
      <c r="B50" s="18" t="s">
        <v>23</v>
      </c>
      <c r="C50" s="21" t="s">
        <v>13</v>
      </c>
      <c r="D50" s="21" t="s">
        <v>12</v>
      </c>
      <c r="E50" s="21">
        <v>1.9</v>
      </c>
      <c r="F50" s="21">
        <v>1.9</v>
      </c>
      <c r="G50" s="21">
        <v>1.9</v>
      </c>
      <c r="H50" s="21">
        <v>1.4</v>
      </c>
      <c r="I50" s="21">
        <v>1.4</v>
      </c>
      <c r="J50" s="21">
        <v>0.6</v>
      </c>
      <c r="K50" s="21" t="s">
        <v>12</v>
      </c>
      <c r="L50" s="21">
        <v>0.6</v>
      </c>
      <c r="M50" s="21">
        <v>1.4</v>
      </c>
      <c r="N50" s="21">
        <v>0.7</v>
      </c>
      <c r="O50" s="21">
        <v>0.7</v>
      </c>
      <c r="P50" s="21">
        <v>0.5</v>
      </c>
      <c r="Q50" s="21">
        <v>0.5</v>
      </c>
      <c r="R50" s="28" t="s">
        <v>12</v>
      </c>
      <c r="S50" s="21">
        <v>0.9</v>
      </c>
      <c r="T50" s="21">
        <v>0.6</v>
      </c>
      <c r="U50" s="21" t="s">
        <v>12</v>
      </c>
      <c r="V50" s="21" t="s">
        <v>12</v>
      </c>
      <c r="W50" s="21" t="s">
        <v>12</v>
      </c>
      <c r="X50" s="21" t="s">
        <v>12</v>
      </c>
      <c r="Y50" s="21">
        <v>0.4</v>
      </c>
      <c r="Z50" s="21" t="s">
        <v>12</v>
      </c>
      <c r="AA50" s="21" t="s">
        <v>0</v>
      </c>
      <c r="AB50" s="21" t="s">
        <v>12</v>
      </c>
      <c r="AC50" s="21" t="s">
        <v>12</v>
      </c>
      <c r="AD50" s="70"/>
      <c r="AE50" s="70"/>
    </row>
    <row r="51" spans="2:31" s="20" customFormat="1" ht="18.75" customHeight="1" x14ac:dyDescent="0.15">
      <c r="B51" s="18" t="s">
        <v>24</v>
      </c>
      <c r="C51" s="21">
        <v>7.1</v>
      </c>
      <c r="D51" s="21">
        <v>5.9</v>
      </c>
      <c r="E51" s="21">
        <v>4.4000000000000004</v>
      </c>
      <c r="F51" s="21">
        <v>6.7</v>
      </c>
      <c r="G51" s="21">
        <v>5</v>
      </c>
      <c r="H51" s="21">
        <v>6.5</v>
      </c>
      <c r="I51" s="21">
        <v>6.9</v>
      </c>
      <c r="J51" s="21">
        <v>5.5</v>
      </c>
      <c r="K51" s="21">
        <v>4</v>
      </c>
      <c r="L51" s="21">
        <v>5.2</v>
      </c>
      <c r="M51" s="21">
        <v>4.3</v>
      </c>
      <c r="N51" s="21">
        <v>7</v>
      </c>
      <c r="O51" s="21">
        <v>6.2</v>
      </c>
      <c r="P51" s="21">
        <v>6.1</v>
      </c>
      <c r="Q51" s="21">
        <v>6.3</v>
      </c>
      <c r="R51" s="21">
        <v>5.0999999999999996</v>
      </c>
      <c r="S51" s="21">
        <v>5.7</v>
      </c>
      <c r="T51" s="21">
        <v>6.2</v>
      </c>
      <c r="U51" s="21">
        <v>4.5999999999999996</v>
      </c>
      <c r="V51" s="21">
        <v>3.7</v>
      </c>
      <c r="W51" s="21">
        <v>5.6</v>
      </c>
      <c r="X51" s="21">
        <v>3.8</v>
      </c>
      <c r="Y51" s="19">
        <v>4.2</v>
      </c>
      <c r="Z51" s="19">
        <v>3.2</v>
      </c>
      <c r="AA51" s="19">
        <v>5.5</v>
      </c>
      <c r="AB51" s="19">
        <v>6.7</v>
      </c>
      <c r="AC51" s="19">
        <v>5.9</v>
      </c>
      <c r="AD51" s="70"/>
      <c r="AE51" s="70"/>
    </row>
    <row r="52" spans="2:31" s="20" customFormat="1" ht="9" customHeight="1" x14ac:dyDescent="0.15">
      <c r="B52" s="27"/>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70"/>
      <c r="AE52" s="70"/>
    </row>
    <row r="53" spans="2:31" s="20" customFormat="1" ht="18.75" customHeight="1" x14ac:dyDescent="0.15">
      <c r="B53" s="24" t="s">
        <v>6</v>
      </c>
      <c r="C53" s="25">
        <v>29</v>
      </c>
      <c r="D53" s="25">
        <v>27.2</v>
      </c>
      <c r="E53" s="25">
        <v>34.5</v>
      </c>
      <c r="F53" s="25">
        <v>26.8</v>
      </c>
      <c r="G53" s="25">
        <v>53.5</v>
      </c>
      <c r="H53" s="25">
        <v>35.4</v>
      </c>
      <c r="I53" s="25">
        <v>47.5</v>
      </c>
      <c r="J53" s="25">
        <v>33.4</v>
      </c>
      <c r="K53" s="25">
        <v>36.5</v>
      </c>
      <c r="L53" s="25">
        <v>37.799999999999997</v>
      </c>
      <c r="M53" s="25">
        <v>35.200000000000003</v>
      </c>
      <c r="N53" s="25">
        <v>31.5</v>
      </c>
      <c r="O53" s="25">
        <v>31.6</v>
      </c>
      <c r="P53" s="25">
        <v>26.6</v>
      </c>
      <c r="Q53" s="25">
        <v>39.4</v>
      </c>
      <c r="R53" s="25">
        <v>22.7</v>
      </c>
      <c r="S53" s="25">
        <v>33.299999999999997</v>
      </c>
      <c r="T53" s="25">
        <v>36.9</v>
      </c>
      <c r="U53" s="25">
        <v>34.4</v>
      </c>
      <c r="V53" s="25">
        <v>21.9</v>
      </c>
      <c r="W53" s="25">
        <v>22.9</v>
      </c>
      <c r="X53" s="25">
        <v>17.399999999999999</v>
      </c>
      <c r="Y53" s="16">
        <v>24.6</v>
      </c>
      <c r="Z53" s="16">
        <v>20.100000000000001</v>
      </c>
      <c r="AA53" s="16">
        <v>24.8</v>
      </c>
      <c r="AB53" s="16">
        <v>19.8</v>
      </c>
      <c r="AC53" s="16">
        <v>27.7</v>
      </c>
      <c r="AD53" s="70"/>
      <c r="AE53" s="70"/>
    </row>
    <row r="54" spans="2:31" s="20" customFormat="1" ht="18.75" customHeight="1" x14ac:dyDescent="0.15">
      <c r="B54" s="18" t="s">
        <v>19</v>
      </c>
      <c r="C54" s="21">
        <v>9</v>
      </c>
      <c r="D54" s="21">
        <v>9.8000000000000007</v>
      </c>
      <c r="E54" s="21">
        <v>8.6</v>
      </c>
      <c r="F54" s="21">
        <v>6.2</v>
      </c>
      <c r="G54" s="21">
        <v>8.6</v>
      </c>
      <c r="H54" s="21">
        <v>7.3</v>
      </c>
      <c r="I54" s="21">
        <v>15</v>
      </c>
      <c r="J54" s="21">
        <v>9.1999999999999993</v>
      </c>
      <c r="K54" s="21">
        <v>13.5</v>
      </c>
      <c r="L54" s="21">
        <v>11.1</v>
      </c>
      <c r="M54" s="21">
        <v>8.6</v>
      </c>
      <c r="N54" s="21">
        <v>14.5</v>
      </c>
      <c r="O54" s="21">
        <v>10.3</v>
      </c>
      <c r="P54" s="21">
        <v>8</v>
      </c>
      <c r="Q54" s="21">
        <v>9.3000000000000007</v>
      </c>
      <c r="R54" s="21">
        <v>6</v>
      </c>
      <c r="S54" s="21">
        <v>8.1</v>
      </c>
      <c r="T54" s="21">
        <v>10.6</v>
      </c>
      <c r="U54" s="21">
        <v>6.7</v>
      </c>
      <c r="V54" s="21">
        <v>4.8</v>
      </c>
      <c r="W54" s="21">
        <v>7.2</v>
      </c>
      <c r="X54" s="21">
        <v>3.2</v>
      </c>
      <c r="Y54" s="19">
        <v>7.3</v>
      </c>
      <c r="Z54" s="19">
        <v>6.8</v>
      </c>
      <c r="AA54" s="19">
        <v>3.2</v>
      </c>
      <c r="AB54" s="19">
        <v>4.7</v>
      </c>
      <c r="AC54" s="19">
        <v>8.1</v>
      </c>
      <c r="AD54" s="70"/>
      <c r="AE54" s="70"/>
    </row>
    <row r="55" spans="2:31" s="20" customFormat="1" ht="18.75" customHeight="1" x14ac:dyDescent="0.15">
      <c r="B55" s="18" t="s">
        <v>20</v>
      </c>
      <c r="C55" s="21" t="s">
        <v>0</v>
      </c>
      <c r="D55" s="21" t="s">
        <v>0</v>
      </c>
      <c r="E55" s="21" t="s">
        <v>0</v>
      </c>
      <c r="F55" s="21" t="s">
        <v>0</v>
      </c>
      <c r="G55" s="21" t="s">
        <v>0</v>
      </c>
      <c r="H55" s="21" t="s">
        <v>0</v>
      </c>
      <c r="I55" s="21" t="s">
        <v>0</v>
      </c>
      <c r="J55" s="21" t="s">
        <v>0</v>
      </c>
      <c r="K55" s="21" t="s">
        <v>0</v>
      </c>
      <c r="L55" s="21" t="s">
        <v>0</v>
      </c>
      <c r="M55" s="21" t="s">
        <v>0</v>
      </c>
      <c r="N55" s="21" t="s">
        <v>0</v>
      </c>
      <c r="O55" s="21" t="s">
        <v>0</v>
      </c>
      <c r="P55" s="21" t="s">
        <v>0</v>
      </c>
      <c r="Q55" s="21" t="s">
        <v>12</v>
      </c>
      <c r="R55" s="21" t="s">
        <v>0</v>
      </c>
      <c r="S55" s="21" t="s">
        <v>0</v>
      </c>
      <c r="T55" s="21" t="s">
        <v>0</v>
      </c>
      <c r="U55" s="21" t="s">
        <v>12</v>
      </c>
      <c r="V55" s="21" t="s">
        <v>0</v>
      </c>
      <c r="W55" s="21" t="s">
        <v>0</v>
      </c>
      <c r="X55" s="21" t="s">
        <v>0</v>
      </c>
      <c r="Y55" s="21" t="s">
        <v>0</v>
      </c>
      <c r="Z55" s="21" t="s">
        <v>0</v>
      </c>
      <c r="AA55" s="21" t="s">
        <v>0</v>
      </c>
      <c r="AB55" s="21" t="s">
        <v>0</v>
      </c>
      <c r="AC55" s="21" t="s">
        <v>0</v>
      </c>
      <c r="AD55" s="70"/>
      <c r="AE55" s="70"/>
    </row>
    <row r="56" spans="2:31" s="20" customFormat="1" ht="18.75" customHeight="1" x14ac:dyDescent="0.15">
      <c r="B56" s="18" t="s">
        <v>21</v>
      </c>
      <c r="C56" s="21" t="s">
        <v>12</v>
      </c>
      <c r="D56" s="21" t="s">
        <v>12</v>
      </c>
      <c r="E56" s="21" t="s">
        <v>12</v>
      </c>
      <c r="F56" s="21" t="s">
        <v>0</v>
      </c>
      <c r="G56" s="21">
        <v>1.7</v>
      </c>
      <c r="H56" s="21" t="s">
        <v>12</v>
      </c>
      <c r="I56" s="21" t="s">
        <v>12</v>
      </c>
      <c r="J56" s="21" t="s">
        <v>12</v>
      </c>
      <c r="K56" s="21" t="s">
        <v>12</v>
      </c>
      <c r="L56" s="21">
        <v>1.4</v>
      </c>
      <c r="M56" s="21">
        <v>1.4</v>
      </c>
      <c r="N56" s="21" t="s">
        <v>12</v>
      </c>
      <c r="O56" s="21" t="s">
        <v>12</v>
      </c>
      <c r="P56" s="21" t="s">
        <v>12</v>
      </c>
      <c r="Q56" s="21" t="s">
        <v>12</v>
      </c>
      <c r="R56" s="21">
        <v>1.9</v>
      </c>
      <c r="S56" s="21" t="s">
        <v>0</v>
      </c>
      <c r="T56" s="21" t="s">
        <v>0</v>
      </c>
      <c r="U56" s="21">
        <v>1.2</v>
      </c>
      <c r="V56" s="21">
        <v>1.2</v>
      </c>
      <c r="W56" s="21" t="s">
        <v>12</v>
      </c>
      <c r="X56" s="21" t="s">
        <v>12</v>
      </c>
      <c r="Y56" s="21" t="s">
        <v>12</v>
      </c>
      <c r="Z56" s="21" t="s">
        <v>0</v>
      </c>
      <c r="AA56" s="21" t="s">
        <v>0</v>
      </c>
      <c r="AB56" s="21" t="s">
        <v>0</v>
      </c>
      <c r="AC56" s="21" t="s">
        <v>12</v>
      </c>
      <c r="AD56" s="70"/>
      <c r="AE56" s="70"/>
    </row>
    <row r="57" spans="2:31" s="20" customFormat="1" ht="22.5" customHeight="1" x14ac:dyDescent="0.15">
      <c r="B57" s="18" t="s">
        <v>22</v>
      </c>
      <c r="C57" s="21" t="s">
        <v>0</v>
      </c>
      <c r="D57" s="21" t="s">
        <v>12</v>
      </c>
      <c r="E57" s="21" t="s">
        <v>12</v>
      </c>
      <c r="F57" s="21">
        <v>2.8</v>
      </c>
      <c r="G57" s="21">
        <v>2.8</v>
      </c>
      <c r="H57" s="21">
        <v>1.4</v>
      </c>
      <c r="I57" s="21">
        <v>3.5</v>
      </c>
      <c r="J57" s="21">
        <v>1.4</v>
      </c>
      <c r="K57" s="21" t="s">
        <v>12</v>
      </c>
      <c r="L57" s="21">
        <v>1.8</v>
      </c>
      <c r="M57" s="21" t="s">
        <v>12</v>
      </c>
      <c r="N57" s="21">
        <v>2.2000000000000002</v>
      </c>
      <c r="O57" s="21">
        <v>1.8</v>
      </c>
      <c r="P57" s="21">
        <v>1.8</v>
      </c>
      <c r="Q57" s="21">
        <v>2.2000000000000002</v>
      </c>
      <c r="R57" s="21">
        <v>1.9</v>
      </c>
      <c r="S57" s="21">
        <v>6.2</v>
      </c>
      <c r="T57" s="21">
        <v>5.0999999999999996</v>
      </c>
      <c r="U57" s="21">
        <v>5.5</v>
      </c>
      <c r="V57" s="21">
        <v>4.4000000000000004</v>
      </c>
      <c r="W57" s="21">
        <v>5.2</v>
      </c>
      <c r="X57" s="21">
        <v>2.4</v>
      </c>
      <c r="Y57" s="21">
        <v>1.6</v>
      </c>
      <c r="Z57" s="21" t="s">
        <v>12</v>
      </c>
      <c r="AA57" s="21">
        <v>2.8</v>
      </c>
      <c r="AB57" s="21" t="s">
        <v>12</v>
      </c>
      <c r="AC57" s="21">
        <v>1.5</v>
      </c>
      <c r="AD57" s="70"/>
      <c r="AE57" s="70"/>
    </row>
    <row r="58" spans="2:31" s="20" customFormat="1" ht="18.75" customHeight="1" x14ac:dyDescent="0.15">
      <c r="B58" s="18" t="s">
        <v>23</v>
      </c>
      <c r="C58" s="21" t="s">
        <v>13</v>
      </c>
      <c r="D58" s="21" t="s">
        <v>12</v>
      </c>
      <c r="E58" s="21">
        <v>1</v>
      </c>
      <c r="F58" s="21" t="s">
        <v>12</v>
      </c>
      <c r="G58" s="21">
        <v>3.8</v>
      </c>
      <c r="H58" s="21" t="s">
        <v>12</v>
      </c>
      <c r="I58" s="21">
        <v>1.7</v>
      </c>
      <c r="J58" s="21" t="s">
        <v>12</v>
      </c>
      <c r="K58" s="21" t="s">
        <v>12</v>
      </c>
      <c r="L58" s="21" t="s">
        <v>0</v>
      </c>
      <c r="M58" s="21">
        <v>1.8</v>
      </c>
      <c r="N58" s="21" t="s">
        <v>12</v>
      </c>
      <c r="O58" s="21" t="s">
        <v>0</v>
      </c>
      <c r="P58" s="21" t="s">
        <v>0</v>
      </c>
      <c r="Q58" s="21" t="s">
        <v>12</v>
      </c>
      <c r="R58" s="21" t="s">
        <v>12</v>
      </c>
      <c r="S58" s="21" t="s">
        <v>12</v>
      </c>
      <c r="T58" s="21" t="s">
        <v>0</v>
      </c>
      <c r="U58" s="21" t="s">
        <v>12</v>
      </c>
      <c r="V58" s="21" t="s">
        <v>12</v>
      </c>
      <c r="W58" s="21" t="s">
        <v>0</v>
      </c>
      <c r="X58" s="21" t="s">
        <v>0</v>
      </c>
      <c r="Y58" s="21" t="s">
        <v>0</v>
      </c>
      <c r="Z58" s="21" t="s">
        <v>0</v>
      </c>
      <c r="AA58" s="21" t="s">
        <v>12</v>
      </c>
      <c r="AB58" s="21" t="s">
        <v>12</v>
      </c>
      <c r="AC58" s="21" t="s">
        <v>12</v>
      </c>
      <c r="AD58" s="70"/>
      <c r="AE58" s="70"/>
    </row>
    <row r="59" spans="2:31" s="20" customFormat="1" ht="18.75" customHeight="1" x14ac:dyDescent="0.15">
      <c r="B59" s="18" t="s">
        <v>24</v>
      </c>
      <c r="C59" s="21">
        <v>11.3</v>
      </c>
      <c r="D59" s="21">
        <v>7.1</v>
      </c>
      <c r="E59" s="21">
        <v>13.5</v>
      </c>
      <c r="F59" s="21">
        <v>9.3000000000000007</v>
      </c>
      <c r="G59" s="21">
        <v>26.9</v>
      </c>
      <c r="H59" s="21">
        <v>11.1</v>
      </c>
      <c r="I59" s="21">
        <v>16.8</v>
      </c>
      <c r="J59" s="21">
        <v>10.9</v>
      </c>
      <c r="K59" s="21">
        <v>10.6</v>
      </c>
      <c r="L59" s="21">
        <v>14.6</v>
      </c>
      <c r="M59" s="21">
        <v>12.6</v>
      </c>
      <c r="N59" s="21">
        <v>8.3000000000000007</v>
      </c>
      <c r="O59" s="21">
        <v>11.4</v>
      </c>
      <c r="P59" s="21">
        <v>8.4</v>
      </c>
      <c r="Q59" s="21">
        <v>12.3</v>
      </c>
      <c r="R59" s="21">
        <v>7.9</v>
      </c>
      <c r="S59" s="21">
        <v>11.2</v>
      </c>
      <c r="T59" s="21">
        <v>9.4</v>
      </c>
      <c r="U59" s="21">
        <v>11.9</v>
      </c>
      <c r="V59" s="21">
        <v>6</v>
      </c>
      <c r="W59" s="21">
        <v>6</v>
      </c>
      <c r="X59" s="21" t="s">
        <v>12</v>
      </c>
      <c r="Y59" s="19">
        <v>11.3</v>
      </c>
      <c r="Z59" s="19">
        <v>7.6</v>
      </c>
      <c r="AA59" s="19">
        <v>10.4</v>
      </c>
      <c r="AB59" s="19">
        <v>9.5</v>
      </c>
      <c r="AC59" s="19">
        <v>10</v>
      </c>
      <c r="AD59" s="70"/>
      <c r="AE59" s="70"/>
    </row>
    <row r="60" spans="2:31" s="20" customFormat="1" ht="9" customHeight="1" x14ac:dyDescent="0.15">
      <c r="B60" s="27"/>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70"/>
      <c r="AE60" s="70"/>
    </row>
    <row r="61" spans="2:31" s="20" customFormat="1" ht="18.75" customHeight="1" x14ac:dyDescent="0.15">
      <c r="B61" s="24" t="s">
        <v>7</v>
      </c>
      <c r="C61" s="25">
        <v>49</v>
      </c>
      <c r="D61" s="25">
        <v>52.9</v>
      </c>
      <c r="E61" s="25">
        <v>51.9</v>
      </c>
      <c r="F61" s="25">
        <v>52.2</v>
      </c>
      <c r="G61" s="25">
        <v>53.1</v>
      </c>
      <c r="H61" s="25">
        <v>48.7</v>
      </c>
      <c r="I61" s="25">
        <v>36.299999999999997</v>
      </c>
      <c r="J61" s="25">
        <v>45.1</v>
      </c>
      <c r="K61" s="25">
        <v>42.4</v>
      </c>
      <c r="L61" s="25">
        <v>46.6</v>
      </c>
      <c r="M61" s="25">
        <v>35.5</v>
      </c>
      <c r="N61" s="25">
        <v>30.9</v>
      </c>
      <c r="O61" s="25">
        <v>33.6</v>
      </c>
      <c r="P61" s="25">
        <v>35.299999999999997</v>
      </c>
      <c r="Q61" s="25">
        <v>31.1</v>
      </c>
      <c r="R61" s="25">
        <v>28.1</v>
      </c>
      <c r="S61" s="25">
        <v>24.5</v>
      </c>
      <c r="T61" s="25">
        <v>24.2</v>
      </c>
      <c r="U61" s="25">
        <v>23.2</v>
      </c>
      <c r="V61" s="25">
        <v>34.700000000000003</v>
      </c>
      <c r="W61" s="25">
        <v>28.4</v>
      </c>
      <c r="X61" s="25">
        <v>25.3</v>
      </c>
      <c r="Y61" s="16">
        <v>28</v>
      </c>
      <c r="Z61" s="16">
        <v>29.2</v>
      </c>
      <c r="AA61" s="16">
        <v>24.5</v>
      </c>
      <c r="AB61" s="16">
        <v>30</v>
      </c>
      <c r="AC61" s="16">
        <v>19.5</v>
      </c>
      <c r="AD61" s="70"/>
      <c r="AE61" s="70"/>
    </row>
    <row r="62" spans="2:31" s="20" customFormat="1" ht="18.75" customHeight="1" x14ac:dyDescent="0.15">
      <c r="B62" s="18" t="s">
        <v>19</v>
      </c>
      <c r="C62" s="21">
        <v>11.2</v>
      </c>
      <c r="D62" s="21">
        <v>11.8</v>
      </c>
      <c r="E62" s="21">
        <v>12.5</v>
      </c>
      <c r="F62" s="21">
        <v>11</v>
      </c>
      <c r="G62" s="21">
        <v>10.3</v>
      </c>
      <c r="H62" s="21">
        <v>12.2</v>
      </c>
      <c r="I62" s="21">
        <v>7.8</v>
      </c>
      <c r="J62" s="21">
        <v>10.7</v>
      </c>
      <c r="K62" s="21">
        <v>9.1999999999999993</v>
      </c>
      <c r="L62" s="21">
        <v>10.5</v>
      </c>
      <c r="M62" s="21">
        <v>8.1999999999999993</v>
      </c>
      <c r="N62" s="21">
        <v>6.6</v>
      </c>
      <c r="O62" s="21">
        <v>9.1999999999999993</v>
      </c>
      <c r="P62" s="21">
        <v>9.9</v>
      </c>
      <c r="Q62" s="21">
        <v>9.4</v>
      </c>
      <c r="R62" s="21">
        <v>9</v>
      </c>
      <c r="S62" s="21">
        <v>7.7</v>
      </c>
      <c r="T62" s="21">
        <v>8.8000000000000007</v>
      </c>
      <c r="U62" s="21">
        <v>6.6</v>
      </c>
      <c r="V62" s="21">
        <v>8.9</v>
      </c>
      <c r="W62" s="21">
        <v>7.3</v>
      </c>
      <c r="X62" s="21">
        <v>6.7</v>
      </c>
      <c r="Y62" s="19">
        <v>7.8</v>
      </c>
      <c r="Z62" s="19">
        <v>8</v>
      </c>
      <c r="AA62" s="19">
        <v>7.2</v>
      </c>
      <c r="AB62" s="19">
        <v>9.1</v>
      </c>
      <c r="AC62" s="19">
        <v>5.9</v>
      </c>
      <c r="AD62" s="70"/>
      <c r="AE62" s="70"/>
    </row>
    <row r="63" spans="2:31" s="20" customFormat="1" ht="18.75" customHeight="1" x14ac:dyDescent="0.15">
      <c r="B63" s="18" t="s">
        <v>20</v>
      </c>
      <c r="C63" s="21" t="s">
        <v>12</v>
      </c>
      <c r="D63" s="21">
        <v>0.2</v>
      </c>
      <c r="E63" s="21">
        <v>0.2</v>
      </c>
      <c r="F63" s="21">
        <v>0.3</v>
      </c>
      <c r="G63" s="21" t="s">
        <v>0</v>
      </c>
      <c r="H63" s="21" t="s">
        <v>12</v>
      </c>
      <c r="I63" s="21" t="s">
        <v>12</v>
      </c>
      <c r="J63" s="21" t="s">
        <v>12</v>
      </c>
      <c r="K63" s="21" t="s">
        <v>12</v>
      </c>
      <c r="L63" s="21">
        <v>0.9</v>
      </c>
      <c r="M63" s="21" t="s">
        <v>12</v>
      </c>
      <c r="N63" s="21">
        <v>0.3</v>
      </c>
      <c r="O63" s="21" t="s">
        <v>12</v>
      </c>
      <c r="P63" s="21" t="s">
        <v>0</v>
      </c>
      <c r="Q63" s="21" t="s">
        <v>0</v>
      </c>
      <c r="R63" s="21" t="s">
        <v>0</v>
      </c>
      <c r="S63" s="21" t="s">
        <v>0</v>
      </c>
      <c r="T63" s="21" t="s">
        <v>0</v>
      </c>
      <c r="U63" s="21" t="s">
        <v>12</v>
      </c>
      <c r="V63" s="21" t="s">
        <v>12</v>
      </c>
      <c r="W63" s="21" t="s">
        <v>12</v>
      </c>
      <c r="X63" s="21" t="s">
        <v>12</v>
      </c>
      <c r="Y63" s="21" t="s">
        <v>0</v>
      </c>
      <c r="Z63" s="21" t="s">
        <v>12</v>
      </c>
      <c r="AA63" s="21" t="s">
        <v>12</v>
      </c>
      <c r="AB63" s="21">
        <v>0.5</v>
      </c>
      <c r="AC63" s="21" t="s">
        <v>130</v>
      </c>
      <c r="AD63" s="70"/>
      <c r="AE63" s="70"/>
    </row>
    <row r="64" spans="2:31" s="20" customFormat="1" ht="18.75" customHeight="1" x14ac:dyDescent="0.15">
      <c r="B64" s="18" t="s">
        <v>21</v>
      </c>
      <c r="C64" s="21">
        <v>2.7</v>
      </c>
      <c r="D64" s="21">
        <v>1.9</v>
      </c>
      <c r="E64" s="21">
        <v>2.8</v>
      </c>
      <c r="F64" s="21">
        <v>2</v>
      </c>
      <c r="G64" s="21">
        <v>3.4</v>
      </c>
      <c r="H64" s="21">
        <v>1.7</v>
      </c>
      <c r="I64" s="21">
        <v>2</v>
      </c>
      <c r="J64" s="21">
        <v>4</v>
      </c>
      <c r="K64" s="21">
        <v>1.7</v>
      </c>
      <c r="L64" s="21">
        <v>2</v>
      </c>
      <c r="M64" s="21">
        <v>1.2</v>
      </c>
      <c r="N64" s="21">
        <v>0.8</v>
      </c>
      <c r="O64" s="21">
        <v>0.8</v>
      </c>
      <c r="P64" s="21">
        <v>1.3</v>
      </c>
      <c r="Q64" s="21">
        <v>1</v>
      </c>
      <c r="R64" s="21">
        <v>0.7</v>
      </c>
      <c r="S64" s="21">
        <v>0.7</v>
      </c>
      <c r="T64" s="21">
        <v>1</v>
      </c>
      <c r="U64" s="21">
        <v>0.6</v>
      </c>
      <c r="V64" s="21">
        <v>1.4</v>
      </c>
      <c r="W64" s="21">
        <v>0.7</v>
      </c>
      <c r="X64" s="21">
        <v>1</v>
      </c>
      <c r="Y64" s="21">
        <v>1.1000000000000001</v>
      </c>
      <c r="Z64" s="21">
        <v>0.8</v>
      </c>
      <c r="AA64" s="21">
        <v>1.2</v>
      </c>
      <c r="AB64" s="21">
        <v>0.8</v>
      </c>
      <c r="AC64" s="21">
        <v>0.6</v>
      </c>
      <c r="AD64" s="70"/>
      <c r="AE64" s="70"/>
    </row>
    <row r="65" spans="2:31" s="20" customFormat="1" ht="22.5" customHeight="1" x14ac:dyDescent="0.15">
      <c r="B65" s="18" t="s">
        <v>22</v>
      </c>
      <c r="C65" s="21">
        <v>3</v>
      </c>
      <c r="D65" s="21">
        <v>3.2</v>
      </c>
      <c r="E65" s="21">
        <v>5.2</v>
      </c>
      <c r="F65" s="21">
        <v>5.9</v>
      </c>
      <c r="G65" s="21">
        <v>8.1999999999999993</v>
      </c>
      <c r="H65" s="21">
        <v>6.9</v>
      </c>
      <c r="I65" s="21">
        <v>4.7</v>
      </c>
      <c r="J65" s="21">
        <v>4.5999999999999996</v>
      </c>
      <c r="K65" s="21">
        <v>7.5</v>
      </c>
      <c r="L65" s="21">
        <v>8.5</v>
      </c>
      <c r="M65" s="21">
        <v>4.9000000000000004</v>
      </c>
      <c r="N65" s="21">
        <v>3.2</v>
      </c>
      <c r="O65" s="21">
        <v>2.6</v>
      </c>
      <c r="P65" s="21">
        <v>2.6</v>
      </c>
      <c r="Q65" s="21">
        <v>3.1</v>
      </c>
      <c r="R65" s="21">
        <v>1.9</v>
      </c>
      <c r="S65" s="21">
        <v>1.1000000000000001</v>
      </c>
      <c r="T65" s="21">
        <v>1.3</v>
      </c>
      <c r="U65" s="21">
        <v>1.7</v>
      </c>
      <c r="V65" s="21">
        <v>3.6</v>
      </c>
      <c r="W65" s="21">
        <v>7.2</v>
      </c>
      <c r="X65" s="21">
        <v>3.4</v>
      </c>
      <c r="Y65" s="21">
        <v>3.6</v>
      </c>
      <c r="Z65" s="21">
        <v>5.7</v>
      </c>
      <c r="AA65" s="21">
        <v>2.9</v>
      </c>
      <c r="AB65" s="21">
        <v>3.9</v>
      </c>
      <c r="AC65" s="21">
        <v>1.3</v>
      </c>
      <c r="AD65" s="70"/>
      <c r="AE65" s="70"/>
    </row>
    <row r="66" spans="2:31" s="20" customFormat="1" ht="18.75" customHeight="1" x14ac:dyDescent="0.15">
      <c r="B66" s="18" t="s">
        <v>23</v>
      </c>
      <c r="C66" s="21" t="s">
        <v>13</v>
      </c>
      <c r="D66" s="21">
        <v>2.2000000000000002</v>
      </c>
      <c r="E66" s="21">
        <v>2.6</v>
      </c>
      <c r="F66" s="21">
        <v>3.3</v>
      </c>
      <c r="G66" s="21">
        <v>2.2999999999999998</v>
      </c>
      <c r="H66" s="21">
        <v>2.2000000000000002</v>
      </c>
      <c r="I66" s="21">
        <v>1.3</v>
      </c>
      <c r="J66" s="21" t="s">
        <v>12</v>
      </c>
      <c r="K66" s="21">
        <v>0.7</v>
      </c>
      <c r="L66" s="21">
        <v>0.8</v>
      </c>
      <c r="M66" s="21">
        <v>1</v>
      </c>
      <c r="N66" s="21">
        <v>0.8</v>
      </c>
      <c r="O66" s="21" t="s">
        <v>12</v>
      </c>
      <c r="P66" s="21">
        <v>1</v>
      </c>
      <c r="Q66" s="21">
        <v>0.2</v>
      </c>
      <c r="R66" s="21">
        <v>0.4</v>
      </c>
      <c r="S66" s="21">
        <v>0.2</v>
      </c>
      <c r="T66" s="21" t="s">
        <v>12</v>
      </c>
      <c r="U66" s="21" t="s">
        <v>12</v>
      </c>
      <c r="V66" s="21">
        <v>0.2</v>
      </c>
      <c r="W66" s="21">
        <v>0.6</v>
      </c>
      <c r="X66" s="21" t="s">
        <v>12</v>
      </c>
      <c r="Y66" s="21">
        <v>0.5</v>
      </c>
      <c r="Z66" s="21" t="s">
        <v>12</v>
      </c>
      <c r="AA66" s="21">
        <v>0.5</v>
      </c>
      <c r="AB66" s="21">
        <v>0.4</v>
      </c>
      <c r="AC66" s="21" t="s">
        <v>12</v>
      </c>
      <c r="AD66" s="70"/>
      <c r="AE66" s="70"/>
    </row>
    <row r="67" spans="2:31" s="20" customFormat="1" ht="18.75" customHeight="1" x14ac:dyDescent="0.15">
      <c r="B67" s="18" t="s">
        <v>24</v>
      </c>
      <c r="C67" s="21">
        <v>20.100000000000001</v>
      </c>
      <c r="D67" s="21">
        <v>16.899999999999999</v>
      </c>
      <c r="E67" s="21">
        <v>14.7</v>
      </c>
      <c r="F67" s="21">
        <v>15.5</v>
      </c>
      <c r="G67" s="21">
        <v>16.899999999999999</v>
      </c>
      <c r="H67" s="21">
        <v>12.6</v>
      </c>
      <c r="I67" s="21">
        <v>11.4</v>
      </c>
      <c r="J67" s="21">
        <v>15.3</v>
      </c>
      <c r="K67" s="21">
        <v>13</v>
      </c>
      <c r="L67" s="21">
        <v>13.2</v>
      </c>
      <c r="M67" s="21">
        <v>9</v>
      </c>
      <c r="N67" s="21">
        <v>8.8000000000000007</v>
      </c>
      <c r="O67" s="21">
        <v>10.6</v>
      </c>
      <c r="P67" s="21">
        <v>12</v>
      </c>
      <c r="Q67" s="21">
        <v>8.1999999999999993</v>
      </c>
      <c r="R67" s="21">
        <v>8.1</v>
      </c>
      <c r="S67" s="21">
        <v>8.3000000000000007</v>
      </c>
      <c r="T67" s="21">
        <v>8</v>
      </c>
      <c r="U67" s="21">
        <v>7</v>
      </c>
      <c r="V67" s="21">
        <v>10</v>
      </c>
      <c r="W67" s="21">
        <v>5.8</v>
      </c>
      <c r="X67" s="21">
        <v>5.7</v>
      </c>
      <c r="Y67" s="19">
        <v>6.4</v>
      </c>
      <c r="Z67" s="19">
        <v>7.7</v>
      </c>
      <c r="AA67" s="19">
        <v>6.5</v>
      </c>
      <c r="AB67" s="19">
        <v>8.6</v>
      </c>
      <c r="AC67" s="19">
        <v>5.0999999999999996</v>
      </c>
      <c r="AD67" s="70"/>
      <c r="AE67" s="70"/>
    </row>
    <row r="68" spans="2:31" s="20" customFormat="1" ht="9" customHeight="1" x14ac:dyDescent="0.15">
      <c r="B68" s="27"/>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70"/>
      <c r="AE68" s="70"/>
    </row>
    <row r="69" spans="2:31" s="20" customFormat="1" ht="18.75" customHeight="1" x14ac:dyDescent="0.15">
      <c r="B69" s="24" t="s">
        <v>8</v>
      </c>
      <c r="C69" s="25">
        <v>30.2</v>
      </c>
      <c r="D69" s="25">
        <v>29.8</v>
      </c>
      <c r="E69" s="25">
        <v>29.4</v>
      </c>
      <c r="F69" s="25">
        <v>35.4</v>
      </c>
      <c r="G69" s="25">
        <v>29.4</v>
      </c>
      <c r="H69" s="25">
        <v>33.1</v>
      </c>
      <c r="I69" s="25">
        <v>29.8</v>
      </c>
      <c r="J69" s="25">
        <v>21.1</v>
      </c>
      <c r="K69" s="25">
        <v>22.9</v>
      </c>
      <c r="L69" s="25">
        <v>24.9</v>
      </c>
      <c r="M69" s="25">
        <v>20.6</v>
      </c>
      <c r="N69" s="25">
        <v>24.3</v>
      </c>
      <c r="O69" s="25">
        <v>21.9</v>
      </c>
      <c r="P69" s="25">
        <v>19.3</v>
      </c>
      <c r="Q69" s="25">
        <v>19.5</v>
      </c>
      <c r="R69" s="25">
        <v>17.100000000000001</v>
      </c>
      <c r="S69" s="25">
        <v>17.2</v>
      </c>
      <c r="T69" s="25">
        <v>16.5</v>
      </c>
      <c r="U69" s="25">
        <v>14.8</v>
      </c>
      <c r="V69" s="25">
        <v>13.6</v>
      </c>
      <c r="W69" s="25">
        <v>13.9</v>
      </c>
      <c r="X69" s="25">
        <v>15.4</v>
      </c>
      <c r="Y69" s="16">
        <v>16.3</v>
      </c>
      <c r="Z69" s="16">
        <v>13.9</v>
      </c>
      <c r="AA69" s="16">
        <v>15.5</v>
      </c>
      <c r="AB69" s="16">
        <v>17.600000000000001</v>
      </c>
      <c r="AC69" s="16">
        <v>17.3</v>
      </c>
      <c r="AD69" s="70"/>
      <c r="AE69" s="70"/>
    </row>
    <row r="70" spans="2:31" s="20" customFormat="1" ht="18.75" customHeight="1" x14ac:dyDescent="0.15">
      <c r="B70" s="18" t="s">
        <v>19</v>
      </c>
      <c r="C70" s="21">
        <v>8.1</v>
      </c>
      <c r="D70" s="21">
        <v>6.7</v>
      </c>
      <c r="E70" s="21">
        <v>6.9</v>
      </c>
      <c r="F70" s="21">
        <v>7</v>
      </c>
      <c r="G70" s="21">
        <v>6</v>
      </c>
      <c r="H70" s="21">
        <v>6.8</v>
      </c>
      <c r="I70" s="21">
        <v>6.1</v>
      </c>
      <c r="J70" s="21">
        <v>4.2</v>
      </c>
      <c r="K70" s="21">
        <v>3.6</v>
      </c>
      <c r="L70" s="21">
        <v>4.0999999999999996</v>
      </c>
      <c r="M70" s="21">
        <v>3.1</v>
      </c>
      <c r="N70" s="21">
        <v>4</v>
      </c>
      <c r="O70" s="21">
        <v>4.4000000000000004</v>
      </c>
      <c r="P70" s="21">
        <v>4.3</v>
      </c>
      <c r="Q70" s="21">
        <v>5</v>
      </c>
      <c r="R70" s="21">
        <v>3.8</v>
      </c>
      <c r="S70" s="21">
        <v>3.8</v>
      </c>
      <c r="T70" s="21">
        <v>3.8</v>
      </c>
      <c r="U70" s="21">
        <v>3.3</v>
      </c>
      <c r="V70" s="21">
        <v>3.2</v>
      </c>
      <c r="W70" s="21">
        <v>3.4</v>
      </c>
      <c r="X70" s="21">
        <v>3.9</v>
      </c>
      <c r="Y70" s="19">
        <v>4</v>
      </c>
      <c r="Z70" s="19">
        <v>4.2</v>
      </c>
      <c r="AA70" s="19">
        <v>3.4</v>
      </c>
      <c r="AB70" s="19">
        <v>4</v>
      </c>
      <c r="AC70" s="19">
        <v>4.2</v>
      </c>
      <c r="AD70" s="70"/>
      <c r="AE70" s="70"/>
    </row>
    <row r="71" spans="2:31" s="20" customFormat="1" ht="18.75" customHeight="1" x14ac:dyDescent="0.15">
      <c r="B71" s="18" t="s">
        <v>20</v>
      </c>
      <c r="C71" s="21" t="s">
        <v>12</v>
      </c>
      <c r="D71" s="21" t="s">
        <v>12</v>
      </c>
      <c r="E71" s="21">
        <v>0.3</v>
      </c>
      <c r="F71" s="21">
        <v>0.2</v>
      </c>
      <c r="G71" s="21" t="s">
        <v>12</v>
      </c>
      <c r="H71" s="21">
        <v>0.2</v>
      </c>
      <c r="I71" s="21" t="s">
        <v>12</v>
      </c>
      <c r="J71" s="21" t="s">
        <v>12</v>
      </c>
      <c r="K71" s="21">
        <v>0.4</v>
      </c>
      <c r="L71" s="21">
        <v>0.3</v>
      </c>
      <c r="M71" s="21">
        <v>0.2</v>
      </c>
      <c r="N71" s="21">
        <v>0.1</v>
      </c>
      <c r="O71" s="21">
        <v>0.2</v>
      </c>
      <c r="P71" s="21">
        <v>0.4</v>
      </c>
      <c r="Q71" s="21">
        <v>0.2</v>
      </c>
      <c r="R71" s="21">
        <v>0.1</v>
      </c>
      <c r="S71" s="21">
        <v>0.3</v>
      </c>
      <c r="T71" s="21" t="s">
        <v>12</v>
      </c>
      <c r="U71" s="21" t="s">
        <v>12</v>
      </c>
      <c r="V71" s="21" t="s">
        <v>12</v>
      </c>
      <c r="W71" s="21">
        <v>0.2</v>
      </c>
      <c r="X71" s="21" t="s">
        <v>12</v>
      </c>
      <c r="Y71" s="21">
        <v>0.1</v>
      </c>
      <c r="Z71" s="21">
        <v>0.3</v>
      </c>
      <c r="AA71" s="21">
        <v>0.2</v>
      </c>
      <c r="AB71" s="21">
        <v>0.2</v>
      </c>
      <c r="AC71" s="21">
        <v>0.3</v>
      </c>
      <c r="AD71" s="70"/>
      <c r="AE71" s="70"/>
    </row>
    <row r="72" spans="2:31" s="20" customFormat="1" ht="18.75" customHeight="1" x14ac:dyDescent="0.15">
      <c r="B72" s="18" t="s">
        <v>21</v>
      </c>
      <c r="C72" s="21">
        <v>3</v>
      </c>
      <c r="D72" s="21">
        <v>2.5</v>
      </c>
      <c r="E72" s="21">
        <v>2.9</v>
      </c>
      <c r="F72" s="21">
        <v>3.6</v>
      </c>
      <c r="G72" s="21">
        <v>3.1</v>
      </c>
      <c r="H72" s="21">
        <v>2</v>
      </c>
      <c r="I72" s="21">
        <v>2.6</v>
      </c>
      <c r="J72" s="21">
        <v>2.1</v>
      </c>
      <c r="K72" s="21">
        <v>1.8</v>
      </c>
      <c r="L72" s="21">
        <v>1.4</v>
      </c>
      <c r="M72" s="21">
        <v>1.1000000000000001</v>
      </c>
      <c r="N72" s="21">
        <v>2.9</v>
      </c>
      <c r="O72" s="21">
        <v>1.8</v>
      </c>
      <c r="P72" s="21">
        <v>1.1000000000000001</v>
      </c>
      <c r="Q72" s="21">
        <v>0.9</v>
      </c>
      <c r="R72" s="21">
        <v>0.6</v>
      </c>
      <c r="S72" s="21">
        <v>0.8</v>
      </c>
      <c r="T72" s="21">
        <v>0.6</v>
      </c>
      <c r="U72" s="21">
        <v>0.5</v>
      </c>
      <c r="V72" s="21">
        <v>0.5</v>
      </c>
      <c r="W72" s="21">
        <v>0.5</v>
      </c>
      <c r="X72" s="21">
        <v>0.5</v>
      </c>
      <c r="Y72" s="21">
        <v>0.3</v>
      </c>
      <c r="Z72" s="21">
        <v>0.5</v>
      </c>
      <c r="AA72" s="21">
        <v>0.8</v>
      </c>
      <c r="AB72" s="21">
        <v>0.9</v>
      </c>
      <c r="AC72" s="21">
        <v>0.5</v>
      </c>
      <c r="AD72" s="70"/>
      <c r="AE72" s="70"/>
    </row>
    <row r="73" spans="2:31" s="20" customFormat="1" ht="22.5" customHeight="1" x14ac:dyDescent="0.15">
      <c r="B73" s="18" t="s">
        <v>22</v>
      </c>
      <c r="C73" s="21">
        <v>1.4</v>
      </c>
      <c r="D73" s="21">
        <v>1.6</v>
      </c>
      <c r="E73" s="21">
        <v>1.8</v>
      </c>
      <c r="F73" s="21">
        <v>2.5</v>
      </c>
      <c r="G73" s="21">
        <v>3.7</v>
      </c>
      <c r="H73" s="21">
        <v>4.5999999999999996</v>
      </c>
      <c r="I73" s="21">
        <v>3.2</v>
      </c>
      <c r="J73" s="21">
        <v>1.7</v>
      </c>
      <c r="K73" s="21">
        <v>2.4</v>
      </c>
      <c r="L73" s="21">
        <v>3.8</v>
      </c>
      <c r="M73" s="21">
        <v>4.2</v>
      </c>
      <c r="N73" s="21">
        <v>3.4</v>
      </c>
      <c r="O73" s="21">
        <v>2</v>
      </c>
      <c r="P73" s="21">
        <v>1</v>
      </c>
      <c r="Q73" s="21">
        <v>1.3</v>
      </c>
      <c r="R73" s="21">
        <v>1.2</v>
      </c>
      <c r="S73" s="21">
        <v>1.3</v>
      </c>
      <c r="T73" s="21">
        <v>3</v>
      </c>
      <c r="U73" s="21">
        <v>2</v>
      </c>
      <c r="V73" s="21">
        <v>0.8</v>
      </c>
      <c r="W73" s="21">
        <v>1</v>
      </c>
      <c r="X73" s="21">
        <v>1.6</v>
      </c>
      <c r="Y73" s="21">
        <v>1.7</v>
      </c>
      <c r="Z73" s="21">
        <v>1</v>
      </c>
      <c r="AA73" s="21">
        <v>1.8</v>
      </c>
      <c r="AB73" s="21">
        <v>1.3</v>
      </c>
      <c r="AC73" s="21">
        <v>1.7</v>
      </c>
      <c r="AD73" s="70"/>
      <c r="AE73" s="70"/>
    </row>
    <row r="74" spans="2:31" s="20" customFormat="1" ht="18.75" customHeight="1" x14ac:dyDescent="0.15">
      <c r="B74" s="18" t="s">
        <v>23</v>
      </c>
      <c r="C74" s="21" t="s">
        <v>13</v>
      </c>
      <c r="D74" s="21">
        <v>0.9</v>
      </c>
      <c r="E74" s="21">
        <v>0.8</v>
      </c>
      <c r="F74" s="21">
        <v>1.7</v>
      </c>
      <c r="G74" s="21">
        <v>0.6</v>
      </c>
      <c r="H74" s="21">
        <v>1.1000000000000001</v>
      </c>
      <c r="I74" s="21">
        <v>1</v>
      </c>
      <c r="J74" s="21">
        <v>0.3</v>
      </c>
      <c r="K74" s="21">
        <v>0.7</v>
      </c>
      <c r="L74" s="21">
        <v>1</v>
      </c>
      <c r="M74" s="21">
        <v>0.5</v>
      </c>
      <c r="N74" s="21">
        <v>0.9</v>
      </c>
      <c r="O74" s="21">
        <v>0.4</v>
      </c>
      <c r="P74" s="21">
        <v>0.3</v>
      </c>
      <c r="Q74" s="21">
        <v>0.3</v>
      </c>
      <c r="R74" s="21">
        <v>0.3</v>
      </c>
      <c r="S74" s="21">
        <v>0.2</v>
      </c>
      <c r="T74" s="21">
        <v>0.5</v>
      </c>
      <c r="U74" s="21">
        <v>0.3</v>
      </c>
      <c r="V74" s="21">
        <v>0.2</v>
      </c>
      <c r="W74" s="21">
        <v>0.1</v>
      </c>
      <c r="X74" s="21">
        <v>0.2</v>
      </c>
      <c r="Y74" s="21">
        <v>0.5</v>
      </c>
      <c r="Z74" s="21">
        <v>0.3</v>
      </c>
      <c r="AA74" s="21">
        <v>0.7</v>
      </c>
      <c r="AB74" s="21">
        <v>0.4</v>
      </c>
      <c r="AC74" s="21">
        <v>0.5</v>
      </c>
      <c r="AD74" s="70"/>
      <c r="AE74" s="70"/>
    </row>
    <row r="75" spans="2:31" s="20" customFormat="1" ht="18.75" customHeight="1" x14ac:dyDescent="0.15">
      <c r="B75" s="18" t="s">
        <v>24</v>
      </c>
      <c r="C75" s="21">
        <v>11.6</v>
      </c>
      <c r="D75" s="21">
        <v>12.8</v>
      </c>
      <c r="E75" s="21">
        <v>13.3</v>
      </c>
      <c r="F75" s="21">
        <v>16.399999999999999</v>
      </c>
      <c r="G75" s="21">
        <v>12.7</v>
      </c>
      <c r="H75" s="21">
        <v>13.1</v>
      </c>
      <c r="I75" s="21">
        <v>14.6</v>
      </c>
      <c r="J75" s="21">
        <v>10.6</v>
      </c>
      <c r="K75" s="21">
        <v>11.5</v>
      </c>
      <c r="L75" s="21">
        <v>12</v>
      </c>
      <c r="M75" s="21">
        <v>8.5</v>
      </c>
      <c r="N75" s="21">
        <v>10.9</v>
      </c>
      <c r="O75" s="21">
        <v>9</v>
      </c>
      <c r="P75" s="21">
        <v>9.5</v>
      </c>
      <c r="Q75" s="21">
        <v>7.6</v>
      </c>
      <c r="R75" s="21">
        <v>6.7</v>
      </c>
      <c r="S75" s="21">
        <v>7.3</v>
      </c>
      <c r="T75" s="21">
        <v>5.0999999999999996</v>
      </c>
      <c r="U75" s="21">
        <v>5.2</v>
      </c>
      <c r="V75" s="21">
        <v>5.5</v>
      </c>
      <c r="W75" s="21">
        <v>5.8</v>
      </c>
      <c r="X75" s="21">
        <v>6.4</v>
      </c>
      <c r="Y75" s="19">
        <v>5.8</v>
      </c>
      <c r="Z75" s="19">
        <v>4.8</v>
      </c>
      <c r="AA75" s="19">
        <v>5.9</v>
      </c>
      <c r="AB75" s="19">
        <v>8.4</v>
      </c>
      <c r="AC75" s="19">
        <v>6.8</v>
      </c>
      <c r="AD75" s="70"/>
      <c r="AE75" s="70"/>
    </row>
    <row r="76" spans="2:31" s="20" customFormat="1" ht="9" customHeight="1" x14ac:dyDescent="0.15">
      <c r="B76" s="27"/>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70"/>
      <c r="AE76" s="70"/>
    </row>
    <row r="77" spans="2:31" s="20" customFormat="1" ht="18.75" customHeight="1" x14ac:dyDescent="0.15">
      <c r="B77" s="24" t="s">
        <v>9</v>
      </c>
      <c r="C77" s="25">
        <v>23.9</v>
      </c>
      <c r="D77" s="25">
        <v>15.1</v>
      </c>
      <c r="E77" s="25">
        <v>22.4</v>
      </c>
      <c r="F77" s="25">
        <v>19.899999999999999</v>
      </c>
      <c r="G77" s="25">
        <v>18.399999999999999</v>
      </c>
      <c r="H77" s="25">
        <v>17.3</v>
      </c>
      <c r="I77" s="25">
        <v>20.7</v>
      </c>
      <c r="J77" s="25">
        <v>21.5</v>
      </c>
      <c r="K77" s="25">
        <v>22.4</v>
      </c>
      <c r="L77" s="25">
        <v>23.7</v>
      </c>
      <c r="M77" s="25">
        <v>21.9</v>
      </c>
      <c r="N77" s="25">
        <v>25.2</v>
      </c>
      <c r="O77" s="25">
        <v>28.6</v>
      </c>
      <c r="P77" s="25">
        <v>21.1</v>
      </c>
      <c r="Q77" s="25">
        <v>19</v>
      </c>
      <c r="R77" s="25">
        <v>15.6</v>
      </c>
      <c r="S77" s="25">
        <v>21.6</v>
      </c>
      <c r="T77" s="25">
        <v>19.2</v>
      </c>
      <c r="U77" s="25">
        <v>15.2</v>
      </c>
      <c r="V77" s="25">
        <v>13.3</v>
      </c>
      <c r="W77" s="25">
        <v>14.2</v>
      </c>
      <c r="X77" s="25">
        <v>20.100000000000001</v>
      </c>
      <c r="Y77" s="16">
        <v>12.6</v>
      </c>
      <c r="Z77" s="16">
        <v>20.399999999999999</v>
      </c>
      <c r="AA77" s="16">
        <v>15.2</v>
      </c>
      <c r="AB77" s="16">
        <v>12.6</v>
      </c>
      <c r="AC77" s="16">
        <v>16.399999999999999</v>
      </c>
      <c r="AD77" s="70"/>
      <c r="AE77" s="70"/>
    </row>
    <row r="78" spans="2:31" s="20" customFormat="1" ht="18.75" customHeight="1" x14ac:dyDescent="0.15">
      <c r="B78" s="18" t="s">
        <v>19</v>
      </c>
      <c r="C78" s="21">
        <v>4</v>
      </c>
      <c r="D78" s="21">
        <v>2.7</v>
      </c>
      <c r="E78" s="21">
        <v>2.6</v>
      </c>
      <c r="F78" s="21">
        <v>3.4</v>
      </c>
      <c r="G78" s="21">
        <v>3.4</v>
      </c>
      <c r="H78" s="21">
        <v>3.4</v>
      </c>
      <c r="I78" s="21">
        <v>5.4</v>
      </c>
      <c r="J78" s="21">
        <v>4.3</v>
      </c>
      <c r="K78" s="21">
        <v>6.7</v>
      </c>
      <c r="L78" s="21">
        <v>5.9</v>
      </c>
      <c r="M78" s="21">
        <v>5</v>
      </c>
      <c r="N78" s="21">
        <v>6.9</v>
      </c>
      <c r="O78" s="21">
        <v>8.5</v>
      </c>
      <c r="P78" s="21">
        <v>5.5</v>
      </c>
      <c r="Q78" s="21">
        <v>5.4</v>
      </c>
      <c r="R78" s="21">
        <v>5.6</v>
      </c>
      <c r="S78" s="21">
        <v>7.6</v>
      </c>
      <c r="T78" s="21">
        <v>4.9000000000000004</v>
      </c>
      <c r="U78" s="21">
        <v>3.2</v>
      </c>
      <c r="V78" s="21">
        <v>2.4</v>
      </c>
      <c r="W78" s="21">
        <v>3</v>
      </c>
      <c r="X78" s="21">
        <v>5.4</v>
      </c>
      <c r="Y78" s="19">
        <v>4.0999999999999996</v>
      </c>
      <c r="Z78" s="19">
        <v>5.8</v>
      </c>
      <c r="AA78" s="19">
        <v>6.2</v>
      </c>
      <c r="AB78" s="19">
        <v>2.6</v>
      </c>
      <c r="AC78" s="19">
        <v>4.0999999999999996</v>
      </c>
      <c r="AD78" s="70"/>
      <c r="AE78" s="70"/>
    </row>
    <row r="79" spans="2:31" s="20" customFormat="1" ht="18.75" customHeight="1" x14ac:dyDescent="0.15">
      <c r="B79" s="18" t="s">
        <v>20</v>
      </c>
      <c r="C79" s="21" t="s">
        <v>12</v>
      </c>
      <c r="D79" s="21" t="s">
        <v>0</v>
      </c>
      <c r="E79" s="21" t="s">
        <v>0</v>
      </c>
      <c r="F79" s="21" t="s">
        <v>0</v>
      </c>
      <c r="G79" s="21" t="s">
        <v>0</v>
      </c>
      <c r="H79" s="21" t="s">
        <v>0</v>
      </c>
      <c r="I79" s="21" t="s">
        <v>0</v>
      </c>
      <c r="J79" s="21" t="s">
        <v>0</v>
      </c>
      <c r="K79" s="21" t="s">
        <v>0</v>
      </c>
      <c r="L79" s="21" t="s">
        <v>0</v>
      </c>
      <c r="M79" s="21" t="s">
        <v>0</v>
      </c>
      <c r="N79" s="21" t="s">
        <v>12</v>
      </c>
      <c r="O79" s="21" t="s">
        <v>0</v>
      </c>
      <c r="P79" s="21" t="s">
        <v>0</v>
      </c>
      <c r="Q79" s="21" t="s">
        <v>0</v>
      </c>
      <c r="R79" s="21" t="s">
        <v>0</v>
      </c>
      <c r="S79" s="21" t="s">
        <v>12</v>
      </c>
      <c r="T79" s="21" t="s">
        <v>0</v>
      </c>
      <c r="U79" s="21" t="s">
        <v>0</v>
      </c>
      <c r="V79" s="21" t="s">
        <v>12</v>
      </c>
      <c r="W79" s="21" t="s">
        <v>0</v>
      </c>
      <c r="X79" s="21" t="s">
        <v>0</v>
      </c>
      <c r="Y79" s="21" t="s">
        <v>0</v>
      </c>
      <c r="Z79" s="21" t="s">
        <v>0</v>
      </c>
      <c r="AA79" s="21" t="s">
        <v>12</v>
      </c>
      <c r="AB79" s="21" t="s">
        <v>0</v>
      </c>
      <c r="AC79" s="21" t="s">
        <v>0</v>
      </c>
      <c r="AD79" s="70"/>
      <c r="AE79" s="70"/>
    </row>
    <row r="80" spans="2:31" s="20" customFormat="1" ht="18.75" customHeight="1" x14ac:dyDescent="0.15">
      <c r="B80" s="18" t="s">
        <v>21</v>
      </c>
      <c r="C80" s="21">
        <v>1.8</v>
      </c>
      <c r="D80" s="21">
        <v>0.6</v>
      </c>
      <c r="E80" s="21">
        <v>1</v>
      </c>
      <c r="F80" s="21">
        <v>1.4</v>
      </c>
      <c r="G80" s="21">
        <v>1.9</v>
      </c>
      <c r="H80" s="21" t="s">
        <v>12</v>
      </c>
      <c r="I80" s="21">
        <v>1.2</v>
      </c>
      <c r="J80" s="21">
        <v>1.7</v>
      </c>
      <c r="K80" s="21">
        <v>1.2</v>
      </c>
      <c r="L80" s="21">
        <v>1</v>
      </c>
      <c r="M80" s="21">
        <v>0.9</v>
      </c>
      <c r="N80" s="21" t="s">
        <v>12</v>
      </c>
      <c r="O80" s="21">
        <v>0.8</v>
      </c>
      <c r="P80" s="21">
        <v>1.1000000000000001</v>
      </c>
      <c r="Q80" s="21">
        <v>0.7</v>
      </c>
      <c r="R80" s="21" t="s">
        <v>12</v>
      </c>
      <c r="S80" s="21">
        <v>0.6</v>
      </c>
      <c r="T80" s="21" t="s">
        <v>12</v>
      </c>
      <c r="U80" s="21">
        <v>0.6</v>
      </c>
      <c r="V80" s="21" t="s">
        <v>12</v>
      </c>
      <c r="W80" s="21" t="s">
        <v>12</v>
      </c>
      <c r="X80" s="21">
        <v>0.5</v>
      </c>
      <c r="Y80" s="21">
        <v>0.8</v>
      </c>
      <c r="Z80" s="21" t="s">
        <v>12</v>
      </c>
      <c r="AA80" s="21">
        <v>0.9</v>
      </c>
      <c r="AB80" s="21">
        <v>0.5</v>
      </c>
      <c r="AC80" s="21">
        <v>0.9</v>
      </c>
      <c r="AD80" s="70"/>
      <c r="AE80" s="70"/>
    </row>
    <row r="81" spans="2:31" s="20" customFormat="1" ht="22.5" customHeight="1" x14ac:dyDescent="0.15">
      <c r="B81" s="18" t="s">
        <v>22</v>
      </c>
      <c r="C81" s="21" t="s">
        <v>12</v>
      </c>
      <c r="D81" s="21">
        <v>2.4</v>
      </c>
      <c r="E81" s="21">
        <v>2.1</v>
      </c>
      <c r="F81" s="21">
        <v>0.7</v>
      </c>
      <c r="G81" s="21">
        <v>1.4</v>
      </c>
      <c r="H81" s="21">
        <v>1.6</v>
      </c>
      <c r="I81" s="21">
        <v>1.9</v>
      </c>
      <c r="J81" s="21">
        <v>1.6</v>
      </c>
      <c r="K81" s="21" t="s">
        <v>12</v>
      </c>
      <c r="L81" s="21">
        <v>1.1000000000000001</v>
      </c>
      <c r="M81" s="21" t="s">
        <v>12</v>
      </c>
      <c r="N81" s="21">
        <v>2.7</v>
      </c>
      <c r="O81" s="21">
        <v>2.2000000000000002</v>
      </c>
      <c r="P81" s="21">
        <v>2.8</v>
      </c>
      <c r="Q81" s="21">
        <v>1.8</v>
      </c>
      <c r="R81" s="21">
        <v>1.4</v>
      </c>
      <c r="S81" s="21">
        <v>2.2000000000000002</v>
      </c>
      <c r="T81" s="21">
        <v>3.9</v>
      </c>
      <c r="U81" s="21">
        <v>2.2999999999999998</v>
      </c>
      <c r="V81" s="21">
        <v>1</v>
      </c>
      <c r="W81" s="21">
        <v>1.2</v>
      </c>
      <c r="X81" s="21">
        <v>1.1000000000000001</v>
      </c>
      <c r="Y81" s="21">
        <v>0.9</v>
      </c>
      <c r="Z81" s="21">
        <v>1.7</v>
      </c>
      <c r="AA81" s="21">
        <v>1.2</v>
      </c>
      <c r="AB81" s="21">
        <v>1.4</v>
      </c>
      <c r="AC81" s="21">
        <v>1.2</v>
      </c>
      <c r="AD81" s="70"/>
      <c r="AE81" s="70"/>
    </row>
    <row r="82" spans="2:31" s="20" customFormat="1" ht="18.75" customHeight="1" x14ac:dyDescent="0.15">
      <c r="B82" s="18" t="s">
        <v>23</v>
      </c>
      <c r="C82" s="21" t="s">
        <v>13</v>
      </c>
      <c r="D82" s="21">
        <v>1.4</v>
      </c>
      <c r="E82" s="21">
        <v>1</v>
      </c>
      <c r="F82" s="21">
        <v>0.9</v>
      </c>
      <c r="G82" s="21">
        <v>0.5</v>
      </c>
      <c r="H82" s="21">
        <v>0.9</v>
      </c>
      <c r="I82" s="21">
        <v>1.2</v>
      </c>
      <c r="J82" s="21">
        <v>0.7</v>
      </c>
      <c r="K82" s="21">
        <v>0.6</v>
      </c>
      <c r="L82" s="21" t="s">
        <v>12</v>
      </c>
      <c r="M82" s="21">
        <v>0.9</v>
      </c>
      <c r="N82" s="21">
        <v>0.5</v>
      </c>
      <c r="O82" s="21">
        <v>0.8</v>
      </c>
      <c r="P82" s="21">
        <v>0.7</v>
      </c>
      <c r="Q82" s="21">
        <v>0.9</v>
      </c>
      <c r="R82" s="21" t="s">
        <v>0</v>
      </c>
      <c r="S82" s="21" t="s">
        <v>0</v>
      </c>
      <c r="T82" s="21" t="s">
        <v>0</v>
      </c>
      <c r="U82" s="21" t="s">
        <v>12</v>
      </c>
      <c r="V82" s="21">
        <v>0.6</v>
      </c>
      <c r="W82" s="21" t="s">
        <v>0</v>
      </c>
      <c r="X82" s="21" t="s">
        <v>0</v>
      </c>
      <c r="Y82" s="21" t="s">
        <v>0</v>
      </c>
      <c r="Z82" s="21" t="s">
        <v>12</v>
      </c>
      <c r="AA82" s="21" t="s">
        <v>12</v>
      </c>
      <c r="AB82" s="21" t="s">
        <v>12</v>
      </c>
      <c r="AC82" s="21">
        <v>0.8</v>
      </c>
      <c r="AD82" s="70"/>
      <c r="AE82" s="70"/>
    </row>
    <row r="83" spans="2:31" s="20" customFormat="1" ht="18.75" customHeight="1" x14ac:dyDescent="0.15">
      <c r="B83" s="18" t="s">
        <v>24</v>
      </c>
      <c r="C83" s="21">
        <v>13.1</v>
      </c>
      <c r="D83" s="21">
        <v>6.8</v>
      </c>
      <c r="E83" s="21">
        <v>12.5</v>
      </c>
      <c r="F83" s="21">
        <v>10</v>
      </c>
      <c r="G83" s="21">
        <v>9.1</v>
      </c>
      <c r="H83" s="21">
        <v>7.2</v>
      </c>
      <c r="I83" s="21">
        <v>7.3</v>
      </c>
      <c r="J83" s="21">
        <v>10.3</v>
      </c>
      <c r="K83" s="21">
        <v>8.9</v>
      </c>
      <c r="L83" s="21">
        <v>8.3000000000000007</v>
      </c>
      <c r="M83" s="21">
        <v>8.6</v>
      </c>
      <c r="N83" s="21">
        <v>11.2</v>
      </c>
      <c r="O83" s="21">
        <v>11.4</v>
      </c>
      <c r="P83" s="21">
        <v>7.9</v>
      </c>
      <c r="Q83" s="21">
        <v>6.2</v>
      </c>
      <c r="R83" s="21">
        <v>5.2</v>
      </c>
      <c r="S83" s="21">
        <v>7</v>
      </c>
      <c r="T83" s="21">
        <v>6.4</v>
      </c>
      <c r="U83" s="21">
        <v>5.4</v>
      </c>
      <c r="V83" s="21">
        <v>6.1</v>
      </c>
      <c r="W83" s="21">
        <v>6.9</v>
      </c>
      <c r="X83" s="21">
        <v>9</v>
      </c>
      <c r="Y83" s="19">
        <v>4.0999999999999996</v>
      </c>
      <c r="Z83" s="19">
        <v>7.5</v>
      </c>
      <c r="AA83" s="19">
        <v>5.0999999999999996</v>
      </c>
      <c r="AB83" s="19">
        <v>4.2</v>
      </c>
      <c r="AC83" s="19">
        <v>6.8</v>
      </c>
      <c r="AD83" s="70"/>
      <c r="AE83" s="70"/>
    </row>
    <row r="84" spans="2:31" s="20" customFormat="1" ht="9" customHeight="1" x14ac:dyDescent="0.15">
      <c r="B84" s="27"/>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70"/>
      <c r="AE84" s="70"/>
    </row>
    <row r="85" spans="2:31" s="20" customFormat="1" ht="18.75" customHeight="1" x14ac:dyDescent="0.15">
      <c r="B85" s="24" t="s">
        <v>10</v>
      </c>
      <c r="C85" s="25">
        <v>22.2</v>
      </c>
      <c r="D85" s="25">
        <v>29.9</v>
      </c>
      <c r="E85" s="25">
        <v>30.2</v>
      </c>
      <c r="F85" s="25">
        <v>32</v>
      </c>
      <c r="G85" s="25">
        <v>37.5</v>
      </c>
      <c r="H85" s="25">
        <v>31.7</v>
      </c>
      <c r="I85" s="25">
        <v>30.4</v>
      </c>
      <c r="J85" s="25">
        <v>37.9</v>
      </c>
      <c r="K85" s="25">
        <v>38.4</v>
      </c>
      <c r="L85" s="25">
        <v>18.7</v>
      </c>
      <c r="M85" s="25">
        <v>27.1</v>
      </c>
      <c r="N85" s="25">
        <v>30.1</v>
      </c>
      <c r="O85" s="25">
        <v>34.4</v>
      </c>
      <c r="P85" s="25">
        <v>26.4</v>
      </c>
      <c r="Q85" s="25">
        <v>31.7</v>
      </c>
      <c r="R85" s="25">
        <v>30</v>
      </c>
      <c r="S85" s="25">
        <v>26.3</v>
      </c>
      <c r="T85" s="25">
        <v>28.2</v>
      </c>
      <c r="U85" s="25">
        <v>28.9</v>
      </c>
      <c r="V85" s="25">
        <v>30.7</v>
      </c>
      <c r="W85" s="25">
        <v>15.6</v>
      </c>
      <c r="X85" s="25">
        <v>18.3</v>
      </c>
      <c r="Y85" s="16">
        <v>18</v>
      </c>
      <c r="Z85" s="16">
        <v>13.4</v>
      </c>
      <c r="AA85" s="16">
        <v>23.8</v>
      </c>
      <c r="AB85" s="16">
        <v>15.9</v>
      </c>
      <c r="AC85" s="16">
        <v>17.2</v>
      </c>
      <c r="AD85" s="70"/>
      <c r="AE85" s="70"/>
    </row>
    <row r="86" spans="2:31" s="20" customFormat="1" ht="18.75" customHeight="1" x14ac:dyDescent="0.15">
      <c r="B86" s="18" t="s">
        <v>19</v>
      </c>
      <c r="C86" s="21">
        <v>5</v>
      </c>
      <c r="D86" s="21">
        <v>8.3000000000000007</v>
      </c>
      <c r="E86" s="21">
        <v>6.4</v>
      </c>
      <c r="F86" s="21">
        <v>6.5</v>
      </c>
      <c r="G86" s="21">
        <v>6.3</v>
      </c>
      <c r="H86" s="21">
        <v>5.4</v>
      </c>
      <c r="I86" s="21">
        <v>7.4</v>
      </c>
      <c r="J86" s="21">
        <v>8.8000000000000007</v>
      </c>
      <c r="K86" s="21">
        <v>7</v>
      </c>
      <c r="L86" s="21">
        <v>3.5</v>
      </c>
      <c r="M86" s="21">
        <v>6.8</v>
      </c>
      <c r="N86" s="21">
        <v>7.6</v>
      </c>
      <c r="O86" s="21">
        <v>8.1999999999999993</v>
      </c>
      <c r="P86" s="21">
        <v>6.6</v>
      </c>
      <c r="Q86" s="21">
        <v>7.1</v>
      </c>
      <c r="R86" s="21">
        <v>10.1</v>
      </c>
      <c r="S86" s="21">
        <v>5.6</v>
      </c>
      <c r="T86" s="21">
        <v>7.3</v>
      </c>
      <c r="U86" s="21">
        <v>6.2</v>
      </c>
      <c r="V86" s="21">
        <v>5.7</v>
      </c>
      <c r="W86" s="21">
        <v>4.3</v>
      </c>
      <c r="X86" s="21">
        <v>3.9</v>
      </c>
      <c r="Y86" s="19">
        <v>4.5</v>
      </c>
      <c r="Z86" s="19">
        <v>2.9</v>
      </c>
      <c r="AA86" s="19">
        <v>4.0999999999999996</v>
      </c>
      <c r="AB86" s="19">
        <v>2.8</v>
      </c>
      <c r="AC86" s="19">
        <v>3.5</v>
      </c>
      <c r="AD86" s="70"/>
      <c r="AE86" s="70"/>
    </row>
    <row r="87" spans="2:31" s="20" customFormat="1" ht="18.75" customHeight="1" x14ac:dyDescent="0.15">
      <c r="B87" s="18" t="s">
        <v>20</v>
      </c>
      <c r="C87" s="21" t="s">
        <v>0</v>
      </c>
      <c r="D87" s="21" t="s">
        <v>0</v>
      </c>
      <c r="E87" s="21" t="s">
        <v>0</v>
      </c>
      <c r="F87" s="21" t="s">
        <v>0</v>
      </c>
      <c r="G87" s="21" t="s">
        <v>12</v>
      </c>
      <c r="H87" s="21" t="s">
        <v>12</v>
      </c>
      <c r="I87" s="21" t="s">
        <v>0</v>
      </c>
      <c r="J87" s="21" t="s">
        <v>0</v>
      </c>
      <c r="K87" s="21" t="s">
        <v>0</v>
      </c>
      <c r="L87" s="21" t="s">
        <v>0</v>
      </c>
      <c r="M87" s="21" t="s">
        <v>0</v>
      </c>
      <c r="N87" s="21" t="s">
        <v>12</v>
      </c>
      <c r="O87" s="21" t="s">
        <v>12</v>
      </c>
      <c r="P87" s="21" t="s">
        <v>12</v>
      </c>
      <c r="Q87" s="21" t="s">
        <v>12</v>
      </c>
      <c r="R87" s="21" t="s">
        <v>0</v>
      </c>
      <c r="S87" s="21" t="s">
        <v>12</v>
      </c>
      <c r="T87" s="21" t="s">
        <v>0</v>
      </c>
      <c r="U87" s="21" t="s">
        <v>12</v>
      </c>
      <c r="V87" s="21" t="s">
        <v>0</v>
      </c>
      <c r="W87" s="21" t="s">
        <v>0</v>
      </c>
      <c r="X87" s="21" t="s">
        <v>0</v>
      </c>
      <c r="Y87" s="21" t="s">
        <v>0</v>
      </c>
      <c r="Z87" s="21" t="s">
        <v>0</v>
      </c>
      <c r="AA87" s="21" t="s">
        <v>12</v>
      </c>
      <c r="AB87" s="21" t="s">
        <v>0</v>
      </c>
      <c r="AC87" s="21" t="s">
        <v>0</v>
      </c>
      <c r="AD87" s="70"/>
      <c r="AE87" s="70"/>
    </row>
    <row r="88" spans="2:31" s="20" customFormat="1" ht="18.75" customHeight="1" x14ac:dyDescent="0.15">
      <c r="B88" s="18" t="s">
        <v>21</v>
      </c>
      <c r="C88" s="21" t="s">
        <v>12</v>
      </c>
      <c r="D88" s="21" t="s">
        <v>12</v>
      </c>
      <c r="E88" s="21">
        <v>1.8</v>
      </c>
      <c r="F88" s="21">
        <v>1.9</v>
      </c>
      <c r="G88" s="21">
        <v>2.4</v>
      </c>
      <c r="H88" s="21">
        <v>2</v>
      </c>
      <c r="I88" s="21">
        <v>1.5</v>
      </c>
      <c r="J88" s="21" t="s">
        <v>12</v>
      </c>
      <c r="K88" s="21" t="s">
        <v>12</v>
      </c>
      <c r="L88" s="21">
        <v>1</v>
      </c>
      <c r="M88" s="21">
        <v>0.9</v>
      </c>
      <c r="N88" s="21">
        <v>0.9</v>
      </c>
      <c r="O88" s="21">
        <v>1</v>
      </c>
      <c r="P88" s="21">
        <v>1.3</v>
      </c>
      <c r="Q88" s="21">
        <v>0.7</v>
      </c>
      <c r="R88" s="21">
        <v>1.3</v>
      </c>
      <c r="S88" s="21" t="s">
        <v>12</v>
      </c>
      <c r="T88" s="21" t="s">
        <v>0</v>
      </c>
      <c r="U88" s="21" t="s">
        <v>12</v>
      </c>
      <c r="V88" s="21">
        <v>1.2</v>
      </c>
      <c r="W88" s="21" t="s">
        <v>12</v>
      </c>
      <c r="X88" s="21" t="s">
        <v>0</v>
      </c>
      <c r="Y88" s="21" t="s">
        <v>12</v>
      </c>
      <c r="Z88" s="21" t="s">
        <v>12</v>
      </c>
      <c r="AA88" s="21" t="s">
        <v>12</v>
      </c>
      <c r="AB88" s="21">
        <v>0.6</v>
      </c>
      <c r="AC88" s="21">
        <v>0.6</v>
      </c>
      <c r="AD88" s="70"/>
      <c r="AE88" s="70"/>
    </row>
    <row r="89" spans="2:31" s="20" customFormat="1" ht="22.5" customHeight="1" x14ac:dyDescent="0.15">
      <c r="B89" s="18" t="s">
        <v>22</v>
      </c>
      <c r="C89" s="21" t="s">
        <v>12</v>
      </c>
      <c r="D89" s="21" t="s">
        <v>12</v>
      </c>
      <c r="E89" s="21">
        <v>4.7</v>
      </c>
      <c r="F89" s="21">
        <v>6.3</v>
      </c>
      <c r="G89" s="21">
        <v>7.8</v>
      </c>
      <c r="H89" s="21">
        <v>5.2</v>
      </c>
      <c r="I89" s="21">
        <v>5.5</v>
      </c>
      <c r="J89" s="21">
        <v>7.3</v>
      </c>
      <c r="K89" s="21">
        <v>10.7</v>
      </c>
      <c r="L89" s="21">
        <v>3.7</v>
      </c>
      <c r="M89" s="21">
        <v>4.5999999999999996</v>
      </c>
      <c r="N89" s="21">
        <v>5.7</v>
      </c>
      <c r="O89" s="21">
        <v>5.0999999999999996</v>
      </c>
      <c r="P89" s="21">
        <v>3.4</v>
      </c>
      <c r="Q89" s="21">
        <v>2.2000000000000002</v>
      </c>
      <c r="R89" s="21">
        <v>4.0999999999999996</v>
      </c>
      <c r="S89" s="21">
        <v>9.1</v>
      </c>
      <c r="T89" s="21">
        <v>6.3</v>
      </c>
      <c r="U89" s="21">
        <v>8.1999999999999993</v>
      </c>
      <c r="V89" s="21">
        <v>6.1</v>
      </c>
      <c r="W89" s="21">
        <v>1.6</v>
      </c>
      <c r="X89" s="21">
        <v>1.4</v>
      </c>
      <c r="Y89" s="21">
        <v>5.5</v>
      </c>
      <c r="Z89" s="21">
        <v>3.3</v>
      </c>
      <c r="AA89" s="21">
        <v>6.8</v>
      </c>
      <c r="AB89" s="21">
        <v>4</v>
      </c>
      <c r="AC89" s="21">
        <v>2.9</v>
      </c>
      <c r="AD89" s="70"/>
      <c r="AE89" s="70"/>
    </row>
    <row r="90" spans="2:31" s="20" customFormat="1" ht="18.75" customHeight="1" x14ac:dyDescent="0.15">
      <c r="B90" s="18" t="s">
        <v>23</v>
      </c>
      <c r="C90" s="21" t="s">
        <v>13</v>
      </c>
      <c r="D90" s="21">
        <v>1.1000000000000001</v>
      </c>
      <c r="E90" s="21">
        <v>0.7</v>
      </c>
      <c r="F90" s="21" t="s">
        <v>12</v>
      </c>
      <c r="G90" s="21">
        <v>1</v>
      </c>
      <c r="H90" s="21">
        <v>1.1000000000000001</v>
      </c>
      <c r="I90" s="21">
        <v>1.2</v>
      </c>
      <c r="J90" s="21">
        <v>1.3</v>
      </c>
      <c r="K90" s="21">
        <v>2.5</v>
      </c>
      <c r="L90" s="21" t="s">
        <v>12</v>
      </c>
      <c r="M90" s="21">
        <v>0.9</v>
      </c>
      <c r="N90" s="21">
        <v>1.7</v>
      </c>
      <c r="O90" s="21">
        <v>1.9</v>
      </c>
      <c r="P90" s="21" t="s">
        <v>12</v>
      </c>
      <c r="Q90" s="21">
        <v>0.5</v>
      </c>
      <c r="R90" s="21">
        <v>0.6</v>
      </c>
      <c r="S90" s="21" t="s">
        <v>12</v>
      </c>
      <c r="T90" s="21" t="s">
        <v>12</v>
      </c>
      <c r="U90" s="21" t="s">
        <v>12</v>
      </c>
      <c r="V90" s="21">
        <v>0.6</v>
      </c>
      <c r="W90" s="21" t="s">
        <v>12</v>
      </c>
      <c r="X90" s="21" t="s">
        <v>12</v>
      </c>
      <c r="Y90" s="21">
        <v>1.6</v>
      </c>
      <c r="Z90" s="21" t="s">
        <v>12</v>
      </c>
      <c r="AA90" s="21">
        <v>1.4</v>
      </c>
      <c r="AB90" s="21" t="s">
        <v>12</v>
      </c>
      <c r="AC90" s="21" t="s">
        <v>12</v>
      </c>
      <c r="AD90" s="70"/>
      <c r="AE90" s="70"/>
    </row>
    <row r="91" spans="2:31" s="20" customFormat="1" ht="18.75" customHeight="1" x14ac:dyDescent="0.15">
      <c r="B91" s="18" t="s">
        <v>24</v>
      </c>
      <c r="C91" s="21">
        <v>7.6</v>
      </c>
      <c r="D91" s="21">
        <v>8.1</v>
      </c>
      <c r="E91" s="21">
        <v>9.5</v>
      </c>
      <c r="F91" s="21">
        <v>12</v>
      </c>
      <c r="G91" s="21">
        <v>10.9</v>
      </c>
      <c r="H91" s="21">
        <v>10.8</v>
      </c>
      <c r="I91" s="21">
        <v>10.4</v>
      </c>
      <c r="J91" s="21">
        <v>10.199999999999999</v>
      </c>
      <c r="K91" s="21">
        <v>8.9</v>
      </c>
      <c r="L91" s="21">
        <v>6.2</v>
      </c>
      <c r="M91" s="21">
        <v>7.1</v>
      </c>
      <c r="N91" s="21">
        <v>6.5</v>
      </c>
      <c r="O91" s="21">
        <v>9.6</v>
      </c>
      <c r="P91" s="21">
        <v>9.9</v>
      </c>
      <c r="Q91" s="21">
        <v>11</v>
      </c>
      <c r="R91" s="21">
        <v>8.8000000000000007</v>
      </c>
      <c r="S91" s="21">
        <v>5.6</v>
      </c>
      <c r="T91" s="21">
        <v>5.0999999999999996</v>
      </c>
      <c r="U91" s="21">
        <v>6.2</v>
      </c>
      <c r="V91" s="21">
        <v>9.1999999999999993</v>
      </c>
      <c r="W91" s="21">
        <v>3.5</v>
      </c>
      <c r="X91" s="21" t="s">
        <v>12</v>
      </c>
      <c r="Y91" s="19">
        <v>2.9</v>
      </c>
      <c r="Z91" s="19">
        <v>2.7</v>
      </c>
      <c r="AA91" s="19">
        <v>5.3</v>
      </c>
      <c r="AB91" s="19">
        <v>4.4000000000000004</v>
      </c>
      <c r="AC91" s="19">
        <v>6.1</v>
      </c>
      <c r="AD91" s="70"/>
      <c r="AE91" s="70"/>
    </row>
    <row r="92" spans="2:31" s="20" customFormat="1" ht="9" customHeight="1" x14ac:dyDescent="0.15">
      <c r="B92" s="27"/>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70"/>
      <c r="AE92" s="70"/>
    </row>
    <row r="93" spans="2:31" s="20" customFormat="1" ht="18.75" customHeight="1" x14ac:dyDescent="0.15">
      <c r="B93" s="24" t="s">
        <v>11</v>
      </c>
      <c r="C93" s="25">
        <v>43.8</v>
      </c>
      <c r="D93" s="25">
        <v>45.4</v>
      </c>
      <c r="E93" s="25">
        <v>70.400000000000006</v>
      </c>
      <c r="F93" s="25">
        <v>73.5</v>
      </c>
      <c r="G93" s="25">
        <v>65.7</v>
      </c>
      <c r="H93" s="25">
        <v>79.099999999999994</v>
      </c>
      <c r="I93" s="25">
        <v>58.9</v>
      </c>
      <c r="J93" s="25">
        <v>53.3</v>
      </c>
      <c r="K93" s="25">
        <v>78.900000000000006</v>
      </c>
      <c r="L93" s="25">
        <v>69.599999999999994</v>
      </c>
      <c r="M93" s="25">
        <v>40.1</v>
      </c>
      <c r="N93" s="25">
        <v>31.7</v>
      </c>
      <c r="O93" s="25">
        <v>22.6</v>
      </c>
      <c r="P93" s="25">
        <v>23.8</v>
      </c>
      <c r="Q93" s="25">
        <v>26</v>
      </c>
      <c r="R93" s="25">
        <v>26.5</v>
      </c>
      <c r="S93" s="25">
        <v>25</v>
      </c>
      <c r="T93" s="25">
        <v>28.7</v>
      </c>
      <c r="U93" s="25">
        <v>27.1</v>
      </c>
      <c r="V93" s="25">
        <v>22.3</v>
      </c>
      <c r="W93" s="25">
        <v>21.5</v>
      </c>
      <c r="X93" s="25">
        <v>32</v>
      </c>
      <c r="Y93" s="16">
        <v>30.8</v>
      </c>
      <c r="Z93" s="16">
        <v>33.4</v>
      </c>
      <c r="AA93" s="16">
        <v>46.5</v>
      </c>
      <c r="AB93" s="16">
        <v>51.8</v>
      </c>
      <c r="AC93" s="16">
        <v>41.8</v>
      </c>
      <c r="AD93" s="70"/>
      <c r="AE93" s="70"/>
    </row>
    <row r="94" spans="2:31" s="20" customFormat="1" ht="18.75" customHeight="1" x14ac:dyDescent="0.15">
      <c r="B94" s="18" t="s">
        <v>19</v>
      </c>
      <c r="C94" s="21">
        <v>6.4</v>
      </c>
      <c r="D94" s="21">
        <v>8.3000000000000007</v>
      </c>
      <c r="E94" s="21">
        <v>15.7</v>
      </c>
      <c r="F94" s="21">
        <v>16</v>
      </c>
      <c r="G94" s="21">
        <v>10.199999999999999</v>
      </c>
      <c r="H94" s="21">
        <v>14.4</v>
      </c>
      <c r="I94" s="21">
        <v>7.7</v>
      </c>
      <c r="J94" s="21">
        <v>11.6</v>
      </c>
      <c r="K94" s="21">
        <v>20.9</v>
      </c>
      <c r="L94" s="21">
        <v>17.8</v>
      </c>
      <c r="M94" s="21">
        <v>8.1</v>
      </c>
      <c r="N94" s="21">
        <v>6.5</v>
      </c>
      <c r="O94" s="21">
        <v>6.4</v>
      </c>
      <c r="P94" s="21">
        <v>7.6</v>
      </c>
      <c r="Q94" s="21">
        <v>7</v>
      </c>
      <c r="R94" s="21">
        <v>6.6</v>
      </c>
      <c r="S94" s="21">
        <v>6.7</v>
      </c>
      <c r="T94" s="21">
        <v>9.1</v>
      </c>
      <c r="U94" s="21">
        <v>8.8000000000000007</v>
      </c>
      <c r="V94" s="21">
        <v>4.8</v>
      </c>
      <c r="W94" s="21">
        <v>5.4</v>
      </c>
      <c r="X94" s="21">
        <v>10.1</v>
      </c>
      <c r="Y94" s="19">
        <v>7.7</v>
      </c>
      <c r="Z94" s="19">
        <v>10.8</v>
      </c>
      <c r="AA94" s="19">
        <v>9.6999999999999993</v>
      </c>
      <c r="AB94" s="19">
        <v>5</v>
      </c>
      <c r="AC94" s="19">
        <v>6.5</v>
      </c>
      <c r="AD94" s="70"/>
      <c r="AE94" s="70"/>
    </row>
    <row r="95" spans="2:31" s="20" customFormat="1" ht="18.75" customHeight="1" x14ac:dyDescent="0.15">
      <c r="B95" s="18" t="s">
        <v>20</v>
      </c>
      <c r="C95" s="21" t="s">
        <v>0</v>
      </c>
      <c r="D95" s="21" t="s">
        <v>0</v>
      </c>
      <c r="E95" s="21" t="s">
        <v>0</v>
      </c>
      <c r="F95" s="21" t="s">
        <v>0</v>
      </c>
      <c r="G95" s="21" t="s">
        <v>0</v>
      </c>
      <c r="H95" s="21" t="s">
        <v>0</v>
      </c>
      <c r="I95" s="21" t="s">
        <v>0</v>
      </c>
      <c r="J95" s="21" t="s">
        <v>0</v>
      </c>
      <c r="K95" s="21" t="s">
        <v>12</v>
      </c>
      <c r="L95" s="21" t="s">
        <v>12</v>
      </c>
      <c r="M95" s="21" t="s">
        <v>12</v>
      </c>
      <c r="N95" s="21" t="s">
        <v>12</v>
      </c>
      <c r="O95" s="21" t="s">
        <v>12</v>
      </c>
      <c r="P95" s="21" t="s">
        <v>0</v>
      </c>
      <c r="Q95" s="21" t="s">
        <v>0</v>
      </c>
      <c r="R95" s="21" t="s">
        <v>0</v>
      </c>
      <c r="S95" s="21" t="s">
        <v>12</v>
      </c>
      <c r="T95" s="21" t="s">
        <v>0</v>
      </c>
      <c r="U95" s="21" t="s">
        <v>0</v>
      </c>
      <c r="V95" s="21" t="s">
        <v>12</v>
      </c>
      <c r="W95" s="21" t="s">
        <v>0</v>
      </c>
      <c r="X95" s="21" t="s">
        <v>0</v>
      </c>
      <c r="Y95" s="21" t="s">
        <v>12</v>
      </c>
      <c r="Z95" s="21" t="s">
        <v>0</v>
      </c>
      <c r="AA95" s="21" t="s">
        <v>12</v>
      </c>
      <c r="AB95" s="21" t="s">
        <v>0</v>
      </c>
      <c r="AC95" s="21" t="s">
        <v>0</v>
      </c>
      <c r="AD95" s="70"/>
      <c r="AE95" s="70"/>
    </row>
    <row r="96" spans="2:31" s="20" customFormat="1" ht="18.75" customHeight="1" x14ac:dyDescent="0.15">
      <c r="B96" s="18" t="s">
        <v>21</v>
      </c>
      <c r="C96" s="21">
        <v>2.2000000000000002</v>
      </c>
      <c r="D96" s="21">
        <v>2.7</v>
      </c>
      <c r="E96" s="21">
        <v>3.4</v>
      </c>
      <c r="F96" s="21">
        <v>2.8</v>
      </c>
      <c r="G96" s="21">
        <v>3.2</v>
      </c>
      <c r="H96" s="21">
        <v>4.8</v>
      </c>
      <c r="I96" s="21">
        <v>3.1</v>
      </c>
      <c r="J96" s="21">
        <v>1.8</v>
      </c>
      <c r="K96" s="21">
        <v>2.7</v>
      </c>
      <c r="L96" s="21">
        <v>1.3</v>
      </c>
      <c r="M96" s="21">
        <v>1.5</v>
      </c>
      <c r="N96" s="21">
        <v>2.2000000000000002</v>
      </c>
      <c r="O96" s="21">
        <v>0.9</v>
      </c>
      <c r="P96" s="21" t="s">
        <v>12</v>
      </c>
      <c r="Q96" s="21">
        <v>1.3</v>
      </c>
      <c r="R96" s="21">
        <v>0.7</v>
      </c>
      <c r="S96" s="21" t="s">
        <v>12</v>
      </c>
      <c r="T96" s="21" t="s">
        <v>12</v>
      </c>
      <c r="U96" s="21">
        <v>0.6</v>
      </c>
      <c r="V96" s="21" t="s">
        <v>12</v>
      </c>
      <c r="W96" s="21" t="s">
        <v>12</v>
      </c>
      <c r="X96" s="21" t="s">
        <v>12</v>
      </c>
      <c r="Y96" s="21">
        <v>0.8</v>
      </c>
      <c r="Z96" s="21" t="s">
        <v>12</v>
      </c>
      <c r="AA96" s="21">
        <v>0.9</v>
      </c>
      <c r="AB96" s="21">
        <v>1.1000000000000001</v>
      </c>
      <c r="AC96" s="21">
        <v>1.2</v>
      </c>
      <c r="AD96" s="70"/>
      <c r="AE96" s="70"/>
    </row>
    <row r="97" spans="2:41" s="20" customFormat="1" ht="22.5" customHeight="1" x14ac:dyDescent="0.15">
      <c r="B97" s="18" t="s">
        <v>22</v>
      </c>
      <c r="C97" s="21">
        <v>3.3</v>
      </c>
      <c r="D97" s="21">
        <v>3.1</v>
      </c>
      <c r="E97" s="21">
        <v>5.4</v>
      </c>
      <c r="F97" s="21">
        <v>6.6</v>
      </c>
      <c r="G97" s="21">
        <v>4.9000000000000004</v>
      </c>
      <c r="H97" s="21">
        <v>5.6</v>
      </c>
      <c r="I97" s="21">
        <v>6.1</v>
      </c>
      <c r="J97" s="21">
        <v>5</v>
      </c>
      <c r="K97" s="21">
        <v>7.4</v>
      </c>
      <c r="L97" s="21">
        <v>6.7</v>
      </c>
      <c r="M97" s="21">
        <v>6.6</v>
      </c>
      <c r="N97" s="21">
        <v>6.7</v>
      </c>
      <c r="O97" s="21">
        <v>1.3</v>
      </c>
      <c r="P97" s="21">
        <v>2.4</v>
      </c>
      <c r="Q97" s="21">
        <v>1.5</v>
      </c>
      <c r="R97" s="21">
        <v>1.3</v>
      </c>
      <c r="S97" s="21">
        <v>4.5</v>
      </c>
      <c r="T97" s="21">
        <v>1.9</v>
      </c>
      <c r="U97" s="21">
        <v>1.9</v>
      </c>
      <c r="V97" s="21">
        <v>1.5</v>
      </c>
      <c r="W97" s="21">
        <v>0.8</v>
      </c>
      <c r="X97" s="21">
        <v>3.7</v>
      </c>
      <c r="Y97" s="21">
        <v>2.2999999999999998</v>
      </c>
      <c r="Z97" s="21">
        <v>2.2999999999999998</v>
      </c>
      <c r="AA97" s="21">
        <v>9.1</v>
      </c>
      <c r="AB97" s="21">
        <v>17.100000000000001</v>
      </c>
      <c r="AC97" s="21">
        <v>12.2</v>
      </c>
      <c r="AD97" s="70"/>
      <c r="AE97" s="70"/>
    </row>
    <row r="98" spans="2:41" s="20" customFormat="1" ht="18.75" customHeight="1" x14ac:dyDescent="0.15">
      <c r="B98" s="18" t="s">
        <v>23</v>
      </c>
      <c r="C98" s="21" t="s">
        <v>13</v>
      </c>
      <c r="D98" s="21">
        <v>2</v>
      </c>
      <c r="E98" s="21">
        <v>3.2</v>
      </c>
      <c r="F98" s="21">
        <v>2.8</v>
      </c>
      <c r="G98" s="21">
        <v>3.2</v>
      </c>
      <c r="H98" s="21">
        <v>2.5</v>
      </c>
      <c r="I98" s="21">
        <v>1.8</v>
      </c>
      <c r="J98" s="21">
        <v>2.6</v>
      </c>
      <c r="K98" s="21">
        <v>2.5</v>
      </c>
      <c r="L98" s="21">
        <v>1.5</v>
      </c>
      <c r="M98" s="21">
        <v>0.8</v>
      </c>
      <c r="N98" s="21">
        <v>1.5</v>
      </c>
      <c r="O98" s="21" t="s">
        <v>12</v>
      </c>
      <c r="P98" s="21" t="s">
        <v>12</v>
      </c>
      <c r="Q98" s="21">
        <v>0.7</v>
      </c>
      <c r="R98" s="21">
        <v>0.6</v>
      </c>
      <c r="S98" s="21">
        <v>0.7</v>
      </c>
      <c r="T98" s="21" t="s">
        <v>12</v>
      </c>
      <c r="U98" s="21">
        <v>0.6</v>
      </c>
      <c r="V98" s="21">
        <v>0.6</v>
      </c>
      <c r="W98" s="21">
        <v>0.6</v>
      </c>
      <c r="X98" s="21">
        <v>1.9</v>
      </c>
      <c r="Y98" s="21" t="s">
        <v>0</v>
      </c>
      <c r="Z98" s="21" t="s">
        <v>12</v>
      </c>
      <c r="AA98" s="21" t="s">
        <v>12</v>
      </c>
      <c r="AB98" s="21">
        <v>1.1000000000000001</v>
      </c>
      <c r="AC98" s="21" t="s">
        <v>12</v>
      </c>
      <c r="AD98" s="70"/>
      <c r="AE98" s="70"/>
    </row>
    <row r="99" spans="2:41" s="20" customFormat="1" ht="18.75" customHeight="1" x14ac:dyDescent="0.15">
      <c r="B99" s="18" t="s">
        <v>24</v>
      </c>
      <c r="C99" s="21">
        <v>20.2</v>
      </c>
      <c r="D99" s="21">
        <v>18.2</v>
      </c>
      <c r="E99" s="21">
        <v>30.6</v>
      </c>
      <c r="F99" s="21">
        <v>32.4</v>
      </c>
      <c r="G99" s="21">
        <v>35.6</v>
      </c>
      <c r="H99" s="21">
        <v>35.200000000000003</v>
      </c>
      <c r="I99" s="21">
        <v>24.9</v>
      </c>
      <c r="J99" s="21">
        <v>21.2</v>
      </c>
      <c r="K99" s="21">
        <v>27</v>
      </c>
      <c r="L99" s="21">
        <v>23.8</v>
      </c>
      <c r="M99" s="21">
        <v>14.3</v>
      </c>
      <c r="N99" s="21">
        <v>9.6999999999999993</v>
      </c>
      <c r="O99" s="21">
        <v>11.7</v>
      </c>
      <c r="P99" s="21">
        <v>9.8000000000000007</v>
      </c>
      <c r="Q99" s="21">
        <v>11.3</v>
      </c>
      <c r="R99" s="21">
        <v>12.7</v>
      </c>
      <c r="S99" s="21">
        <v>8.9</v>
      </c>
      <c r="T99" s="21">
        <v>9.3000000000000007</v>
      </c>
      <c r="U99" s="21">
        <v>7.8</v>
      </c>
      <c r="V99" s="21">
        <v>9.4</v>
      </c>
      <c r="W99" s="21">
        <v>8.1</v>
      </c>
      <c r="X99" s="21">
        <v>10.1</v>
      </c>
      <c r="Y99" s="19">
        <v>10.8</v>
      </c>
      <c r="Z99" s="19">
        <v>13.8</v>
      </c>
      <c r="AA99" s="19">
        <v>15.7</v>
      </c>
      <c r="AB99" s="19">
        <v>14.6</v>
      </c>
      <c r="AC99" s="19">
        <v>11.2</v>
      </c>
      <c r="AD99" s="70"/>
      <c r="AE99" s="70"/>
    </row>
    <row r="100" spans="2:41" s="11" customFormat="1" ht="9" customHeight="1" x14ac:dyDescent="0.2">
      <c r="B100" s="5"/>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70"/>
      <c r="AE100" s="70"/>
    </row>
    <row r="101" spans="2:41" s="11" customFormat="1" ht="3" customHeight="1" x14ac:dyDescent="0.2">
      <c r="B101" s="42"/>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70"/>
      <c r="AE101" s="70"/>
    </row>
    <row r="102" spans="2:41" ht="9" customHeight="1" x14ac:dyDescent="0.2">
      <c r="B102" s="5"/>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row>
    <row r="103" spans="2:41" s="45" customFormat="1" ht="13.5" customHeight="1" x14ac:dyDescent="0.15">
      <c r="B103" s="99" t="s">
        <v>25</v>
      </c>
      <c r="C103" s="99"/>
      <c r="D103" s="99"/>
      <c r="E103" s="99"/>
      <c r="F103" s="99"/>
      <c r="G103" s="99"/>
      <c r="H103" s="99"/>
      <c r="I103" s="99"/>
      <c r="J103" s="99"/>
      <c r="K103" s="99"/>
      <c r="L103" s="99"/>
      <c r="M103" s="99"/>
      <c r="N103" s="99"/>
      <c r="O103" s="99"/>
      <c r="P103" s="99"/>
      <c r="Q103" s="99"/>
      <c r="R103" s="99"/>
      <c r="S103" s="99"/>
      <c r="T103" s="99"/>
      <c r="AD103" s="70"/>
      <c r="AE103" s="70"/>
    </row>
    <row r="104" spans="2:41" ht="13.5" customHeight="1" x14ac:dyDescent="0.15">
      <c r="B104" s="39" t="s">
        <v>26</v>
      </c>
      <c r="C104" s="9"/>
      <c r="D104" s="9"/>
      <c r="E104" s="9"/>
      <c r="F104" s="9"/>
      <c r="G104" s="9"/>
      <c r="H104" s="9"/>
      <c r="I104" s="9"/>
      <c r="J104" s="9"/>
      <c r="K104" s="9"/>
      <c r="L104" s="9"/>
      <c r="M104" s="9"/>
      <c r="N104" s="9"/>
      <c r="O104" s="9"/>
      <c r="P104" s="9"/>
    </row>
    <row r="105" spans="2:41" ht="5.25" customHeight="1" x14ac:dyDescent="0.15">
      <c r="B105" s="40"/>
      <c r="C105" s="40"/>
      <c r="D105" s="40"/>
      <c r="E105" s="40"/>
      <c r="F105" s="40"/>
      <c r="G105" s="40"/>
      <c r="H105" s="40"/>
      <c r="I105" s="40"/>
      <c r="J105" s="40"/>
      <c r="K105" s="40"/>
      <c r="L105" s="40"/>
      <c r="M105" s="40"/>
      <c r="N105" s="40"/>
      <c r="O105" s="40"/>
      <c r="P105" s="40"/>
      <c r="Q105" s="40"/>
      <c r="R105" s="40"/>
      <c r="S105" s="40"/>
      <c r="T105" s="40"/>
    </row>
    <row r="106" spans="2:41" s="45" customFormat="1" ht="13.5" customHeight="1" x14ac:dyDescent="0.15">
      <c r="B106" s="108" t="s">
        <v>27</v>
      </c>
      <c r="C106" s="108"/>
      <c r="D106" s="108"/>
      <c r="E106" s="108"/>
      <c r="F106" s="108"/>
      <c r="G106" s="108"/>
      <c r="H106" s="108"/>
      <c r="I106" s="108"/>
      <c r="J106" s="108"/>
      <c r="K106" s="108"/>
      <c r="L106" s="108"/>
      <c r="M106" s="108"/>
      <c r="N106" s="108"/>
      <c r="O106" s="108"/>
      <c r="P106" s="108"/>
      <c r="Q106" s="108"/>
      <c r="R106" s="108"/>
      <c r="S106" s="108"/>
      <c r="T106" s="108"/>
      <c r="U106" s="44"/>
      <c r="V106" s="44"/>
      <c r="W106" s="44"/>
      <c r="X106" s="44"/>
      <c r="Y106" s="44"/>
      <c r="Z106" s="44"/>
      <c r="AA106" s="44"/>
      <c r="AB106" s="44"/>
      <c r="AC106" s="44"/>
      <c r="AD106" s="70"/>
      <c r="AE106" s="70"/>
      <c r="AF106" s="44"/>
      <c r="AG106" s="44"/>
    </row>
    <row r="107" spans="2:41" s="45" customFormat="1" ht="30.75" customHeight="1" x14ac:dyDescent="0.15">
      <c r="B107" s="107" t="s">
        <v>128</v>
      </c>
      <c r="C107" s="107"/>
      <c r="D107" s="107"/>
      <c r="E107" s="107"/>
      <c r="F107" s="107"/>
      <c r="G107" s="107"/>
      <c r="H107" s="107"/>
      <c r="I107" s="107"/>
      <c r="J107" s="107"/>
      <c r="K107" s="107"/>
      <c r="L107" s="107"/>
      <c r="M107" s="107"/>
      <c r="N107" s="107"/>
      <c r="O107" s="107"/>
      <c r="P107" s="107"/>
      <c r="Q107" s="107"/>
      <c r="R107" s="107"/>
      <c r="S107" s="107"/>
      <c r="T107" s="107"/>
      <c r="U107" s="107"/>
      <c r="V107" s="107"/>
      <c r="W107" s="107"/>
      <c r="X107" s="107"/>
      <c r="Y107" s="107"/>
      <c r="Z107" s="107"/>
      <c r="AA107" s="107"/>
      <c r="AB107" s="107"/>
      <c r="AC107" s="107"/>
      <c r="AD107" s="70"/>
      <c r="AE107" s="70"/>
      <c r="AF107" s="46"/>
      <c r="AG107" s="46"/>
      <c r="AH107" s="46"/>
      <c r="AI107" s="46"/>
      <c r="AJ107" s="46"/>
      <c r="AK107" s="46"/>
      <c r="AL107" s="46"/>
      <c r="AM107" s="46"/>
      <c r="AN107" s="46"/>
      <c r="AO107" s="46"/>
    </row>
    <row r="108" spans="2:41" s="45" customFormat="1" ht="13.5" customHeight="1" x14ac:dyDescent="0.15">
      <c r="B108" s="108" t="s">
        <v>28</v>
      </c>
      <c r="C108" s="108"/>
      <c r="D108" s="108"/>
      <c r="E108" s="108"/>
      <c r="F108" s="108"/>
      <c r="G108" s="108"/>
      <c r="H108" s="108"/>
      <c r="I108" s="108"/>
      <c r="J108" s="108"/>
      <c r="K108" s="108"/>
      <c r="L108" s="108"/>
      <c r="M108" s="108"/>
      <c r="N108" s="108"/>
      <c r="O108" s="108"/>
      <c r="P108" s="108"/>
      <c r="Q108" s="108"/>
      <c r="R108" s="108"/>
      <c r="S108" s="108"/>
      <c r="T108" s="108"/>
      <c r="U108" s="108"/>
      <c r="V108" s="108"/>
      <c r="W108" s="108"/>
      <c r="X108" s="108"/>
      <c r="Y108" s="108"/>
      <c r="Z108" s="108"/>
      <c r="AA108" s="108"/>
      <c r="AB108" s="108"/>
      <c r="AC108" s="108"/>
      <c r="AD108" s="70"/>
      <c r="AE108" s="70"/>
      <c r="AF108" s="46"/>
      <c r="AG108" s="46"/>
      <c r="AH108" s="46"/>
      <c r="AI108" s="46"/>
      <c r="AJ108" s="46"/>
      <c r="AK108" s="46"/>
      <c r="AL108" s="46"/>
      <c r="AM108" s="46"/>
      <c r="AN108" s="46"/>
      <c r="AO108" s="46"/>
    </row>
    <row r="109" spans="2:41" s="45" customFormat="1" ht="5.25" customHeight="1" x14ac:dyDescent="0.15">
      <c r="B109" s="53"/>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c r="AD109" s="70"/>
      <c r="AE109" s="70"/>
      <c r="AF109" s="46"/>
      <c r="AG109" s="46"/>
      <c r="AH109" s="46"/>
      <c r="AI109" s="46"/>
      <c r="AJ109" s="46"/>
      <c r="AK109" s="46"/>
      <c r="AL109" s="46"/>
      <c r="AM109" s="46"/>
      <c r="AN109" s="46"/>
      <c r="AO109" s="46"/>
    </row>
    <row r="110" spans="2:41" s="45" customFormat="1" ht="13.5" customHeight="1" x14ac:dyDescent="0.15">
      <c r="B110" s="47"/>
      <c r="R110" s="48"/>
      <c r="S110" s="48"/>
      <c r="T110" s="48"/>
      <c r="U110" s="48"/>
      <c r="V110" s="48"/>
      <c r="W110" s="48"/>
      <c r="X110" s="48"/>
      <c r="Y110" s="48"/>
      <c r="Z110" s="48"/>
      <c r="AA110" s="48"/>
      <c r="AB110" s="48"/>
      <c r="AC110" s="48"/>
      <c r="AD110" s="70"/>
      <c r="AE110" s="70"/>
    </row>
    <row r="111" spans="2:41" ht="11.25" customHeight="1" x14ac:dyDescent="0.15"/>
    <row r="112" spans="2:41" ht="12.75" customHeight="1" x14ac:dyDescent="0.15">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row>
    <row r="114" spans="3:29" x14ac:dyDescent="0.15">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row>
    <row r="115" spans="3:29" x14ac:dyDescent="0.15">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row>
    <row r="117" spans="3:29" x14ac:dyDescent="0.15">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row>
  </sheetData>
  <mergeCells count="5">
    <mergeCell ref="B1:AC1"/>
    <mergeCell ref="B103:T103"/>
    <mergeCell ref="B106:T106"/>
    <mergeCell ref="B107:AC107"/>
    <mergeCell ref="B108:AC108"/>
  </mergeCells>
  <hyperlinks>
    <hyperlink ref="B104" r:id="rId1" xr:uid="{00000000-0004-0000-1200-000000000000}"/>
    <hyperlink ref="AE2" location="Contents!A1" display="(Back to contents)" xr:uid="{00000000-0004-0000-1200-000001000000}"/>
  </hyperlinks>
  <pageMargins left="0.7" right="0.7" top="0.75" bottom="0.75" header="0.3" footer="0.3"/>
  <pageSetup paperSize="9" orientation="portrait" verticalDpi="0"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Z25"/>
  <sheetViews>
    <sheetView showGridLines="0" workbookViewId="0">
      <selection activeCell="B1" sqref="B1:U1"/>
    </sheetView>
  </sheetViews>
  <sheetFormatPr defaultColWidth="9.140625" defaultRowHeight="9" x14ac:dyDescent="0.15"/>
  <cols>
    <col min="1" max="1" width="6.7109375" style="4" customWidth="1"/>
    <col min="2" max="2" width="27.28515625" style="4" customWidth="1"/>
    <col min="3" max="21" width="8.7109375" style="4" customWidth="1"/>
    <col min="22" max="22" width="6.7109375" style="4" customWidth="1"/>
    <col min="23" max="23" width="14" style="4" customWidth="1"/>
    <col min="24" max="16384" width="9.140625" style="4"/>
  </cols>
  <sheetData>
    <row r="1" spans="2:23" s="1" customFormat="1" ht="30" customHeight="1" x14ac:dyDescent="0.2">
      <c r="B1" s="97" t="s">
        <v>149</v>
      </c>
      <c r="C1" s="97"/>
      <c r="D1" s="97"/>
      <c r="E1" s="97"/>
      <c r="F1" s="97"/>
      <c r="G1" s="97"/>
      <c r="H1" s="97"/>
      <c r="I1" s="97"/>
      <c r="J1" s="97"/>
      <c r="K1" s="97"/>
      <c r="L1" s="97"/>
      <c r="M1" s="97"/>
      <c r="N1" s="97"/>
      <c r="O1" s="97"/>
      <c r="P1" s="97"/>
      <c r="Q1" s="97"/>
      <c r="R1" s="97"/>
      <c r="S1" s="97"/>
      <c r="T1" s="97"/>
      <c r="U1" s="97"/>
    </row>
    <row r="2" spans="2:23" s="1" customFormat="1" ht="15" customHeight="1" x14ac:dyDescent="0.15">
      <c r="B2" s="2"/>
      <c r="C2" s="2"/>
      <c r="D2" s="2"/>
      <c r="E2" s="2"/>
      <c r="F2" s="2"/>
      <c r="G2" s="2"/>
      <c r="H2" s="2"/>
      <c r="I2" s="2"/>
      <c r="J2" s="3"/>
      <c r="K2" s="3"/>
      <c r="L2" s="3"/>
      <c r="M2" s="3"/>
      <c r="N2" s="3"/>
      <c r="O2" s="3"/>
      <c r="P2" s="3"/>
      <c r="Q2" s="3"/>
      <c r="R2" s="3"/>
      <c r="S2" s="3"/>
      <c r="T2" s="3"/>
      <c r="U2" s="3" t="s">
        <v>29</v>
      </c>
      <c r="W2" s="52" t="s">
        <v>63</v>
      </c>
    </row>
    <row r="3" spans="2:23" s="11" customFormat="1" ht="28.5" customHeight="1" x14ac:dyDescent="0.2">
      <c r="B3" s="41"/>
      <c r="C3" s="41">
        <v>2006</v>
      </c>
      <c r="D3" s="41">
        <v>2007</v>
      </c>
      <c r="E3" s="41">
        <v>2008</v>
      </c>
      <c r="F3" s="41">
        <v>2009</v>
      </c>
      <c r="G3" s="41">
        <v>2010</v>
      </c>
      <c r="H3" s="41">
        <v>2011</v>
      </c>
      <c r="I3" s="41">
        <v>2012</v>
      </c>
      <c r="J3" s="41">
        <v>2013</v>
      </c>
      <c r="K3" s="41">
        <v>2014</v>
      </c>
      <c r="L3" s="41">
        <v>2015</v>
      </c>
      <c r="M3" s="41">
        <v>2016</v>
      </c>
      <c r="N3" s="41">
        <v>2017</v>
      </c>
      <c r="O3" s="41">
        <v>2018</v>
      </c>
      <c r="P3" s="41">
        <v>2019</v>
      </c>
      <c r="Q3" s="41">
        <v>2020</v>
      </c>
      <c r="R3" s="41">
        <v>2021</v>
      </c>
      <c r="S3" s="41">
        <v>2022</v>
      </c>
      <c r="T3" s="41">
        <v>2023</v>
      </c>
      <c r="U3" s="41">
        <v>2024</v>
      </c>
    </row>
    <row r="4" spans="2:23" s="14" customFormat="1" ht="7.5" customHeight="1" x14ac:dyDescent="0.2">
      <c r="B4" s="12"/>
      <c r="C4" s="13"/>
      <c r="D4" s="13"/>
      <c r="E4" s="13"/>
      <c r="F4" s="13"/>
      <c r="G4" s="13"/>
      <c r="H4" s="13"/>
      <c r="I4" s="13"/>
      <c r="J4" s="13"/>
      <c r="K4" s="13"/>
      <c r="L4" s="13"/>
      <c r="M4" s="13"/>
      <c r="N4" s="13"/>
      <c r="O4" s="13"/>
      <c r="P4" s="13"/>
      <c r="Q4" s="13"/>
      <c r="R4" s="13"/>
      <c r="S4" s="13"/>
      <c r="T4" s="13"/>
      <c r="U4" s="13"/>
    </row>
    <row r="5" spans="2:23" s="59" customFormat="1" ht="18.75" customHeight="1" x14ac:dyDescent="0.2">
      <c r="B5" s="24" t="s">
        <v>15</v>
      </c>
      <c r="C5" s="57">
        <f t="shared" ref="C5:N5" si="0">SUM(C7,C11)</f>
        <v>415</v>
      </c>
      <c r="D5" s="57">
        <f t="shared" si="0"/>
        <v>414</v>
      </c>
      <c r="E5" s="57">
        <f t="shared" si="0"/>
        <v>446</v>
      </c>
      <c r="F5" s="57">
        <f t="shared" si="0"/>
        <v>432</v>
      </c>
      <c r="G5" s="57">
        <f t="shared" si="0"/>
        <v>471</v>
      </c>
      <c r="H5" s="57">
        <f t="shared" si="0"/>
        <v>473</v>
      </c>
      <c r="I5" s="57">
        <f t="shared" si="0"/>
        <v>422</v>
      </c>
      <c r="J5" s="57">
        <f t="shared" si="0"/>
        <v>489</v>
      </c>
      <c r="K5" s="57">
        <f t="shared" si="0"/>
        <v>517</v>
      </c>
      <c r="L5" s="57">
        <f t="shared" si="0"/>
        <v>508</v>
      </c>
      <c r="M5" s="57">
        <f t="shared" si="0"/>
        <v>503</v>
      </c>
      <c r="N5" s="57">
        <f t="shared" si="0"/>
        <v>507</v>
      </c>
      <c r="O5" s="57">
        <v>494</v>
      </c>
      <c r="P5" s="57">
        <v>486</v>
      </c>
      <c r="Q5" s="57">
        <f t="shared" ref="Q5" si="1">SUM(Q7,Q11)</f>
        <v>486</v>
      </c>
      <c r="R5" s="57">
        <f t="shared" ref="R5:U5" si="2">SUM(R7,R11)</f>
        <v>502</v>
      </c>
      <c r="S5" s="57">
        <f t="shared" si="2"/>
        <v>522</v>
      </c>
      <c r="T5" s="57">
        <f t="shared" si="2"/>
        <v>525</v>
      </c>
      <c r="U5" s="57">
        <f t="shared" si="2"/>
        <v>513</v>
      </c>
    </row>
    <row r="6" spans="2:23" s="6" customFormat="1" ht="9" customHeight="1" x14ac:dyDescent="0.2">
      <c r="B6" s="22"/>
      <c r="C6" s="56"/>
      <c r="D6" s="56"/>
      <c r="E6" s="56"/>
      <c r="F6" s="56"/>
      <c r="G6" s="56"/>
      <c r="H6" s="56"/>
      <c r="I6" s="56"/>
      <c r="J6" s="56"/>
      <c r="K6" s="56"/>
      <c r="L6" s="56"/>
      <c r="M6" s="56"/>
      <c r="N6" s="56"/>
      <c r="O6" s="56"/>
      <c r="P6" s="56"/>
      <c r="Q6" s="56"/>
      <c r="R6" s="56"/>
      <c r="S6" s="56"/>
      <c r="T6" s="56"/>
      <c r="U6" s="56"/>
    </row>
    <row r="7" spans="2:23" s="59" customFormat="1" ht="18.75" customHeight="1" x14ac:dyDescent="0.2">
      <c r="B7" s="24" t="s">
        <v>64</v>
      </c>
      <c r="C7" s="57">
        <f>SUM(C8:C9)</f>
        <v>415</v>
      </c>
      <c r="D7" s="57">
        <f t="shared" ref="D7:N7" si="3">SUM(D8:D9)</f>
        <v>376</v>
      </c>
      <c r="E7" s="57">
        <f t="shared" si="3"/>
        <v>413</v>
      </c>
      <c r="F7" s="57">
        <f t="shared" si="3"/>
        <v>432</v>
      </c>
      <c r="G7" s="57">
        <f t="shared" si="3"/>
        <v>443</v>
      </c>
      <c r="H7" s="57">
        <f t="shared" si="3"/>
        <v>448</v>
      </c>
      <c r="I7" s="57">
        <f t="shared" si="3"/>
        <v>414</v>
      </c>
      <c r="J7" s="57">
        <f t="shared" si="3"/>
        <v>427</v>
      </c>
      <c r="K7" s="57">
        <f t="shared" si="3"/>
        <v>433</v>
      </c>
      <c r="L7" s="57">
        <f t="shared" si="3"/>
        <v>444</v>
      </c>
      <c r="M7" s="57">
        <f t="shared" si="3"/>
        <v>450</v>
      </c>
      <c r="N7" s="57">
        <f t="shared" si="3"/>
        <v>455</v>
      </c>
      <c r="O7" s="57">
        <v>440</v>
      </c>
      <c r="P7" s="57">
        <v>437</v>
      </c>
      <c r="Q7" s="57">
        <f t="shared" ref="Q7" si="4">SUM(Q8:Q9)</f>
        <v>433</v>
      </c>
      <c r="R7" s="57">
        <v>436</v>
      </c>
      <c r="S7" s="57">
        <v>446</v>
      </c>
      <c r="T7" s="57">
        <v>454</v>
      </c>
      <c r="U7" s="57">
        <v>464</v>
      </c>
    </row>
    <row r="8" spans="2:23" s="20" customFormat="1" ht="18.75" customHeight="1" x14ac:dyDescent="0.2">
      <c r="B8" s="18" t="s">
        <v>66</v>
      </c>
      <c r="C8" s="49">
        <v>219</v>
      </c>
      <c r="D8" s="49">
        <v>201</v>
      </c>
      <c r="E8" s="49">
        <v>223</v>
      </c>
      <c r="F8" s="49">
        <v>230</v>
      </c>
      <c r="G8" s="49">
        <v>233</v>
      </c>
      <c r="H8" s="49">
        <v>237</v>
      </c>
      <c r="I8" s="49">
        <v>228</v>
      </c>
      <c r="J8" s="49">
        <v>229</v>
      </c>
      <c r="K8" s="49">
        <v>230</v>
      </c>
      <c r="L8" s="49">
        <v>231</v>
      </c>
      <c r="M8" s="49">
        <v>230</v>
      </c>
      <c r="N8" s="49">
        <v>235</v>
      </c>
      <c r="O8" s="49">
        <v>227</v>
      </c>
      <c r="P8" s="49">
        <v>227</v>
      </c>
      <c r="Q8" s="49">
        <v>229</v>
      </c>
      <c r="R8" s="49">
        <v>227</v>
      </c>
      <c r="S8" s="49">
        <v>229</v>
      </c>
      <c r="T8" s="49">
        <v>233</v>
      </c>
      <c r="U8" s="49">
        <v>235</v>
      </c>
    </row>
    <row r="9" spans="2:23" s="20" customFormat="1" ht="18.75" customHeight="1" x14ac:dyDescent="0.2">
      <c r="B9" s="18" t="s">
        <v>67</v>
      </c>
      <c r="C9" s="49">
        <v>196</v>
      </c>
      <c r="D9" s="49">
        <v>175</v>
      </c>
      <c r="E9" s="49">
        <v>190</v>
      </c>
      <c r="F9" s="49">
        <v>202</v>
      </c>
      <c r="G9" s="49">
        <v>210</v>
      </c>
      <c r="H9" s="49">
        <v>211</v>
      </c>
      <c r="I9" s="49">
        <v>186</v>
      </c>
      <c r="J9" s="49">
        <v>198</v>
      </c>
      <c r="K9" s="49">
        <v>203</v>
      </c>
      <c r="L9" s="49">
        <v>213</v>
      </c>
      <c r="M9" s="49">
        <v>220</v>
      </c>
      <c r="N9" s="49">
        <v>220</v>
      </c>
      <c r="O9" s="49">
        <v>213</v>
      </c>
      <c r="P9" s="49">
        <v>210</v>
      </c>
      <c r="Q9" s="49">
        <v>204</v>
      </c>
      <c r="R9" s="49">
        <v>209</v>
      </c>
      <c r="S9" s="49">
        <v>217</v>
      </c>
      <c r="T9" s="49">
        <v>221</v>
      </c>
      <c r="U9" s="49">
        <v>229</v>
      </c>
    </row>
    <row r="10" spans="2:23" s="6" customFormat="1" ht="9" customHeight="1" x14ac:dyDescent="0.2">
      <c r="B10" s="22"/>
      <c r="C10" s="56"/>
      <c r="D10" s="56"/>
      <c r="E10" s="56"/>
      <c r="F10" s="56"/>
      <c r="G10" s="56"/>
      <c r="H10" s="56"/>
      <c r="I10" s="56"/>
      <c r="J10" s="56"/>
      <c r="K10" s="56"/>
      <c r="L10" s="56"/>
      <c r="M10" s="56"/>
      <c r="N10" s="56"/>
      <c r="O10" s="56"/>
      <c r="P10" s="56"/>
      <c r="Q10" s="56"/>
      <c r="R10" s="56"/>
      <c r="S10" s="56"/>
      <c r="T10" s="56"/>
      <c r="U10" s="56"/>
    </row>
    <row r="11" spans="2:23" s="58" customFormat="1" ht="18.75" customHeight="1" x14ac:dyDescent="0.2">
      <c r="B11" s="24" t="s">
        <v>65</v>
      </c>
      <c r="C11" s="57" t="s">
        <v>0</v>
      </c>
      <c r="D11" s="57">
        <f t="shared" ref="D11:N11" si="5">SUM(D12:D13)</f>
        <v>38</v>
      </c>
      <c r="E11" s="57">
        <f t="shared" si="5"/>
        <v>33</v>
      </c>
      <c r="F11" s="57" t="s">
        <v>0</v>
      </c>
      <c r="G11" s="57">
        <f t="shared" si="5"/>
        <v>28</v>
      </c>
      <c r="H11" s="57">
        <f t="shared" si="5"/>
        <v>25</v>
      </c>
      <c r="I11" s="57">
        <f t="shared" si="5"/>
        <v>8</v>
      </c>
      <c r="J11" s="57">
        <f t="shared" si="5"/>
        <v>62</v>
      </c>
      <c r="K11" s="57">
        <f t="shared" si="5"/>
        <v>84</v>
      </c>
      <c r="L11" s="57">
        <f t="shared" si="5"/>
        <v>64</v>
      </c>
      <c r="M11" s="57">
        <f t="shared" si="5"/>
        <v>53</v>
      </c>
      <c r="N11" s="57">
        <f t="shared" si="5"/>
        <v>52</v>
      </c>
      <c r="O11" s="57">
        <v>54</v>
      </c>
      <c r="P11" s="57">
        <v>49</v>
      </c>
      <c r="Q11" s="57">
        <f t="shared" ref="Q11" si="6">SUM(Q12:Q13)</f>
        <v>53</v>
      </c>
      <c r="R11" s="57">
        <v>66</v>
      </c>
      <c r="S11" s="57">
        <v>76</v>
      </c>
      <c r="T11" s="57">
        <v>71</v>
      </c>
      <c r="U11" s="57">
        <v>49</v>
      </c>
    </row>
    <row r="12" spans="2:23" s="20" customFormat="1" ht="18.75" customHeight="1" x14ac:dyDescent="0.2">
      <c r="B12" s="18" t="s">
        <v>66</v>
      </c>
      <c r="C12" s="49" t="s">
        <v>0</v>
      </c>
      <c r="D12" s="49">
        <v>12</v>
      </c>
      <c r="E12" s="49">
        <v>13</v>
      </c>
      <c r="F12" s="49" t="s">
        <v>0</v>
      </c>
      <c r="G12" s="49">
        <v>15</v>
      </c>
      <c r="H12" s="49">
        <v>11</v>
      </c>
      <c r="I12" s="49">
        <v>4</v>
      </c>
      <c r="J12" s="49">
        <v>18</v>
      </c>
      <c r="K12" s="49">
        <v>32</v>
      </c>
      <c r="L12" s="49">
        <v>23</v>
      </c>
      <c r="M12" s="49">
        <v>21</v>
      </c>
      <c r="N12" s="49">
        <v>19</v>
      </c>
      <c r="O12" s="49">
        <v>20</v>
      </c>
      <c r="P12" s="49">
        <v>22</v>
      </c>
      <c r="Q12" s="49">
        <v>23</v>
      </c>
      <c r="R12" s="49">
        <v>21</v>
      </c>
      <c r="S12" s="49">
        <v>24</v>
      </c>
      <c r="T12" s="49">
        <v>22</v>
      </c>
      <c r="U12" s="49">
        <v>20</v>
      </c>
    </row>
    <row r="13" spans="2:23" s="20" customFormat="1" ht="18.75" customHeight="1" x14ac:dyDescent="0.2">
      <c r="B13" s="18" t="s">
        <v>67</v>
      </c>
      <c r="C13" s="49" t="s">
        <v>0</v>
      </c>
      <c r="D13" s="49">
        <v>26</v>
      </c>
      <c r="E13" s="49">
        <v>20</v>
      </c>
      <c r="F13" s="49" t="s">
        <v>0</v>
      </c>
      <c r="G13" s="49">
        <v>13</v>
      </c>
      <c r="H13" s="49">
        <v>14</v>
      </c>
      <c r="I13" s="49">
        <v>4</v>
      </c>
      <c r="J13" s="49">
        <v>44</v>
      </c>
      <c r="K13" s="49">
        <v>52</v>
      </c>
      <c r="L13" s="49">
        <v>41</v>
      </c>
      <c r="M13" s="49">
        <v>32</v>
      </c>
      <c r="N13" s="49">
        <v>33</v>
      </c>
      <c r="O13" s="49">
        <v>34</v>
      </c>
      <c r="P13" s="49">
        <v>27</v>
      </c>
      <c r="Q13" s="49">
        <v>30</v>
      </c>
      <c r="R13" s="49">
        <v>45</v>
      </c>
      <c r="S13" s="49">
        <v>52</v>
      </c>
      <c r="T13" s="49">
        <v>49</v>
      </c>
      <c r="U13" s="49">
        <v>29</v>
      </c>
    </row>
    <row r="14" spans="2:23" s="11" customFormat="1" ht="9" customHeight="1" x14ac:dyDescent="0.2">
      <c r="B14" s="5"/>
      <c r="C14" s="6"/>
      <c r="D14" s="6"/>
      <c r="E14" s="6"/>
      <c r="F14" s="6"/>
      <c r="G14" s="6"/>
      <c r="H14" s="6"/>
      <c r="I14" s="6"/>
      <c r="J14" s="6"/>
      <c r="K14" s="6"/>
      <c r="L14" s="6"/>
      <c r="M14" s="6"/>
      <c r="N14" s="6"/>
      <c r="O14" s="6"/>
      <c r="P14" s="6"/>
      <c r="Q14" s="6"/>
      <c r="R14" s="6"/>
      <c r="S14" s="6"/>
      <c r="T14" s="6"/>
      <c r="U14" s="6"/>
    </row>
    <row r="15" spans="2:23" s="11" customFormat="1" ht="3" customHeight="1" x14ac:dyDescent="0.2">
      <c r="B15" s="42"/>
      <c r="C15" s="43"/>
      <c r="D15" s="43"/>
      <c r="E15" s="43"/>
      <c r="F15" s="43"/>
      <c r="G15" s="43"/>
      <c r="H15" s="43"/>
      <c r="I15" s="43"/>
      <c r="J15" s="43"/>
      <c r="K15" s="43"/>
      <c r="L15" s="43"/>
      <c r="M15" s="43"/>
      <c r="N15" s="43"/>
      <c r="O15" s="43"/>
      <c r="P15" s="43"/>
      <c r="Q15" s="43"/>
      <c r="R15" s="43"/>
      <c r="S15" s="43"/>
      <c r="T15" s="43"/>
      <c r="U15" s="43"/>
    </row>
    <row r="16" spans="2:23" ht="9" customHeight="1" x14ac:dyDescent="0.2">
      <c r="B16" s="5"/>
      <c r="C16" s="6"/>
      <c r="D16" s="6"/>
      <c r="E16" s="6"/>
      <c r="F16" s="6"/>
      <c r="G16" s="6"/>
      <c r="H16" s="6"/>
      <c r="I16" s="6"/>
      <c r="J16" s="6"/>
      <c r="K16" s="6"/>
      <c r="L16" s="6"/>
      <c r="M16" s="6"/>
      <c r="N16" s="6"/>
      <c r="O16" s="6"/>
      <c r="P16" s="6"/>
      <c r="Q16" s="6"/>
      <c r="R16" s="6"/>
      <c r="S16" s="6"/>
      <c r="T16" s="6"/>
      <c r="U16" s="6"/>
    </row>
    <row r="17" spans="2:26" s="45" customFormat="1" ht="13.5" customHeight="1" x14ac:dyDescent="0.2">
      <c r="B17" s="65" t="s">
        <v>25</v>
      </c>
      <c r="C17" s="65"/>
      <c r="D17" s="65"/>
      <c r="F17" s="14"/>
      <c r="G17" s="14"/>
    </row>
    <row r="18" spans="2:26" ht="13.5" customHeight="1" x14ac:dyDescent="0.2">
      <c r="B18" s="39" t="s">
        <v>14</v>
      </c>
      <c r="F18" s="11"/>
      <c r="G18" s="11"/>
    </row>
    <row r="19" spans="2:26" ht="5.25" customHeight="1" x14ac:dyDescent="0.15">
      <c r="B19" s="40"/>
      <c r="C19" s="40"/>
      <c r="D19" s="40"/>
      <c r="E19" s="40"/>
      <c r="F19" s="40"/>
      <c r="G19" s="40"/>
      <c r="H19" s="40"/>
      <c r="I19" s="40"/>
      <c r="J19" s="40"/>
      <c r="K19" s="40"/>
      <c r="L19" s="40"/>
    </row>
    <row r="20" spans="2:26" s="38" customFormat="1" ht="13.5" customHeight="1" x14ac:dyDescent="0.15">
      <c r="B20" s="104" t="s">
        <v>121</v>
      </c>
      <c r="C20" s="104"/>
      <c r="D20" s="104"/>
      <c r="E20" s="104"/>
      <c r="F20" s="104"/>
      <c r="G20" s="104"/>
      <c r="H20" s="104"/>
      <c r="I20" s="104"/>
      <c r="J20" s="104"/>
      <c r="K20" s="104"/>
      <c r="L20" s="104"/>
      <c r="M20" s="37"/>
      <c r="N20" s="37"/>
      <c r="O20" s="37"/>
      <c r="P20" s="37"/>
      <c r="Q20" s="37"/>
      <c r="R20" s="37"/>
      <c r="S20" s="37"/>
      <c r="T20" s="37"/>
      <c r="U20" s="37"/>
      <c r="V20" s="37"/>
      <c r="W20" s="37"/>
      <c r="X20" s="37"/>
      <c r="Y20" s="37"/>
      <c r="Z20" s="37"/>
    </row>
    <row r="21" spans="2:26" ht="13.5" customHeight="1" x14ac:dyDescent="0.15"/>
    <row r="22" spans="2:26" x14ac:dyDescent="0.15">
      <c r="C22" s="10"/>
      <c r="D22" s="10"/>
      <c r="E22" s="10"/>
      <c r="F22" s="10"/>
      <c r="G22" s="10"/>
      <c r="H22" s="10"/>
      <c r="I22" s="10"/>
      <c r="J22" s="10"/>
      <c r="K22" s="10"/>
      <c r="L22" s="10"/>
      <c r="M22" s="10"/>
      <c r="N22" s="10"/>
      <c r="O22" s="10"/>
      <c r="P22" s="10"/>
      <c r="Q22" s="10"/>
      <c r="R22" s="10"/>
      <c r="S22" s="10"/>
      <c r="T22" s="10"/>
      <c r="U22" s="10"/>
    </row>
    <row r="23" spans="2:26" ht="11.25" x14ac:dyDescent="0.15">
      <c r="C23" s="56"/>
      <c r="D23" s="56"/>
      <c r="E23" s="56"/>
      <c r="F23" s="56"/>
      <c r="G23" s="56"/>
      <c r="H23" s="56"/>
      <c r="I23" s="56"/>
      <c r="J23" s="56"/>
      <c r="K23" s="10"/>
      <c r="L23" s="10"/>
      <c r="M23" s="10"/>
      <c r="N23" s="10"/>
      <c r="O23" s="10"/>
      <c r="P23" s="10"/>
      <c r="Q23" s="10"/>
      <c r="R23" s="10"/>
      <c r="S23" s="10"/>
      <c r="T23" s="10"/>
      <c r="U23" s="10"/>
    </row>
    <row r="25" spans="2:26" x14ac:dyDescent="0.15">
      <c r="C25" s="10"/>
      <c r="D25" s="10"/>
      <c r="E25" s="10"/>
      <c r="F25" s="10"/>
      <c r="G25" s="10"/>
      <c r="H25" s="10"/>
      <c r="I25" s="10"/>
      <c r="J25" s="10"/>
      <c r="K25" s="10"/>
      <c r="L25" s="10"/>
      <c r="M25" s="10"/>
      <c r="N25" s="10"/>
      <c r="O25" s="10"/>
      <c r="P25" s="10"/>
      <c r="Q25" s="10"/>
      <c r="R25" s="10"/>
      <c r="S25" s="10"/>
      <c r="T25" s="10"/>
      <c r="U25" s="10"/>
    </row>
  </sheetData>
  <mergeCells count="2">
    <mergeCell ref="B1:U1"/>
    <mergeCell ref="B20:L20"/>
  </mergeCells>
  <hyperlinks>
    <hyperlink ref="W2" location="Contents!A1" display="(Back to Contents)" xr:uid="{00000000-0004-0000-1300-000000000000}"/>
    <hyperlink ref="B18" r:id="rId1" xr:uid="{00000000-0004-0000-1300-000001000000}"/>
  </hyperlinks>
  <pageMargins left="0.7" right="0.7" top="0.75" bottom="0.75" header="0.3" footer="0.3"/>
  <pageSetup paperSize="9" orientation="portrait" verticalDpi="0"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X15"/>
  <sheetViews>
    <sheetView showGridLines="0" workbookViewId="0">
      <selection activeCell="B1" sqref="B1:V1"/>
    </sheetView>
  </sheetViews>
  <sheetFormatPr defaultColWidth="9.140625" defaultRowHeight="9" x14ac:dyDescent="0.15"/>
  <cols>
    <col min="1" max="1" width="6.7109375" style="4" customWidth="1"/>
    <col min="2" max="2" width="36.140625" style="4" customWidth="1"/>
    <col min="3" max="22" width="8.7109375" style="4" customWidth="1"/>
    <col min="23" max="23" width="6.7109375" style="4" customWidth="1"/>
    <col min="24" max="24" width="14" style="4" customWidth="1"/>
    <col min="25" max="16384" width="9.140625" style="4"/>
  </cols>
  <sheetData>
    <row r="1" spans="2:24" s="1" customFormat="1" ht="30" customHeight="1" x14ac:dyDescent="0.2">
      <c r="B1" s="97" t="s">
        <v>150</v>
      </c>
      <c r="C1" s="97"/>
      <c r="D1" s="97"/>
      <c r="E1" s="97"/>
      <c r="F1" s="97"/>
      <c r="G1" s="97"/>
      <c r="H1" s="97"/>
      <c r="I1" s="97"/>
      <c r="J1" s="97"/>
      <c r="K1" s="97"/>
      <c r="L1" s="97"/>
      <c r="M1" s="97"/>
      <c r="N1" s="97"/>
      <c r="O1" s="97"/>
      <c r="P1" s="97"/>
      <c r="Q1" s="97"/>
      <c r="R1" s="97"/>
      <c r="S1" s="97"/>
      <c r="T1" s="97"/>
      <c r="U1" s="97"/>
      <c r="V1" s="97"/>
    </row>
    <row r="2" spans="2:24" s="1" customFormat="1" ht="15" customHeight="1" x14ac:dyDescent="0.15">
      <c r="B2" s="2"/>
      <c r="C2" s="2"/>
      <c r="D2" s="2"/>
      <c r="E2" s="2"/>
      <c r="F2" s="2"/>
      <c r="G2" s="2"/>
      <c r="H2" s="2"/>
      <c r="I2" s="2"/>
      <c r="J2" s="2"/>
      <c r="K2" s="3"/>
      <c r="L2" s="3"/>
      <c r="M2" s="3"/>
      <c r="N2" s="3"/>
      <c r="O2" s="3"/>
      <c r="P2" s="3"/>
      <c r="Q2" s="3"/>
      <c r="R2" s="3"/>
      <c r="S2" s="3"/>
      <c r="T2" s="3"/>
      <c r="U2" s="3"/>
      <c r="V2" s="3" t="s">
        <v>29</v>
      </c>
      <c r="X2" s="52" t="s">
        <v>63</v>
      </c>
    </row>
    <row r="3" spans="2:24" s="11" customFormat="1" ht="28.5" customHeight="1" x14ac:dyDescent="0.2">
      <c r="B3" s="41"/>
      <c r="C3" s="41">
        <v>2005</v>
      </c>
      <c r="D3" s="41">
        <v>2006</v>
      </c>
      <c r="E3" s="41">
        <v>2007</v>
      </c>
      <c r="F3" s="41">
        <v>2008</v>
      </c>
      <c r="G3" s="41">
        <v>2009</v>
      </c>
      <c r="H3" s="41">
        <v>2010</v>
      </c>
      <c r="I3" s="41">
        <v>2011</v>
      </c>
      <c r="J3" s="41">
        <v>2012</v>
      </c>
      <c r="K3" s="41">
        <v>2013</v>
      </c>
      <c r="L3" s="41">
        <v>2014</v>
      </c>
      <c r="M3" s="41">
        <v>2015</v>
      </c>
      <c r="N3" s="41">
        <v>2016</v>
      </c>
      <c r="O3" s="41">
        <v>2017</v>
      </c>
      <c r="P3" s="41">
        <v>2018</v>
      </c>
      <c r="Q3" s="41">
        <v>2019</v>
      </c>
      <c r="R3" s="41">
        <v>2020</v>
      </c>
      <c r="S3" s="41">
        <v>2021</v>
      </c>
      <c r="T3" s="41">
        <v>2022</v>
      </c>
      <c r="U3" s="41">
        <v>2023</v>
      </c>
      <c r="V3" s="41">
        <v>2024</v>
      </c>
    </row>
    <row r="4" spans="2:24" s="14" customFormat="1" ht="7.5" customHeight="1" x14ac:dyDescent="0.2">
      <c r="B4" s="12"/>
      <c r="C4" s="13"/>
      <c r="D4" s="13"/>
      <c r="E4" s="13"/>
      <c r="F4" s="13"/>
      <c r="G4" s="13"/>
      <c r="H4" s="13"/>
      <c r="I4" s="13"/>
      <c r="J4" s="13"/>
      <c r="K4" s="13"/>
      <c r="L4" s="13"/>
      <c r="M4" s="13"/>
      <c r="N4" s="13"/>
      <c r="O4" s="13"/>
      <c r="P4" s="13"/>
      <c r="Q4" s="13"/>
      <c r="R4" s="13"/>
      <c r="S4" s="13"/>
      <c r="T4" s="13"/>
      <c r="U4" s="13"/>
      <c r="V4" s="13"/>
    </row>
    <row r="5" spans="2:24" s="59" customFormat="1" ht="18.75" customHeight="1" x14ac:dyDescent="0.2">
      <c r="B5" s="50" t="s">
        <v>84</v>
      </c>
      <c r="C5" s="49">
        <v>1</v>
      </c>
      <c r="D5" s="49">
        <v>1</v>
      </c>
      <c r="E5" s="49">
        <v>1</v>
      </c>
      <c r="F5" s="49">
        <v>1</v>
      </c>
      <c r="G5" s="49">
        <v>1</v>
      </c>
      <c r="H5" s="49">
        <v>1</v>
      </c>
      <c r="I5" s="49">
        <v>1</v>
      </c>
      <c r="J5" s="49">
        <v>1</v>
      </c>
      <c r="K5" s="49">
        <v>1</v>
      </c>
      <c r="L5" s="49">
        <v>1</v>
      </c>
      <c r="M5" s="49">
        <v>1</v>
      </c>
      <c r="N5" s="49">
        <v>1</v>
      </c>
      <c r="O5" s="49">
        <v>1</v>
      </c>
      <c r="P5" s="49">
        <v>1</v>
      </c>
      <c r="Q5" s="49">
        <v>1</v>
      </c>
      <c r="R5" s="49">
        <v>1</v>
      </c>
      <c r="S5" s="49">
        <v>1</v>
      </c>
      <c r="T5" s="49">
        <v>1</v>
      </c>
      <c r="U5" s="49">
        <v>1</v>
      </c>
      <c r="V5" s="49">
        <v>1</v>
      </c>
    </row>
    <row r="6" spans="2:24" s="20" customFormat="1" ht="18.75" customHeight="1" x14ac:dyDescent="0.2">
      <c r="B6" s="50" t="s">
        <v>83</v>
      </c>
      <c r="C6" s="49">
        <v>289</v>
      </c>
      <c r="D6" s="49">
        <v>289</v>
      </c>
      <c r="E6" s="49">
        <v>289</v>
      </c>
      <c r="F6" s="49">
        <v>349</v>
      </c>
      <c r="G6" s="49">
        <v>349</v>
      </c>
      <c r="H6" s="49">
        <v>349</v>
      </c>
      <c r="I6" s="49">
        <v>349</v>
      </c>
      <c r="J6" s="49">
        <v>349</v>
      </c>
      <c r="K6" s="49">
        <v>349</v>
      </c>
      <c r="L6" s="49">
        <v>349</v>
      </c>
      <c r="M6" s="49">
        <v>349</v>
      </c>
      <c r="N6" s="49">
        <v>349</v>
      </c>
      <c r="O6" s="49">
        <v>349</v>
      </c>
      <c r="P6" s="49">
        <v>349</v>
      </c>
      <c r="Q6" s="49">
        <v>349</v>
      </c>
      <c r="R6" s="49">
        <v>349</v>
      </c>
      <c r="S6" s="49">
        <v>349</v>
      </c>
      <c r="T6" s="49">
        <v>349</v>
      </c>
      <c r="U6" s="49">
        <v>349</v>
      </c>
      <c r="V6" s="49">
        <v>349</v>
      </c>
    </row>
    <row r="7" spans="2:24" s="11" customFormat="1" ht="9" customHeight="1" x14ac:dyDescent="0.2">
      <c r="B7" s="5"/>
      <c r="C7" s="6"/>
      <c r="D7" s="6"/>
      <c r="E7" s="6"/>
      <c r="F7" s="6"/>
      <c r="G7" s="6"/>
      <c r="H7" s="6"/>
      <c r="I7" s="6"/>
      <c r="J7" s="6"/>
      <c r="K7" s="6"/>
      <c r="L7" s="6"/>
      <c r="M7" s="6"/>
      <c r="N7" s="6"/>
      <c r="O7" s="6"/>
      <c r="P7" s="6"/>
      <c r="Q7" s="6"/>
      <c r="R7" s="6"/>
      <c r="S7" s="6"/>
      <c r="T7" s="6"/>
      <c r="U7" s="6"/>
      <c r="V7" s="6"/>
    </row>
    <row r="8" spans="2:24" s="11" customFormat="1" ht="3" customHeight="1" x14ac:dyDescent="0.2">
      <c r="B8" s="42"/>
      <c r="C8" s="43"/>
      <c r="D8" s="43"/>
      <c r="E8" s="43"/>
      <c r="F8" s="43"/>
      <c r="G8" s="43"/>
      <c r="H8" s="43"/>
      <c r="I8" s="43"/>
      <c r="J8" s="43"/>
      <c r="K8" s="43"/>
      <c r="L8" s="43"/>
      <c r="M8" s="43"/>
      <c r="N8" s="43"/>
      <c r="O8" s="43"/>
      <c r="P8" s="43"/>
      <c r="Q8" s="43"/>
      <c r="R8" s="43"/>
      <c r="S8" s="43"/>
      <c r="T8" s="43"/>
      <c r="U8" s="43"/>
      <c r="V8" s="43"/>
    </row>
    <row r="9" spans="2:24" ht="9" customHeight="1" x14ac:dyDescent="0.2">
      <c r="B9" s="5"/>
      <c r="C9" s="6"/>
      <c r="D9" s="6"/>
      <c r="E9" s="6"/>
      <c r="F9" s="6"/>
      <c r="G9" s="6"/>
      <c r="H9" s="6"/>
      <c r="I9" s="6"/>
      <c r="J9" s="6"/>
      <c r="K9" s="6"/>
      <c r="L9" s="6"/>
      <c r="M9" s="6"/>
      <c r="N9" s="6"/>
      <c r="O9" s="6"/>
      <c r="P9" s="6"/>
      <c r="Q9" s="6"/>
      <c r="R9" s="6"/>
      <c r="S9" s="6"/>
      <c r="T9" s="6"/>
      <c r="U9" s="6"/>
      <c r="V9" s="6"/>
    </row>
    <row r="10" spans="2:24" s="45" customFormat="1" ht="13.5" customHeight="1" x14ac:dyDescent="0.2">
      <c r="B10" s="65" t="s">
        <v>25</v>
      </c>
      <c r="C10" s="65"/>
      <c r="D10" s="65"/>
      <c r="F10" s="14"/>
      <c r="G10" s="14"/>
    </row>
    <row r="11" spans="2:24" ht="13.5" customHeight="1" x14ac:dyDescent="0.2">
      <c r="B11" s="39" t="s">
        <v>14</v>
      </c>
      <c r="F11" s="11"/>
      <c r="G11" s="11"/>
    </row>
    <row r="12" spans="2:24" ht="5.25" customHeight="1" x14ac:dyDescent="0.15">
      <c r="B12" s="40"/>
      <c r="C12" s="40"/>
      <c r="D12" s="40"/>
      <c r="E12" s="40"/>
      <c r="F12" s="40"/>
      <c r="G12" s="40"/>
      <c r="H12" s="40"/>
      <c r="I12" s="40"/>
      <c r="J12" s="40"/>
      <c r="K12" s="40"/>
      <c r="L12" s="40"/>
      <c r="M12" s="40"/>
    </row>
    <row r="13" spans="2:24" ht="11.25" x14ac:dyDescent="0.15">
      <c r="C13" s="56"/>
      <c r="D13" s="56"/>
      <c r="E13" s="56"/>
      <c r="F13" s="56"/>
      <c r="G13" s="56"/>
      <c r="H13" s="56"/>
      <c r="I13" s="56"/>
      <c r="J13" s="56"/>
      <c r="K13" s="56"/>
      <c r="L13" s="10"/>
      <c r="M13" s="10"/>
      <c r="N13" s="10"/>
      <c r="O13" s="10"/>
      <c r="P13" s="10"/>
      <c r="Q13" s="10"/>
      <c r="R13" s="10"/>
      <c r="S13" s="10"/>
      <c r="T13" s="10"/>
      <c r="U13" s="10"/>
      <c r="V13" s="10"/>
    </row>
    <row r="15" spans="2:24" x14ac:dyDescent="0.15">
      <c r="C15" s="10"/>
      <c r="D15" s="10"/>
      <c r="E15" s="10"/>
      <c r="F15" s="10"/>
      <c r="G15" s="10"/>
      <c r="H15" s="10"/>
      <c r="I15" s="10"/>
      <c r="J15" s="10"/>
      <c r="K15" s="10"/>
      <c r="L15" s="10"/>
      <c r="M15" s="10"/>
      <c r="N15" s="10"/>
      <c r="O15" s="10"/>
      <c r="P15" s="10"/>
      <c r="Q15" s="10"/>
      <c r="R15" s="10"/>
      <c r="S15" s="10"/>
      <c r="T15" s="10"/>
      <c r="U15" s="10"/>
      <c r="V15" s="10"/>
    </row>
  </sheetData>
  <mergeCells count="1">
    <mergeCell ref="B1:V1"/>
  </mergeCells>
  <hyperlinks>
    <hyperlink ref="X2" location="Contents!A1" display="(Back to Contents)" xr:uid="{00000000-0004-0000-1400-000000000000}"/>
    <hyperlink ref="B11" r:id="rId1" xr:uid="{00000000-0004-0000-1400-000001000000}"/>
  </hyperlinks>
  <pageMargins left="0.7" right="0.7" top="0.75" bottom="0.75" header="0.3" footer="0.3"/>
  <pageSetup paperSize="9" orientation="portrait" verticalDpi="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O19"/>
  <sheetViews>
    <sheetView showGridLines="0" workbookViewId="0">
      <selection activeCell="B1" sqref="B1:K1"/>
    </sheetView>
  </sheetViews>
  <sheetFormatPr defaultColWidth="9.140625" defaultRowHeight="9" x14ac:dyDescent="0.15"/>
  <cols>
    <col min="1" max="1" width="6.7109375" style="4" customWidth="1"/>
    <col min="2" max="2" width="17.28515625" style="4" customWidth="1"/>
    <col min="3" max="11" width="13" style="4" customWidth="1"/>
    <col min="12" max="12" width="6.7109375" style="4" customWidth="1"/>
    <col min="13" max="13" width="14" style="4" customWidth="1"/>
    <col min="14" max="16384" width="9.140625" style="4"/>
  </cols>
  <sheetData>
    <row r="1" spans="2:15" s="1" customFormat="1" ht="30" customHeight="1" x14ac:dyDescent="0.2">
      <c r="B1" s="97" t="s">
        <v>156</v>
      </c>
      <c r="C1" s="97"/>
      <c r="D1" s="97"/>
      <c r="E1" s="97"/>
      <c r="F1" s="97"/>
      <c r="G1" s="97"/>
      <c r="H1" s="97"/>
      <c r="I1" s="97"/>
      <c r="J1" s="97"/>
      <c r="K1" s="97"/>
    </row>
    <row r="2" spans="2:15" s="1" customFormat="1" ht="15" customHeight="1" x14ac:dyDescent="0.15">
      <c r="B2" s="2"/>
      <c r="C2" s="3"/>
      <c r="D2" s="3"/>
      <c r="E2" s="3"/>
      <c r="F2" s="3"/>
      <c r="G2" s="3"/>
      <c r="H2" s="3"/>
      <c r="I2" s="3"/>
      <c r="J2" s="3"/>
      <c r="K2" s="3" t="s">
        <v>29</v>
      </c>
      <c r="M2" s="52" t="s">
        <v>63</v>
      </c>
    </row>
    <row r="3" spans="2:15" s="11" customFormat="1" ht="28.5" customHeight="1" x14ac:dyDescent="0.2">
      <c r="B3" s="41"/>
      <c r="C3" s="41">
        <v>2016</v>
      </c>
      <c r="D3" s="41">
        <v>2017</v>
      </c>
      <c r="E3" s="41">
        <v>2018</v>
      </c>
      <c r="F3" s="41">
        <v>2019</v>
      </c>
      <c r="G3" s="41">
        <v>2020</v>
      </c>
      <c r="H3" s="41">
        <v>2021</v>
      </c>
      <c r="I3" s="41">
        <v>2022</v>
      </c>
      <c r="J3" s="41">
        <v>2023</v>
      </c>
      <c r="K3" s="41">
        <v>2024</v>
      </c>
    </row>
    <row r="4" spans="2:15" s="14" customFormat="1" ht="7.5" customHeight="1" x14ac:dyDescent="0.2">
      <c r="B4" s="12"/>
      <c r="C4" s="13"/>
      <c r="D4" s="13"/>
      <c r="E4" s="13"/>
      <c r="F4" s="13"/>
      <c r="G4" s="13"/>
      <c r="H4" s="13"/>
      <c r="I4" s="13"/>
      <c r="J4" s="13"/>
      <c r="K4" s="13"/>
    </row>
    <row r="5" spans="2:15" s="58" customFormat="1" ht="18.75" customHeight="1" x14ac:dyDescent="0.2">
      <c r="B5" s="24" t="s">
        <v>81</v>
      </c>
      <c r="C5" s="57">
        <v>4</v>
      </c>
      <c r="D5" s="57">
        <v>6</v>
      </c>
      <c r="E5" s="57">
        <v>3</v>
      </c>
      <c r="F5" s="57">
        <v>9</v>
      </c>
      <c r="G5" s="57">
        <v>3</v>
      </c>
      <c r="H5" s="57">
        <v>4</v>
      </c>
      <c r="I5" s="57" t="s">
        <v>12</v>
      </c>
      <c r="J5" s="49">
        <v>0</v>
      </c>
      <c r="K5" s="49">
        <v>0</v>
      </c>
    </row>
    <row r="6" spans="2:15" s="20" customFormat="1" ht="18.75" customHeight="1" x14ac:dyDescent="0.2">
      <c r="B6" s="18" t="s">
        <v>16</v>
      </c>
      <c r="C6" s="56">
        <v>4</v>
      </c>
      <c r="D6" s="56">
        <v>6</v>
      </c>
      <c r="E6" s="56">
        <v>3</v>
      </c>
      <c r="F6" s="56">
        <v>9</v>
      </c>
      <c r="G6" s="56">
        <v>3</v>
      </c>
      <c r="H6" s="56">
        <v>4</v>
      </c>
      <c r="I6" s="56" t="s">
        <v>12</v>
      </c>
      <c r="J6" s="49">
        <v>0</v>
      </c>
      <c r="K6" s="49">
        <v>0</v>
      </c>
    </row>
    <row r="7" spans="2:15" s="20" customFormat="1" ht="18.75" customHeight="1" x14ac:dyDescent="0.2">
      <c r="B7" s="18" t="s">
        <v>82</v>
      </c>
      <c r="C7" s="49">
        <v>0</v>
      </c>
      <c r="D7" s="49">
        <v>0</v>
      </c>
      <c r="E7" s="49">
        <v>0</v>
      </c>
      <c r="F7" s="49">
        <v>0</v>
      </c>
      <c r="G7" s="49">
        <v>0</v>
      </c>
      <c r="H7" s="49">
        <v>0</v>
      </c>
      <c r="I7" s="49" t="s">
        <v>12</v>
      </c>
      <c r="J7" s="49">
        <v>0</v>
      </c>
      <c r="K7" s="49">
        <v>0</v>
      </c>
    </row>
    <row r="8" spans="2:15" s="11" customFormat="1" ht="9" customHeight="1" x14ac:dyDescent="0.2">
      <c r="B8" s="5"/>
      <c r="C8" s="6"/>
      <c r="D8" s="6"/>
      <c r="E8" s="6"/>
      <c r="F8" s="6"/>
      <c r="G8" s="6"/>
      <c r="H8" s="6"/>
      <c r="I8" s="6"/>
      <c r="J8" s="6"/>
      <c r="K8" s="6"/>
    </row>
    <row r="9" spans="2:15" s="11" customFormat="1" ht="3" customHeight="1" x14ac:dyDescent="0.2">
      <c r="B9" s="42"/>
      <c r="C9" s="43"/>
      <c r="D9" s="43"/>
      <c r="E9" s="43"/>
      <c r="F9" s="43"/>
      <c r="G9" s="43"/>
      <c r="H9" s="43"/>
      <c r="I9" s="43"/>
      <c r="J9" s="43"/>
      <c r="K9" s="43"/>
    </row>
    <row r="10" spans="2:15" ht="9" customHeight="1" x14ac:dyDescent="0.2">
      <c r="B10" s="5"/>
      <c r="C10" s="6"/>
      <c r="D10" s="6"/>
      <c r="E10" s="6"/>
      <c r="F10" s="6"/>
      <c r="G10" s="6"/>
      <c r="H10" s="6"/>
      <c r="I10" s="6"/>
      <c r="J10" s="6"/>
      <c r="K10" s="6"/>
    </row>
    <row r="11" spans="2:15" s="45" customFormat="1" ht="13.5" customHeight="1" x14ac:dyDescent="0.2">
      <c r="B11" s="65" t="s">
        <v>25</v>
      </c>
      <c r="C11" s="65"/>
      <c r="D11" s="65"/>
      <c r="E11" s="65"/>
      <c r="F11" s="65"/>
      <c r="G11" s="65"/>
      <c r="H11" s="65"/>
      <c r="I11" s="65"/>
      <c r="J11" s="65"/>
      <c r="L11" s="14"/>
      <c r="M11" s="14"/>
    </row>
    <row r="12" spans="2:15" ht="13.5" customHeight="1" x14ac:dyDescent="0.2">
      <c r="B12" s="39" t="s">
        <v>14</v>
      </c>
      <c r="L12" s="11"/>
      <c r="M12" s="11"/>
    </row>
    <row r="13" spans="2:15" ht="5.25" customHeight="1" x14ac:dyDescent="0.15">
      <c r="B13" s="40"/>
    </row>
    <row r="14" spans="2:15" s="38" customFormat="1" ht="18.75" customHeight="1" x14ac:dyDescent="0.2">
      <c r="B14" s="109" t="s">
        <v>119</v>
      </c>
      <c r="C14" s="109"/>
      <c r="D14" s="109"/>
      <c r="E14" s="109"/>
      <c r="F14" s="109"/>
      <c r="G14" s="109"/>
      <c r="H14" s="109"/>
      <c r="I14" s="109"/>
      <c r="J14" s="109"/>
      <c r="K14" s="109"/>
      <c r="L14" s="37"/>
      <c r="M14" s="37"/>
      <c r="N14" s="37"/>
      <c r="O14" s="37"/>
    </row>
    <row r="15" spans="2:15" ht="13.5" customHeight="1" x14ac:dyDescent="0.15">
      <c r="B15" s="106"/>
      <c r="C15" s="106"/>
      <c r="D15" s="106"/>
      <c r="E15" s="106"/>
      <c r="F15" s="106"/>
      <c r="G15" s="106"/>
      <c r="H15" s="106"/>
      <c r="I15" s="106"/>
      <c r="J15" s="106"/>
      <c r="K15" s="106"/>
    </row>
    <row r="16" spans="2:15" x14ac:dyDescent="0.15">
      <c r="C16" s="10"/>
      <c r="D16" s="10"/>
      <c r="E16" s="10"/>
      <c r="F16" s="10"/>
      <c r="G16" s="10"/>
      <c r="H16" s="10"/>
      <c r="I16" s="10"/>
      <c r="J16" s="10"/>
      <c r="K16" s="10"/>
    </row>
    <row r="17" spans="3:11" x14ac:dyDescent="0.15">
      <c r="C17" s="10"/>
      <c r="D17" s="10"/>
      <c r="E17" s="10"/>
      <c r="F17" s="10"/>
      <c r="G17" s="10"/>
      <c r="H17" s="10"/>
      <c r="I17" s="10"/>
      <c r="J17" s="10"/>
      <c r="K17" s="10"/>
    </row>
    <row r="19" spans="3:11" x14ac:dyDescent="0.15">
      <c r="C19" s="10"/>
      <c r="D19" s="10"/>
      <c r="E19" s="10"/>
      <c r="F19" s="10"/>
      <c r="G19" s="10"/>
      <c r="H19" s="10"/>
      <c r="I19" s="10"/>
      <c r="J19" s="10"/>
      <c r="K19" s="10"/>
    </row>
  </sheetData>
  <mergeCells count="3">
    <mergeCell ref="B15:K15"/>
    <mergeCell ref="B1:K1"/>
    <mergeCell ref="B14:K14"/>
  </mergeCells>
  <hyperlinks>
    <hyperlink ref="M2" location="Contents!A1" display="(Back to Contents)" xr:uid="{00000000-0004-0000-1500-000000000000}"/>
    <hyperlink ref="B12" r:id="rId1" xr:uid="{00000000-0004-0000-1500-000001000000}"/>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9"/>
  <sheetViews>
    <sheetView workbookViewId="0">
      <selection activeCell="B2" sqref="B2:C2"/>
    </sheetView>
  </sheetViews>
  <sheetFormatPr defaultRowHeight="12.75" x14ac:dyDescent="0.2"/>
  <cols>
    <col min="1" max="1" width="6.7109375" style="81" customWidth="1"/>
    <col min="2" max="2" width="22.42578125" style="81" customWidth="1"/>
    <col min="3" max="3" width="19.140625" style="81" customWidth="1"/>
    <col min="4" max="16384" width="9.140625" style="81"/>
  </cols>
  <sheetData>
    <row r="2" spans="2:5" s="77" customFormat="1" ht="24" customHeight="1" x14ac:dyDescent="0.2">
      <c r="B2" s="95" t="s">
        <v>109</v>
      </c>
      <c r="C2" s="96"/>
      <c r="E2" s="82" t="s">
        <v>101</v>
      </c>
    </row>
    <row r="3" spans="2:5" s="77" customFormat="1" ht="11.25" customHeight="1" x14ac:dyDescent="0.2">
      <c r="B3" s="78"/>
      <c r="C3" s="78"/>
    </row>
    <row r="4" spans="2:5" s="77" customFormat="1" ht="15" customHeight="1" x14ac:dyDescent="0.2">
      <c r="B4" s="79" t="s">
        <v>12</v>
      </c>
      <c r="C4" s="80" t="s">
        <v>108</v>
      </c>
    </row>
    <row r="5" spans="2:5" s="77" customFormat="1" ht="15" customHeight="1" x14ac:dyDescent="0.2">
      <c r="B5" s="79" t="s">
        <v>0</v>
      </c>
      <c r="C5" s="80" t="s">
        <v>103</v>
      </c>
    </row>
    <row r="6" spans="2:5" s="77" customFormat="1" ht="15" customHeight="1" x14ac:dyDescent="0.2">
      <c r="B6" s="79" t="s">
        <v>13</v>
      </c>
      <c r="C6" s="80" t="s">
        <v>102</v>
      </c>
    </row>
    <row r="7" spans="2:5" s="77" customFormat="1" ht="15" customHeight="1" x14ac:dyDescent="0.2">
      <c r="B7" s="79" t="s">
        <v>100</v>
      </c>
      <c r="C7" s="80" t="s">
        <v>105</v>
      </c>
    </row>
    <row r="8" spans="2:5" s="77" customFormat="1" ht="15" customHeight="1" x14ac:dyDescent="0.2">
      <c r="B8" s="79" t="s">
        <v>106</v>
      </c>
      <c r="C8" s="80" t="s">
        <v>107</v>
      </c>
    </row>
    <row r="9" spans="2:5" s="77" customFormat="1" x14ac:dyDescent="0.2"/>
  </sheetData>
  <mergeCells count="1">
    <mergeCell ref="B2:C2"/>
  </mergeCells>
  <hyperlinks>
    <hyperlink ref="E2" location="Contents!A1" display="(Voltar ao Índice)" xr:uid="{00000000-0004-0000-0100-000000000000}"/>
  </hyperlinks>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X14"/>
  <sheetViews>
    <sheetView showGridLines="0" workbookViewId="0">
      <selection activeCell="B1" sqref="B1:V1"/>
    </sheetView>
  </sheetViews>
  <sheetFormatPr defaultColWidth="9.140625" defaultRowHeight="9" x14ac:dyDescent="0.15"/>
  <cols>
    <col min="1" max="1" width="6.7109375" style="4" customWidth="1"/>
    <col min="2" max="2" width="23.5703125" style="4" customWidth="1"/>
    <col min="3" max="22" width="8.7109375" style="4" customWidth="1"/>
    <col min="23" max="23" width="6.7109375" style="4" customWidth="1"/>
    <col min="24" max="24" width="14" style="4" customWidth="1"/>
    <col min="25" max="16384" width="9.140625" style="4"/>
  </cols>
  <sheetData>
    <row r="1" spans="2:24" s="1" customFormat="1" ht="30" customHeight="1" x14ac:dyDescent="0.2">
      <c r="B1" s="97" t="s">
        <v>152</v>
      </c>
      <c r="C1" s="97"/>
      <c r="D1" s="97"/>
      <c r="E1" s="97"/>
      <c r="F1" s="97"/>
      <c r="G1" s="97"/>
      <c r="H1" s="97"/>
      <c r="I1" s="97"/>
      <c r="J1" s="97"/>
      <c r="K1" s="97"/>
      <c r="L1" s="97"/>
      <c r="M1" s="97"/>
      <c r="N1" s="97"/>
      <c r="O1" s="97"/>
      <c r="P1" s="97"/>
      <c r="Q1" s="97"/>
      <c r="R1" s="97"/>
      <c r="S1" s="97"/>
      <c r="T1" s="97"/>
      <c r="U1" s="97"/>
      <c r="V1" s="97"/>
    </row>
    <row r="2" spans="2:24" s="1" customFormat="1" ht="15" customHeight="1" x14ac:dyDescent="0.15">
      <c r="B2" s="2"/>
      <c r="C2" s="2"/>
      <c r="D2" s="2"/>
      <c r="E2" s="2"/>
      <c r="F2" s="2"/>
      <c r="G2" s="2"/>
      <c r="H2" s="2"/>
      <c r="I2" s="2"/>
      <c r="J2" s="2"/>
      <c r="K2" s="3"/>
      <c r="L2" s="3"/>
      <c r="M2" s="3"/>
      <c r="N2" s="3"/>
      <c r="O2" s="3"/>
      <c r="P2" s="3"/>
      <c r="Q2" s="3"/>
      <c r="R2" s="3"/>
      <c r="S2" s="3"/>
      <c r="T2" s="3"/>
      <c r="U2" s="3"/>
      <c r="V2" s="3" t="s">
        <v>29</v>
      </c>
      <c r="X2" s="52" t="s">
        <v>63</v>
      </c>
    </row>
    <row r="3" spans="2:24" s="11" customFormat="1" ht="28.5" customHeight="1" x14ac:dyDescent="0.2">
      <c r="B3" s="41"/>
      <c r="C3" s="41">
        <v>2005</v>
      </c>
      <c r="D3" s="41">
        <v>2006</v>
      </c>
      <c r="E3" s="41">
        <v>2007</v>
      </c>
      <c r="F3" s="41">
        <v>2008</v>
      </c>
      <c r="G3" s="41">
        <v>2009</v>
      </c>
      <c r="H3" s="41">
        <v>2010</v>
      </c>
      <c r="I3" s="41">
        <v>2011</v>
      </c>
      <c r="J3" s="41">
        <v>2012</v>
      </c>
      <c r="K3" s="41">
        <v>2013</v>
      </c>
      <c r="L3" s="41">
        <v>2014</v>
      </c>
      <c r="M3" s="41">
        <v>2015</v>
      </c>
      <c r="N3" s="41">
        <v>2016</v>
      </c>
      <c r="O3" s="41">
        <v>2017</v>
      </c>
      <c r="P3" s="41">
        <v>2018</v>
      </c>
      <c r="Q3" s="41">
        <v>2019</v>
      </c>
      <c r="R3" s="41">
        <v>2020</v>
      </c>
      <c r="S3" s="41">
        <v>2021</v>
      </c>
      <c r="T3" s="41">
        <v>2022</v>
      </c>
      <c r="U3" s="41">
        <v>2023</v>
      </c>
      <c r="V3" s="41">
        <v>2024</v>
      </c>
    </row>
    <row r="4" spans="2:24" s="14" customFormat="1" ht="7.5" customHeight="1" x14ac:dyDescent="0.2">
      <c r="B4" s="12"/>
      <c r="C4" s="13"/>
      <c r="D4" s="13"/>
      <c r="E4" s="13"/>
      <c r="F4" s="13"/>
      <c r="G4" s="13"/>
      <c r="H4" s="13"/>
      <c r="I4" s="13"/>
      <c r="J4" s="13"/>
      <c r="K4" s="13"/>
      <c r="L4" s="13"/>
      <c r="M4" s="13"/>
      <c r="N4" s="13"/>
      <c r="O4" s="13"/>
      <c r="P4" s="13"/>
      <c r="Q4" s="13"/>
      <c r="R4" s="13"/>
      <c r="S4" s="13"/>
      <c r="T4" s="13"/>
      <c r="U4" s="13"/>
      <c r="V4" s="13"/>
    </row>
    <row r="5" spans="2:24" s="59" customFormat="1" ht="18.75" customHeight="1" x14ac:dyDescent="0.2">
      <c r="B5" s="50" t="s">
        <v>86</v>
      </c>
      <c r="C5" s="49">
        <v>286</v>
      </c>
      <c r="D5" s="49">
        <v>282</v>
      </c>
      <c r="E5" s="49">
        <v>268</v>
      </c>
      <c r="F5" s="49">
        <v>255</v>
      </c>
      <c r="G5" s="49">
        <v>296</v>
      </c>
      <c r="H5" s="49">
        <v>287</v>
      </c>
      <c r="I5" s="49">
        <v>306</v>
      </c>
      <c r="J5" s="49">
        <v>277</v>
      </c>
      <c r="K5" s="49">
        <v>283</v>
      </c>
      <c r="L5" s="49">
        <v>257</v>
      </c>
      <c r="M5" s="49">
        <v>251</v>
      </c>
      <c r="N5" s="49">
        <v>238</v>
      </c>
      <c r="O5" s="49">
        <v>233</v>
      </c>
      <c r="P5" s="49">
        <v>209</v>
      </c>
      <c r="Q5" s="49">
        <v>299</v>
      </c>
      <c r="R5" s="49">
        <v>254</v>
      </c>
      <c r="S5" s="49">
        <v>278</v>
      </c>
      <c r="T5" s="49">
        <v>312</v>
      </c>
      <c r="U5" s="49">
        <v>313</v>
      </c>
      <c r="V5" s="49">
        <v>329</v>
      </c>
    </row>
    <row r="6" spans="2:24" s="11" customFormat="1" ht="9" customHeight="1" x14ac:dyDescent="0.2">
      <c r="B6" s="5"/>
      <c r="C6" s="6"/>
      <c r="D6" s="6"/>
      <c r="E6" s="6"/>
      <c r="F6" s="6"/>
      <c r="G6" s="6"/>
      <c r="H6" s="6"/>
      <c r="I6" s="6"/>
      <c r="J6" s="6"/>
      <c r="K6" s="6"/>
      <c r="L6" s="6"/>
      <c r="M6" s="6"/>
      <c r="N6" s="6"/>
      <c r="O6" s="6"/>
      <c r="P6" s="6"/>
      <c r="Q6" s="6"/>
      <c r="R6" s="6"/>
      <c r="S6" s="6"/>
      <c r="T6" s="6"/>
      <c r="U6" s="6"/>
      <c r="V6" s="6"/>
    </row>
    <row r="7" spans="2:24" s="11" customFormat="1" ht="3" customHeight="1" x14ac:dyDescent="0.2">
      <c r="B7" s="42"/>
      <c r="C7" s="43"/>
      <c r="D7" s="43"/>
      <c r="E7" s="43"/>
      <c r="F7" s="43"/>
      <c r="G7" s="43"/>
      <c r="H7" s="43"/>
      <c r="I7" s="43"/>
      <c r="J7" s="43"/>
      <c r="K7" s="43"/>
      <c r="L7" s="43"/>
      <c r="M7" s="43"/>
      <c r="N7" s="43"/>
      <c r="O7" s="43"/>
      <c r="P7" s="43"/>
      <c r="Q7" s="43"/>
      <c r="R7" s="43"/>
      <c r="S7" s="43"/>
      <c r="T7" s="43"/>
      <c r="U7" s="43"/>
      <c r="V7" s="43"/>
    </row>
    <row r="8" spans="2:24" ht="9" customHeight="1" x14ac:dyDescent="0.2">
      <c r="B8" s="5"/>
      <c r="C8" s="6"/>
      <c r="D8" s="6"/>
      <c r="E8" s="6"/>
      <c r="F8" s="6"/>
      <c r="G8" s="6"/>
      <c r="H8" s="6"/>
      <c r="I8" s="6"/>
      <c r="J8" s="6"/>
      <c r="K8" s="6"/>
      <c r="L8" s="6"/>
      <c r="M8" s="6"/>
      <c r="N8" s="6"/>
      <c r="O8" s="6"/>
      <c r="P8" s="6"/>
      <c r="Q8" s="6"/>
      <c r="R8" s="6"/>
      <c r="S8" s="6"/>
      <c r="T8" s="6"/>
      <c r="U8" s="6"/>
      <c r="V8" s="6"/>
    </row>
    <row r="9" spans="2:24" s="45" customFormat="1" ht="13.5" customHeight="1" x14ac:dyDescent="0.2">
      <c r="B9" s="65" t="s">
        <v>25</v>
      </c>
      <c r="C9" s="65"/>
      <c r="D9" s="65"/>
      <c r="F9" s="14"/>
      <c r="G9" s="14"/>
    </row>
    <row r="10" spans="2:24" ht="13.5" customHeight="1" x14ac:dyDescent="0.2">
      <c r="B10" s="39" t="s">
        <v>14</v>
      </c>
      <c r="F10" s="11"/>
      <c r="G10" s="11"/>
    </row>
    <row r="11" spans="2:24" ht="5.25" customHeight="1" x14ac:dyDescent="0.15">
      <c r="B11" s="40"/>
      <c r="C11" s="40"/>
      <c r="D11" s="40"/>
      <c r="E11" s="40"/>
      <c r="F11" s="40"/>
      <c r="G11" s="40"/>
      <c r="H11" s="40"/>
      <c r="I11" s="40"/>
      <c r="J11" s="40"/>
      <c r="K11" s="40"/>
      <c r="L11" s="40"/>
      <c r="M11" s="40"/>
    </row>
    <row r="12" spans="2:24" ht="11.25" x14ac:dyDescent="0.15">
      <c r="C12" s="56"/>
      <c r="D12" s="56"/>
      <c r="E12" s="56"/>
      <c r="F12" s="56"/>
      <c r="G12" s="56"/>
      <c r="H12" s="56"/>
      <c r="I12" s="56"/>
      <c r="J12" s="56"/>
      <c r="K12" s="56"/>
      <c r="L12" s="10"/>
      <c r="M12" s="10"/>
      <c r="N12" s="10"/>
      <c r="O12" s="10"/>
      <c r="P12" s="10"/>
      <c r="Q12" s="10"/>
      <c r="R12" s="10"/>
      <c r="S12" s="10"/>
      <c r="T12" s="10"/>
      <c r="U12" s="10"/>
      <c r="V12" s="10"/>
    </row>
    <row r="14" spans="2:24" x14ac:dyDescent="0.15">
      <c r="C14" s="10"/>
      <c r="D14" s="10"/>
      <c r="E14" s="10"/>
      <c r="F14" s="10"/>
      <c r="G14" s="10"/>
      <c r="H14" s="10"/>
      <c r="I14" s="10"/>
      <c r="J14" s="10"/>
      <c r="K14" s="10"/>
      <c r="L14" s="10"/>
      <c r="M14" s="10"/>
      <c r="N14" s="10"/>
      <c r="O14" s="10"/>
      <c r="P14" s="10"/>
      <c r="Q14" s="10"/>
      <c r="R14" s="10"/>
      <c r="S14" s="10"/>
      <c r="T14" s="10"/>
      <c r="U14" s="10"/>
      <c r="V14" s="10"/>
    </row>
  </sheetData>
  <mergeCells count="1">
    <mergeCell ref="B1:V1"/>
  </mergeCells>
  <hyperlinks>
    <hyperlink ref="X2" location="Contents!A1" display="(Back to Contents)" xr:uid="{00000000-0004-0000-1600-000000000000}"/>
    <hyperlink ref="B10" r:id="rId1" xr:uid="{00000000-0004-0000-1600-000001000000}"/>
  </hyperlinks>
  <pageMargins left="0.7" right="0.7" top="0.75" bottom="0.75" header="0.3" footer="0.3"/>
  <pageSetup paperSize="9" orientation="portrait" verticalDpi="0"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Z28"/>
  <sheetViews>
    <sheetView showGridLines="0" workbookViewId="0">
      <selection activeCell="B1" sqref="B1:U1"/>
    </sheetView>
  </sheetViews>
  <sheetFormatPr defaultColWidth="9.140625" defaultRowHeight="9" x14ac:dyDescent="0.15"/>
  <cols>
    <col min="1" max="1" width="6.7109375" style="4" customWidth="1"/>
    <col min="2" max="2" width="27.28515625" style="4" customWidth="1"/>
    <col min="3" max="21" width="8.7109375" style="4" customWidth="1"/>
    <col min="22" max="22" width="6.7109375" style="4" customWidth="1"/>
    <col min="23" max="23" width="14" style="4" customWidth="1"/>
    <col min="24" max="16384" width="9.140625" style="4"/>
  </cols>
  <sheetData>
    <row r="1" spans="2:23" s="1" customFormat="1" ht="30" customHeight="1" x14ac:dyDescent="0.2">
      <c r="B1" s="97" t="s">
        <v>153</v>
      </c>
      <c r="C1" s="97"/>
      <c r="D1" s="97"/>
      <c r="E1" s="97"/>
      <c r="F1" s="97"/>
      <c r="G1" s="97"/>
      <c r="H1" s="97"/>
      <c r="I1" s="97"/>
      <c r="J1" s="97"/>
      <c r="K1" s="97"/>
      <c r="L1" s="97"/>
      <c r="M1" s="97"/>
      <c r="N1" s="97"/>
      <c r="O1" s="97"/>
      <c r="P1" s="97"/>
      <c r="Q1" s="97"/>
      <c r="R1" s="97"/>
      <c r="S1" s="97"/>
      <c r="T1" s="97"/>
      <c r="U1" s="97"/>
    </row>
    <row r="2" spans="2:23" s="1" customFormat="1" ht="15" customHeight="1" x14ac:dyDescent="0.15">
      <c r="B2" s="2"/>
      <c r="C2" s="2"/>
      <c r="D2" s="2"/>
      <c r="E2" s="2"/>
      <c r="F2" s="2"/>
      <c r="G2" s="2"/>
      <c r="H2" s="2"/>
      <c r="I2" s="2"/>
      <c r="J2" s="3"/>
      <c r="K2" s="3"/>
      <c r="L2" s="3"/>
      <c r="M2" s="3"/>
      <c r="N2" s="3"/>
      <c r="O2" s="3"/>
      <c r="P2" s="3"/>
      <c r="Q2" s="3"/>
      <c r="R2" s="3"/>
      <c r="S2" s="3"/>
      <c r="T2" s="3"/>
      <c r="U2" s="3" t="s">
        <v>29</v>
      </c>
      <c r="W2" s="52" t="s">
        <v>63</v>
      </c>
    </row>
    <row r="3" spans="2:23" s="11" customFormat="1" ht="28.5" customHeight="1" x14ac:dyDescent="0.2">
      <c r="B3" s="41"/>
      <c r="C3" s="41">
        <v>2006</v>
      </c>
      <c r="D3" s="41">
        <v>2007</v>
      </c>
      <c r="E3" s="41">
        <v>2008</v>
      </c>
      <c r="F3" s="41">
        <v>2009</v>
      </c>
      <c r="G3" s="41">
        <v>2010</v>
      </c>
      <c r="H3" s="41">
        <v>2011</v>
      </c>
      <c r="I3" s="41">
        <v>2012</v>
      </c>
      <c r="J3" s="41">
        <v>2013</v>
      </c>
      <c r="K3" s="41">
        <v>2014</v>
      </c>
      <c r="L3" s="41">
        <v>2015</v>
      </c>
      <c r="M3" s="41">
        <v>2016</v>
      </c>
      <c r="N3" s="41">
        <v>2017</v>
      </c>
      <c r="O3" s="41">
        <v>2018</v>
      </c>
      <c r="P3" s="41">
        <v>2019</v>
      </c>
      <c r="Q3" s="41">
        <v>2020</v>
      </c>
      <c r="R3" s="41">
        <v>2021</v>
      </c>
      <c r="S3" s="41">
        <v>2022</v>
      </c>
      <c r="T3" s="41">
        <v>2023</v>
      </c>
      <c r="U3" s="41">
        <v>2024</v>
      </c>
    </row>
    <row r="4" spans="2:23" s="14" customFormat="1" ht="7.5" customHeight="1" x14ac:dyDescent="0.2">
      <c r="B4" s="12"/>
      <c r="C4" s="13"/>
      <c r="D4" s="13"/>
      <c r="E4" s="13"/>
      <c r="F4" s="13"/>
      <c r="G4" s="13"/>
      <c r="H4" s="13"/>
      <c r="I4" s="13"/>
      <c r="J4" s="13"/>
      <c r="K4" s="13"/>
      <c r="L4" s="13"/>
      <c r="M4" s="13"/>
      <c r="N4" s="13"/>
      <c r="O4" s="13"/>
      <c r="P4" s="13"/>
      <c r="Q4" s="13"/>
      <c r="R4" s="13"/>
      <c r="S4" s="13"/>
      <c r="T4" s="13"/>
      <c r="U4" s="13"/>
    </row>
    <row r="5" spans="2:23" s="59" customFormat="1" ht="18.75" customHeight="1" x14ac:dyDescent="0.2">
      <c r="B5" s="24" t="s">
        <v>15</v>
      </c>
      <c r="C5" s="57">
        <f>SUM(C7,C11,C15)</f>
        <v>12</v>
      </c>
      <c r="D5" s="57">
        <v>15</v>
      </c>
      <c r="E5" s="57">
        <v>16</v>
      </c>
      <c r="F5" s="57">
        <v>17</v>
      </c>
      <c r="G5" s="57">
        <v>14</v>
      </c>
      <c r="H5" s="57">
        <f>SUM(H7,H11,H15)</f>
        <v>20</v>
      </c>
      <c r="I5" s="57">
        <v>24</v>
      </c>
      <c r="J5" s="57">
        <f>SUM(J7,J11,J15)</f>
        <v>26</v>
      </c>
      <c r="K5" s="57">
        <v>29</v>
      </c>
      <c r="L5" s="57">
        <f>SUM(L7,L11,L15)</f>
        <v>39</v>
      </c>
      <c r="M5" s="57">
        <f>SUM(M7,M11,M15)</f>
        <v>41</v>
      </c>
      <c r="N5" s="57">
        <v>32</v>
      </c>
      <c r="O5" s="57">
        <v>32</v>
      </c>
      <c r="P5" s="57">
        <v>29</v>
      </c>
      <c r="Q5" s="57">
        <v>26</v>
      </c>
      <c r="R5" s="57">
        <v>28</v>
      </c>
      <c r="S5" s="57">
        <v>25</v>
      </c>
      <c r="T5" s="57">
        <v>28</v>
      </c>
      <c r="U5" s="57">
        <v>32</v>
      </c>
    </row>
    <row r="6" spans="2:23" s="6" customFormat="1" ht="9" customHeight="1" x14ac:dyDescent="0.2">
      <c r="B6" s="22"/>
      <c r="C6" s="56"/>
      <c r="D6" s="56"/>
      <c r="E6" s="56"/>
      <c r="F6" s="56"/>
      <c r="G6" s="56"/>
      <c r="H6" s="56"/>
      <c r="I6" s="56"/>
      <c r="J6" s="56"/>
      <c r="K6" s="56"/>
      <c r="L6" s="56"/>
      <c r="M6" s="56"/>
      <c r="N6" s="56"/>
      <c r="O6" s="56"/>
      <c r="P6" s="56"/>
      <c r="Q6" s="56"/>
      <c r="R6" s="56"/>
      <c r="S6" s="56"/>
      <c r="T6" s="56"/>
      <c r="U6" s="56"/>
    </row>
    <row r="7" spans="2:23" s="59" customFormat="1" ht="18.75" customHeight="1" x14ac:dyDescent="0.2">
      <c r="B7" s="24" t="s">
        <v>68</v>
      </c>
      <c r="C7" s="57">
        <f>SUM(C8:C9)</f>
        <v>8</v>
      </c>
      <c r="D7" s="57">
        <v>9</v>
      </c>
      <c r="E7" s="57">
        <f t="shared" ref="E7:N7" si="0">SUM(E8:E9)</f>
        <v>14</v>
      </c>
      <c r="F7" s="57">
        <f t="shared" si="0"/>
        <v>13</v>
      </c>
      <c r="G7" s="57">
        <f t="shared" si="0"/>
        <v>12</v>
      </c>
      <c r="H7" s="57">
        <f t="shared" si="0"/>
        <v>13</v>
      </c>
      <c r="I7" s="57">
        <f t="shared" si="0"/>
        <v>13</v>
      </c>
      <c r="J7" s="57">
        <f t="shared" si="0"/>
        <v>14</v>
      </c>
      <c r="K7" s="57">
        <f t="shared" si="0"/>
        <v>18</v>
      </c>
      <c r="L7" s="57">
        <f t="shared" si="0"/>
        <v>19</v>
      </c>
      <c r="M7" s="57">
        <f t="shared" si="0"/>
        <v>19</v>
      </c>
      <c r="N7" s="57">
        <f t="shared" si="0"/>
        <v>21</v>
      </c>
      <c r="O7" s="57">
        <v>19</v>
      </c>
      <c r="P7" s="57">
        <v>18</v>
      </c>
      <c r="Q7" s="57">
        <f t="shared" ref="Q7" si="1">SUM(Q8:Q9)</f>
        <v>18</v>
      </c>
      <c r="R7" s="57">
        <v>16</v>
      </c>
      <c r="S7" s="57">
        <v>17</v>
      </c>
      <c r="T7" s="57">
        <v>17</v>
      </c>
      <c r="U7" s="57">
        <v>20</v>
      </c>
    </row>
    <row r="8" spans="2:23" s="20" customFormat="1" ht="18.75" customHeight="1" x14ac:dyDescent="0.2">
      <c r="B8" s="18" t="s">
        <v>66</v>
      </c>
      <c r="C8" s="49">
        <v>3</v>
      </c>
      <c r="D8" s="49">
        <v>7</v>
      </c>
      <c r="E8" s="49">
        <v>10</v>
      </c>
      <c r="F8" s="49">
        <v>9</v>
      </c>
      <c r="G8" s="49">
        <v>8</v>
      </c>
      <c r="H8" s="49">
        <v>9</v>
      </c>
      <c r="I8" s="49">
        <v>9</v>
      </c>
      <c r="J8" s="49">
        <v>9</v>
      </c>
      <c r="K8" s="49">
        <v>10</v>
      </c>
      <c r="L8" s="49">
        <v>10</v>
      </c>
      <c r="M8" s="49">
        <v>10</v>
      </c>
      <c r="N8" s="49">
        <v>11</v>
      </c>
      <c r="O8" s="49">
        <v>11</v>
      </c>
      <c r="P8" s="49">
        <v>11</v>
      </c>
      <c r="Q8" s="49">
        <v>10</v>
      </c>
      <c r="R8" s="49">
        <v>9</v>
      </c>
      <c r="S8" s="49">
        <v>8</v>
      </c>
      <c r="T8" s="49">
        <v>9</v>
      </c>
      <c r="U8" s="49">
        <v>10</v>
      </c>
    </row>
    <row r="9" spans="2:23" s="20" customFormat="1" ht="18.75" customHeight="1" x14ac:dyDescent="0.2">
      <c r="B9" s="18" t="s">
        <v>67</v>
      </c>
      <c r="C9" s="49">
        <v>5</v>
      </c>
      <c r="D9" s="49" t="s">
        <v>12</v>
      </c>
      <c r="E9" s="49">
        <v>4</v>
      </c>
      <c r="F9" s="49">
        <v>4</v>
      </c>
      <c r="G9" s="49">
        <v>4</v>
      </c>
      <c r="H9" s="49">
        <v>4</v>
      </c>
      <c r="I9" s="49">
        <v>4</v>
      </c>
      <c r="J9" s="49">
        <v>5</v>
      </c>
      <c r="K9" s="49">
        <v>8</v>
      </c>
      <c r="L9" s="49">
        <v>9</v>
      </c>
      <c r="M9" s="49">
        <v>9</v>
      </c>
      <c r="N9" s="49">
        <v>10</v>
      </c>
      <c r="O9" s="49">
        <v>8</v>
      </c>
      <c r="P9" s="49">
        <v>7</v>
      </c>
      <c r="Q9" s="49">
        <v>8</v>
      </c>
      <c r="R9" s="49">
        <v>7</v>
      </c>
      <c r="S9" s="49">
        <v>9</v>
      </c>
      <c r="T9" s="49">
        <v>8</v>
      </c>
      <c r="U9" s="49">
        <v>10</v>
      </c>
    </row>
    <row r="10" spans="2:23" s="6" customFormat="1" ht="9" customHeight="1" x14ac:dyDescent="0.2">
      <c r="B10" s="22"/>
      <c r="C10" s="56"/>
      <c r="D10" s="56"/>
      <c r="E10" s="56"/>
      <c r="F10" s="56"/>
      <c r="G10" s="56"/>
      <c r="H10" s="56"/>
      <c r="I10" s="56"/>
      <c r="J10" s="56"/>
      <c r="K10" s="56"/>
      <c r="L10" s="56"/>
      <c r="M10" s="56"/>
      <c r="N10" s="56"/>
      <c r="O10" s="56"/>
      <c r="P10" s="56"/>
      <c r="Q10" s="56"/>
      <c r="R10" s="56"/>
      <c r="S10" s="56"/>
      <c r="T10" s="56"/>
      <c r="U10" s="56"/>
    </row>
    <row r="11" spans="2:23" s="59" customFormat="1" ht="18.75" customHeight="1" x14ac:dyDescent="0.2">
      <c r="B11" s="24" t="s">
        <v>69</v>
      </c>
      <c r="C11" s="57">
        <v>4</v>
      </c>
      <c r="D11" s="57" t="s">
        <v>12</v>
      </c>
      <c r="E11" s="57" t="s">
        <v>12</v>
      </c>
      <c r="F11" s="57" t="s">
        <v>12</v>
      </c>
      <c r="G11" s="57" t="s">
        <v>12</v>
      </c>
      <c r="H11" s="57">
        <v>7</v>
      </c>
      <c r="I11" s="57">
        <f t="shared" ref="I11:N11" si="2">SUM(I12:I13)</f>
        <v>10</v>
      </c>
      <c r="J11" s="57">
        <f t="shared" si="2"/>
        <v>9</v>
      </c>
      <c r="K11" s="57">
        <f t="shared" si="2"/>
        <v>10</v>
      </c>
      <c r="L11" s="57">
        <f t="shared" si="2"/>
        <v>11</v>
      </c>
      <c r="M11" s="57">
        <f t="shared" si="2"/>
        <v>11</v>
      </c>
      <c r="N11" s="57">
        <f t="shared" si="2"/>
        <v>10</v>
      </c>
      <c r="O11" s="57">
        <v>11</v>
      </c>
      <c r="P11" s="57">
        <v>8</v>
      </c>
      <c r="Q11" s="57">
        <f t="shared" ref="Q11" si="3">SUM(Q12:Q13)</f>
        <v>8</v>
      </c>
      <c r="R11" s="57">
        <v>8</v>
      </c>
      <c r="S11" s="57">
        <v>8</v>
      </c>
      <c r="T11" s="57">
        <v>8</v>
      </c>
      <c r="U11" s="57">
        <v>8</v>
      </c>
    </row>
    <row r="12" spans="2:23" s="20" customFormat="1" ht="18.75" customHeight="1" x14ac:dyDescent="0.2">
      <c r="B12" s="18" t="s">
        <v>66</v>
      </c>
      <c r="C12" s="49" t="s">
        <v>12</v>
      </c>
      <c r="D12" s="49" t="s">
        <v>12</v>
      </c>
      <c r="E12" s="49" t="s">
        <v>12</v>
      </c>
      <c r="F12" s="49" t="s">
        <v>12</v>
      </c>
      <c r="G12" s="49" t="s">
        <v>12</v>
      </c>
      <c r="H12" s="49" t="s">
        <v>12</v>
      </c>
      <c r="I12" s="49">
        <v>3</v>
      </c>
      <c r="J12" s="49">
        <v>3</v>
      </c>
      <c r="K12" s="49">
        <v>5</v>
      </c>
      <c r="L12" s="49">
        <v>5</v>
      </c>
      <c r="M12" s="49">
        <v>5</v>
      </c>
      <c r="N12" s="49">
        <v>5</v>
      </c>
      <c r="O12" s="49">
        <v>5</v>
      </c>
      <c r="P12" s="49">
        <v>5</v>
      </c>
      <c r="Q12" s="49">
        <v>5</v>
      </c>
      <c r="R12" s="49">
        <v>5</v>
      </c>
      <c r="S12" s="49">
        <v>5</v>
      </c>
      <c r="T12" s="49">
        <v>5</v>
      </c>
      <c r="U12" s="49">
        <v>5</v>
      </c>
    </row>
    <row r="13" spans="2:23" s="20" customFormat="1" ht="18.75" customHeight="1" x14ac:dyDescent="0.2">
      <c r="B13" s="18" t="s">
        <v>67</v>
      </c>
      <c r="C13" s="49">
        <v>3</v>
      </c>
      <c r="D13" s="49" t="s">
        <v>12</v>
      </c>
      <c r="E13" s="49" t="s">
        <v>12</v>
      </c>
      <c r="F13" s="49" t="s">
        <v>12</v>
      </c>
      <c r="G13" s="49" t="s">
        <v>12</v>
      </c>
      <c r="H13" s="49">
        <v>6</v>
      </c>
      <c r="I13" s="49">
        <v>7</v>
      </c>
      <c r="J13" s="49">
        <v>6</v>
      </c>
      <c r="K13" s="49">
        <v>5</v>
      </c>
      <c r="L13" s="49">
        <v>6</v>
      </c>
      <c r="M13" s="49">
        <v>6</v>
      </c>
      <c r="N13" s="49">
        <v>5</v>
      </c>
      <c r="O13" s="49">
        <v>6</v>
      </c>
      <c r="P13" s="49">
        <v>3</v>
      </c>
      <c r="Q13" s="49">
        <v>3</v>
      </c>
      <c r="R13" s="49">
        <v>3</v>
      </c>
      <c r="S13" s="49">
        <v>3</v>
      </c>
      <c r="T13" s="49">
        <v>3</v>
      </c>
      <c r="U13" s="49">
        <v>3</v>
      </c>
    </row>
    <row r="14" spans="2:23" s="6" customFormat="1" ht="9" customHeight="1" x14ac:dyDescent="0.2">
      <c r="B14" s="22"/>
      <c r="C14" s="56"/>
      <c r="D14" s="56"/>
      <c r="E14" s="56"/>
      <c r="F14" s="56"/>
      <c r="G14" s="56"/>
      <c r="H14" s="56"/>
      <c r="I14" s="56"/>
      <c r="J14" s="56"/>
      <c r="K14" s="56"/>
      <c r="L14" s="56"/>
      <c r="M14" s="56"/>
      <c r="N14" s="56"/>
      <c r="O14" s="56"/>
      <c r="P14" s="56"/>
      <c r="Q14" s="56"/>
      <c r="R14" s="56"/>
      <c r="S14" s="56"/>
      <c r="T14" s="56"/>
      <c r="U14" s="56"/>
    </row>
    <row r="15" spans="2:23" s="58" customFormat="1" ht="18.75" customHeight="1" x14ac:dyDescent="0.2">
      <c r="B15" s="24" t="s">
        <v>70</v>
      </c>
      <c r="C15" s="49">
        <v>0</v>
      </c>
      <c r="D15" s="57">
        <f>SUM(D16:D17)</f>
        <v>5</v>
      </c>
      <c r="E15" s="57" t="s">
        <v>12</v>
      </c>
      <c r="F15" s="57" t="s">
        <v>12</v>
      </c>
      <c r="G15" s="57" t="s">
        <v>12</v>
      </c>
      <c r="H15" s="60">
        <v>0</v>
      </c>
      <c r="I15" s="57" t="s">
        <v>12</v>
      </c>
      <c r="J15" s="57">
        <f t="shared" ref="J15:M15" si="4">SUM(J16:J17)</f>
        <v>3</v>
      </c>
      <c r="K15" s="57" t="s">
        <v>12</v>
      </c>
      <c r="L15" s="57">
        <f t="shared" si="4"/>
        <v>9</v>
      </c>
      <c r="M15" s="57">
        <f t="shared" si="4"/>
        <v>11</v>
      </c>
      <c r="N15" s="57" t="s">
        <v>12</v>
      </c>
      <c r="O15" s="57" t="s">
        <v>12</v>
      </c>
      <c r="P15" s="57">
        <v>3</v>
      </c>
      <c r="Q15" s="57" t="s">
        <v>0</v>
      </c>
      <c r="R15" s="57">
        <v>4</v>
      </c>
      <c r="S15" s="57" t="s">
        <v>0</v>
      </c>
      <c r="T15" s="57">
        <v>3</v>
      </c>
      <c r="U15" s="57">
        <v>4</v>
      </c>
    </row>
    <row r="16" spans="2:23" s="20" customFormat="1" ht="18.75" customHeight="1" x14ac:dyDescent="0.2">
      <c r="B16" s="18" t="s">
        <v>66</v>
      </c>
      <c r="C16" s="49">
        <v>0</v>
      </c>
      <c r="D16" s="49">
        <v>0</v>
      </c>
      <c r="E16" s="49" t="s">
        <v>12</v>
      </c>
      <c r="F16" s="49" t="s">
        <v>12</v>
      </c>
      <c r="G16" s="49" t="s">
        <v>12</v>
      </c>
      <c r="H16" s="49">
        <v>0</v>
      </c>
      <c r="I16" s="49" t="s">
        <v>12</v>
      </c>
      <c r="J16" s="49">
        <v>0</v>
      </c>
      <c r="K16" s="49" t="s">
        <v>12</v>
      </c>
      <c r="L16" s="49">
        <v>3</v>
      </c>
      <c r="M16" s="49">
        <v>4</v>
      </c>
      <c r="N16" s="49" t="s">
        <v>12</v>
      </c>
      <c r="O16" s="49" t="s">
        <v>12</v>
      </c>
      <c r="P16" s="49" t="s">
        <v>12</v>
      </c>
      <c r="Q16" s="49" t="s">
        <v>0</v>
      </c>
      <c r="R16" s="49">
        <v>3</v>
      </c>
      <c r="S16" s="49" t="s">
        <v>0</v>
      </c>
      <c r="T16" s="49" t="s">
        <v>12</v>
      </c>
      <c r="U16" s="49" t="s">
        <v>12</v>
      </c>
    </row>
    <row r="17" spans="2:26" s="20" customFormat="1" ht="18.75" customHeight="1" x14ac:dyDescent="0.2">
      <c r="B17" s="18" t="s">
        <v>67</v>
      </c>
      <c r="C17" s="49">
        <v>0</v>
      </c>
      <c r="D17" s="49">
        <v>5</v>
      </c>
      <c r="E17" s="49" t="s">
        <v>12</v>
      </c>
      <c r="F17" s="49" t="s">
        <v>12</v>
      </c>
      <c r="G17" s="49" t="s">
        <v>12</v>
      </c>
      <c r="H17" s="49">
        <v>0</v>
      </c>
      <c r="I17" s="49" t="s">
        <v>12</v>
      </c>
      <c r="J17" s="49">
        <v>3</v>
      </c>
      <c r="K17" s="49" t="s">
        <v>12</v>
      </c>
      <c r="L17" s="49">
        <v>6</v>
      </c>
      <c r="M17" s="49">
        <v>7</v>
      </c>
      <c r="N17" s="49" t="s">
        <v>12</v>
      </c>
      <c r="O17" s="49" t="s">
        <v>12</v>
      </c>
      <c r="P17" s="49" t="s">
        <v>12</v>
      </c>
      <c r="Q17" s="49" t="s">
        <v>0</v>
      </c>
      <c r="R17" s="49" t="s">
        <v>12</v>
      </c>
      <c r="S17" s="49" t="s">
        <v>0</v>
      </c>
      <c r="T17" s="49" t="s">
        <v>12</v>
      </c>
      <c r="U17" s="49">
        <v>4</v>
      </c>
    </row>
    <row r="18" spans="2:26" s="11" customFormat="1" ht="9" customHeight="1" x14ac:dyDescent="0.2">
      <c r="B18" s="5"/>
      <c r="C18" s="6"/>
      <c r="D18" s="6"/>
      <c r="E18" s="6"/>
      <c r="F18" s="6"/>
      <c r="G18" s="6"/>
      <c r="H18" s="6"/>
      <c r="I18" s="6"/>
      <c r="J18" s="6"/>
      <c r="K18" s="6"/>
      <c r="L18" s="6"/>
      <c r="M18" s="6"/>
      <c r="N18" s="6"/>
      <c r="O18" s="6"/>
      <c r="P18" s="6"/>
      <c r="Q18" s="6"/>
      <c r="R18" s="6"/>
      <c r="S18" s="6"/>
      <c r="T18" s="6"/>
      <c r="U18" s="6"/>
    </row>
    <row r="19" spans="2:26" s="11" customFormat="1" ht="3" customHeight="1" x14ac:dyDescent="0.2">
      <c r="B19" s="42"/>
      <c r="C19" s="43"/>
      <c r="D19" s="43"/>
      <c r="E19" s="43"/>
      <c r="F19" s="43"/>
      <c r="G19" s="43"/>
      <c r="H19" s="43"/>
      <c r="I19" s="43"/>
      <c r="J19" s="43"/>
      <c r="K19" s="43"/>
      <c r="L19" s="43"/>
      <c r="M19" s="43"/>
      <c r="N19" s="43"/>
      <c r="O19" s="43"/>
      <c r="P19" s="43"/>
      <c r="Q19" s="43"/>
      <c r="R19" s="43"/>
      <c r="S19" s="43"/>
      <c r="T19" s="43"/>
      <c r="U19" s="43"/>
    </row>
    <row r="20" spans="2:26" ht="9" customHeight="1" x14ac:dyDescent="0.2">
      <c r="B20" s="5"/>
      <c r="C20" s="6"/>
      <c r="D20" s="6"/>
      <c r="E20" s="6"/>
      <c r="F20" s="6"/>
      <c r="G20" s="6"/>
      <c r="H20" s="6"/>
      <c r="I20" s="6"/>
      <c r="J20" s="6"/>
      <c r="K20" s="6"/>
      <c r="L20" s="6"/>
      <c r="M20" s="6"/>
      <c r="N20" s="6"/>
      <c r="O20" s="6"/>
      <c r="P20" s="6"/>
      <c r="Q20" s="6"/>
      <c r="R20" s="6"/>
      <c r="S20" s="6"/>
      <c r="T20" s="6"/>
      <c r="U20" s="6"/>
    </row>
    <row r="21" spans="2:26" s="45" customFormat="1" ht="13.5" customHeight="1" x14ac:dyDescent="0.2">
      <c r="B21" s="65" t="s">
        <v>25</v>
      </c>
      <c r="C21" s="65"/>
      <c r="D21" s="65"/>
      <c r="F21" s="14"/>
      <c r="G21" s="14"/>
    </row>
    <row r="22" spans="2:26" ht="13.5" customHeight="1" x14ac:dyDescent="0.2">
      <c r="B22" s="39" t="s">
        <v>14</v>
      </c>
      <c r="F22" s="11"/>
      <c r="G22" s="11"/>
    </row>
    <row r="23" spans="2:26" ht="5.25" customHeight="1" x14ac:dyDescent="0.15">
      <c r="B23" s="40"/>
      <c r="C23" s="40"/>
      <c r="D23" s="40"/>
      <c r="E23" s="40"/>
      <c r="F23" s="40"/>
      <c r="G23" s="40"/>
      <c r="H23" s="40"/>
      <c r="I23" s="40"/>
      <c r="J23" s="40"/>
      <c r="K23" s="40"/>
      <c r="L23" s="40"/>
    </row>
    <row r="24" spans="2:26" s="38" customFormat="1" ht="13.5" customHeight="1" x14ac:dyDescent="0.15">
      <c r="B24" s="104" t="s">
        <v>120</v>
      </c>
      <c r="C24" s="104"/>
      <c r="D24" s="104"/>
      <c r="E24" s="104"/>
      <c r="F24" s="104"/>
      <c r="G24" s="104"/>
      <c r="H24" s="104"/>
      <c r="I24" s="104"/>
      <c r="J24" s="104"/>
      <c r="K24" s="104"/>
      <c r="L24" s="104"/>
      <c r="M24" s="37"/>
      <c r="N24" s="37"/>
      <c r="O24" s="37"/>
      <c r="P24" s="37"/>
      <c r="Q24" s="37"/>
      <c r="R24" s="37"/>
      <c r="S24" s="37"/>
      <c r="T24" s="37"/>
      <c r="U24" s="37"/>
      <c r="V24" s="37"/>
      <c r="W24" s="37"/>
      <c r="X24" s="37"/>
      <c r="Y24" s="37"/>
      <c r="Z24" s="37"/>
    </row>
    <row r="25" spans="2:26" x14ac:dyDescent="0.15">
      <c r="C25" s="10"/>
      <c r="D25" s="10"/>
      <c r="E25" s="10"/>
      <c r="F25" s="10"/>
      <c r="G25" s="10"/>
      <c r="H25" s="10"/>
      <c r="I25" s="10"/>
      <c r="J25" s="10"/>
      <c r="K25" s="10"/>
      <c r="L25" s="10"/>
      <c r="M25" s="10"/>
      <c r="N25" s="10"/>
      <c r="O25" s="10"/>
      <c r="P25" s="10"/>
      <c r="Q25" s="10"/>
      <c r="R25" s="10"/>
      <c r="S25" s="10"/>
      <c r="T25" s="10"/>
      <c r="U25" s="10"/>
    </row>
    <row r="26" spans="2:26" ht="11.25" x14ac:dyDescent="0.15">
      <c r="C26" s="56"/>
      <c r="D26" s="56"/>
      <c r="E26" s="56"/>
      <c r="F26" s="56"/>
      <c r="G26" s="56"/>
      <c r="H26" s="56"/>
      <c r="I26" s="56"/>
      <c r="J26" s="56"/>
      <c r="K26" s="10"/>
      <c r="L26" s="10"/>
      <c r="M26" s="10"/>
      <c r="N26" s="10"/>
      <c r="O26" s="10"/>
      <c r="P26" s="10"/>
      <c r="Q26" s="10"/>
      <c r="R26" s="10"/>
      <c r="S26" s="10"/>
      <c r="T26" s="10"/>
      <c r="U26" s="10"/>
    </row>
    <row r="28" spans="2:26" x14ac:dyDescent="0.15">
      <c r="C28" s="10"/>
      <c r="D28" s="10"/>
      <c r="E28" s="10"/>
      <c r="F28" s="10"/>
      <c r="G28" s="10"/>
      <c r="H28" s="10"/>
      <c r="I28" s="10"/>
      <c r="J28" s="10"/>
      <c r="K28" s="10"/>
      <c r="L28" s="10"/>
      <c r="M28" s="10"/>
      <c r="N28" s="10"/>
      <c r="O28" s="10"/>
      <c r="P28" s="10"/>
      <c r="Q28" s="10"/>
      <c r="R28" s="10"/>
      <c r="S28" s="10"/>
      <c r="T28" s="10"/>
      <c r="U28" s="10"/>
    </row>
  </sheetData>
  <mergeCells count="2">
    <mergeCell ref="B1:U1"/>
    <mergeCell ref="B24:L24"/>
  </mergeCells>
  <hyperlinks>
    <hyperlink ref="W2" location="Contents!A1" display="(Back to Contents)" xr:uid="{00000000-0004-0000-1700-000000000000}"/>
    <hyperlink ref="B22" r:id="rId1" xr:uid="{00000000-0004-0000-1700-000001000000}"/>
  </hyperlinks>
  <pageMargins left="0.7" right="0.7" top="0.75" bottom="0.75" header="0.3" footer="0.3"/>
  <pageSetup paperSize="9"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P21"/>
  <sheetViews>
    <sheetView showGridLines="0" workbookViewId="0">
      <selection activeCell="B1" sqref="B1:L1"/>
    </sheetView>
  </sheetViews>
  <sheetFormatPr defaultColWidth="9.140625" defaultRowHeight="12.75" x14ac:dyDescent="0.2"/>
  <cols>
    <col min="1" max="1" width="6.7109375" customWidth="1"/>
    <col min="2" max="2" width="33.140625" customWidth="1"/>
    <col min="3" max="12" width="12.7109375" customWidth="1"/>
    <col min="13" max="13" width="6.7109375" style="70" customWidth="1"/>
    <col min="14" max="14" width="15.140625" style="70" bestFit="1" customWidth="1"/>
  </cols>
  <sheetData>
    <row r="1" spans="2:14" s="1" customFormat="1" ht="30" customHeight="1" x14ac:dyDescent="0.2">
      <c r="B1" s="97" t="s">
        <v>135</v>
      </c>
      <c r="C1" s="97"/>
      <c r="D1" s="97"/>
      <c r="E1" s="97"/>
      <c r="F1" s="97"/>
      <c r="G1" s="97"/>
      <c r="H1" s="97"/>
      <c r="I1" s="97"/>
      <c r="J1" s="97"/>
      <c r="K1" s="97"/>
      <c r="L1" s="97"/>
      <c r="M1" s="68"/>
      <c r="N1" s="68"/>
    </row>
    <row r="2" spans="2:14" s="1" customFormat="1" ht="15" customHeight="1" x14ac:dyDescent="0.2">
      <c r="B2" s="2"/>
      <c r="C2" s="3"/>
      <c r="D2" s="3"/>
      <c r="E2" s="3"/>
      <c r="F2" s="3"/>
      <c r="G2" s="3"/>
      <c r="H2" s="3"/>
      <c r="I2" s="3"/>
      <c r="J2" s="3"/>
      <c r="K2" s="3"/>
      <c r="L2" s="3" t="s">
        <v>38</v>
      </c>
      <c r="M2" s="68"/>
      <c r="N2" s="69" t="s">
        <v>63</v>
      </c>
    </row>
    <row r="3" spans="2:14" s="11" customFormat="1" ht="28.5" customHeight="1" x14ac:dyDescent="0.2">
      <c r="B3" s="41"/>
      <c r="C3" s="41">
        <v>2015</v>
      </c>
      <c r="D3" s="41">
        <v>2016</v>
      </c>
      <c r="E3" s="41">
        <v>2017</v>
      </c>
      <c r="F3" s="41">
        <v>2018</v>
      </c>
      <c r="G3" s="41">
        <v>2019</v>
      </c>
      <c r="H3" s="41">
        <v>2020</v>
      </c>
      <c r="I3" s="41">
        <v>2021</v>
      </c>
      <c r="J3" s="41">
        <v>2022</v>
      </c>
      <c r="K3" s="41">
        <v>2023</v>
      </c>
      <c r="L3" s="41">
        <v>2024</v>
      </c>
    </row>
    <row r="4" spans="2:14" s="14" customFormat="1" ht="7.5" customHeight="1" x14ac:dyDescent="0.2">
      <c r="B4" s="12"/>
      <c r="C4" s="13"/>
      <c r="D4" s="13"/>
      <c r="E4" s="13"/>
      <c r="F4" s="13"/>
      <c r="G4" s="13"/>
      <c r="H4" s="13"/>
      <c r="I4" s="13"/>
      <c r="J4" s="13"/>
      <c r="K4" s="13"/>
      <c r="L4" s="13"/>
      <c r="M4" s="11"/>
      <c r="N4" s="11"/>
    </row>
    <row r="5" spans="2:14" s="14" customFormat="1" ht="18.75" customHeight="1" x14ac:dyDescent="0.2">
      <c r="B5" s="18" t="s">
        <v>111</v>
      </c>
      <c r="C5" s="85">
        <v>30</v>
      </c>
      <c r="D5" s="84">
        <v>30</v>
      </c>
      <c r="E5" s="84">
        <v>32</v>
      </c>
      <c r="F5" s="84">
        <v>34</v>
      </c>
      <c r="G5" s="84">
        <v>37</v>
      </c>
      <c r="H5" s="85">
        <v>36</v>
      </c>
      <c r="I5" s="85">
        <v>45</v>
      </c>
      <c r="J5" s="85">
        <v>24</v>
      </c>
      <c r="K5" s="85">
        <v>22</v>
      </c>
      <c r="L5" s="85">
        <v>22</v>
      </c>
      <c r="M5" s="11"/>
      <c r="N5" s="11"/>
    </row>
    <row r="6" spans="2:14" s="14" customFormat="1" ht="18.75" customHeight="1" x14ac:dyDescent="0.2">
      <c r="B6" s="18" t="s">
        <v>112</v>
      </c>
      <c r="C6" s="85">
        <v>7</v>
      </c>
      <c r="D6" s="84">
        <v>8</v>
      </c>
      <c r="E6" s="85">
        <v>7</v>
      </c>
      <c r="F6" s="85">
        <v>6</v>
      </c>
      <c r="G6" s="85">
        <v>5</v>
      </c>
      <c r="H6" s="85">
        <v>7</v>
      </c>
      <c r="I6" s="85">
        <v>6</v>
      </c>
      <c r="J6" s="85">
        <v>5</v>
      </c>
      <c r="K6" s="85">
        <v>6</v>
      </c>
      <c r="L6" s="85">
        <v>6</v>
      </c>
    </row>
    <row r="7" spans="2:14" s="14" customFormat="1" ht="18.75" customHeight="1" x14ac:dyDescent="0.2">
      <c r="B7" s="18" t="s">
        <v>113</v>
      </c>
      <c r="C7" s="84">
        <v>17</v>
      </c>
      <c r="D7" s="84">
        <v>12</v>
      </c>
      <c r="E7" s="85">
        <v>8</v>
      </c>
      <c r="F7" s="85">
        <v>7</v>
      </c>
      <c r="G7" s="85">
        <v>6</v>
      </c>
      <c r="H7" s="85">
        <v>9</v>
      </c>
      <c r="I7" s="85">
        <v>9</v>
      </c>
      <c r="J7" s="85">
        <v>9</v>
      </c>
      <c r="K7" s="85">
        <v>10</v>
      </c>
      <c r="L7" s="85">
        <v>9</v>
      </c>
    </row>
    <row r="8" spans="2:14" s="14" customFormat="1" ht="18.75" customHeight="1" x14ac:dyDescent="0.2">
      <c r="B8" s="18" t="s">
        <v>114</v>
      </c>
      <c r="C8" s="84">
        <v>13</v>
      </c>
      <c r="D8" s="84">
        <v>17</v>
      </c>
      <c r="E8" s="85">
        <v>14</v>
      </c>
      <c r="F8" s="85">
        <v>17</v>
      </c>
      <c r="G8" s="85">
        <v>17</v>
      </c>
      <c r="H8" s="85">
        <v>15</v>
      </c>
      <c r="I8" s="85">
        <v>14</v>
      </c>
      <c r="J8" s="85">
        <v>14</v>
      </c>
      <c r="K8" s="85">
        <v>11</v>
      </c>
      <c r="L8" s="85">
        <v>11</v>
      </c>
    </row>
    <row r="9" spans="2:14" s="14" customFormat="1" ht="18.75" customHeight="1" x14ac:dyDescent="0.2">
      <c r="B9" s="18" t="s">
        <v>115</v>
      </c>
      <c r="C9" s="84">
        <v>8</v>
      </c>
      <c r="D9" s="84">
        <v>13</v>
      </c>
      <c r="E9" s="85">
        <v>11</v>
      </c>
      <c r="F9" s="85">
        <v>20</v>
      </c>
      <c r="G9" s="85">
        <v>7</v>
      </c>
      <c r="H9" s="85">
        <v>11</v>
      </c>
      <c r="I9" s="85">
        <v>8</v>
      </c>
      <c r="J9" s="85">
        <v>8</v>
      </c>
      <c r="K9" s="85">
        <v>9</v>
      </c>
      <c r="L9" s="85">
        <v>7</v>
      </c>
    </row>
    <row r="10" spans="2:14" s="20" customFormat="1" ht="18.75" customHeight="1" x14ac:dyDescent="0.2">
      <c r="B10" s="18" t="s">
        <v>116</v>
      </c>
      <c r="C10" s="49">
        <v>0</v>
      </c>
      <c r="D10" s="49">
        <v>0</v>
      </c>
      <c r="E10" s="84">
        <v>0</v>
      </c>
      <c r="F10" s="84">
        <v>0</v>
      </c>
      <c r="G10" s="84">
        <v>0</v>
      </c>
      <c r="H10" s="85">
        <v>0</v>
      </c>
      <c r="I10" s="85">
        <v>0</v>
      </c>
      <c r="J10" s="85">
        <v>0</v>
      </c>
      <c r="K10" s="85">
        <v>0</v>
      </c>
      <c r="L10" s="85">
        <v>0</v>
      </c>
      <c r="M10" s="14"/>
      <c r="N10" s="14"/>
    </row>
    <row r="11" spans="2:14" s="11" customFormat="1" ht="9" customHeight="1" x14ac:dyDescent="0.2">
      <c r="B11" s="5"/>
      <c r="C11" s="6"/>
      <c r="D11" s="6"/>
      <c r="E11" s="6"/>
      <c r="F11" s="6"/>
      <c r="G11" s="6"/>
      <c r="H11" s="6"/>
      <c r="I11" s="6"/>
      <c r="J11" s="6"/>
      <c r="K11" s="6"/>
      <c r="L11" s="6"/>
      <c r="M11" s="14"/>
      <c r="N11" s="14"/>
    </row>
    <row r="12" spans="2:14" s="4" customFormat="1" ht="3" customHeight="1" x14ac:dyDescent="0.2">
      <c r="B12" s="42"/>
      <c r="C12" s="43"/>
      <c r="D12" s="43"/>
      <c r="E12" s="43"/>
      <c r="F12" s="43"/>
      <c r="G12" s="43"/>
      <c r="H12" s="43"/>
      <c r="I12" s="43"/>
      <c r="J12" s="43"/>
      <c r="K12" s="43"/>
      <c r="L12" s="43"/>
      <c r="M12" s="14"/>
      <c r="N12" s="14"/>
    </row>
    <row r="13" spans="2:14" s="4" customFormat="1" ht="9" customHeight="1" x14ac:dyDescent="0.2">
      <c r="B13" s="5"/>
      <c r="C13" s="6"/>
      <c r="D13" s="6"/>
      <c r="E13" s="6"/>
      <c r="F13" s="6"/>
      <c r="G13" s="6"/>
      <c r="H13" s="6"/>
      <c r="I13" s="6"/>
      <c r="J13" s="6"/>
      <c r="K13" s="6"/>
      <c r="L13" s="6"/>
      <c r="M13" s="14"/>
      <c r="N13" s="14"/>
    </row>
    <row r="14" spans="2:14" s="45" customFormat="1" ht="13.5" customHeight="1" x14ac:dyDescent="0.2">
      <c r="B14" s="65" t="s">
        <v>39</v>
      </c>
      <c r="C14" s="65"/>
      <c r="D14" s="65"/>
      <c r="E14" s="65"/>
      <c r="F14" s="65"/>
      <c r="G14" s="65"/>
      <c r="H14" s="65"/>
      <c r="I14" s="65"/>
      <c r="J14" s="65"/>
      <c r="K14" s="65"/>
      <c r="M14" s="14"/>
      <c r="N14" s="14"/>
    </row>
    <row r="15" spans="2:14" s="4" customFormat="1" ht="13.5" customHeight="1" x14ac:dyDescent="0.2">
      <c r="B15" s="39" t="s">
        <v>14</v>
      </c>
      <c r="M15" s="11"/>
      <c r="N15" s="11"/>
    </row>
    <row r="16" spans="2:14" s="4" customFormat="1" ht="5.25" customHeight="1" x14ac:dyDescent="0.2">
      <c r="B16" s="40"/>
      <c r="C16" s="40"/>
      <c r="D16" s="40"/>
      <c r="E16" s="40"/>
      <c r="F16" s="40"/>
      <c r="G16" s="40"/>
      <c r="H16" s="40"/>
      <c r="I16" s="40"/>
      <c r="J16" s="40"/>
      <c r="K16" s="40"/>
      <c r="M16" s="11"/>
      <c r="N16" s="11"/>
    </row>
    <row r="17" spans="2:16" s="45" customFormat="1" ht="25.5" customHeight="1" x14ac:dyDescent="0.15">
      <c r="B17" s="98" t="s">
        <v>117</v>
      </c>
      <c r="C17" s="98"/>
      <c r="D17" s="98"/>
      <c r="E17" s="98"/>
      <c r="F17" s="98"/>
      <c r="G17" s="98"/>
      <c r="H17" s="98"/>
      <c r="I17" s="98"/>
      <c r="J17" s="98"/>
      <c r="K17" s="98"/>
      <c r="L17" s="98"/>
      <c r="M17" s="70"/>
      <c r="N17" s="70"/>
      <c r="O17" s="44"/>
      <c r="P17" s="44"/>
    </row>
    <row r="18" spans="2:16" s="4" customFormat="1" ht="13.5" customHeight="1" x14ac:dyDescent="0.15">
      <c r="B18" s="7"/>
      <c r="C18" s="8"/>
      <c r="D18" s="8"/>
      <c r="E18" s="8"/>
      <c r="F18" s="8"/>
      <c r="G18" s="8"/>
      <c r="H18" s="8"/>
      <c r="I18" s="8"/>
      <c r="J18" s="8"/>
      <c r="K18" s="8"/>
      <c r="L18" s="8"/>
      <c r="M18" s="70"/>
      <c r="N18" s="70"/>
    </row>
    <row r="19" spans="2:16" s="4" customFormat="1" ht="11.25" customHeight="1" x14ac:dyDescent="0.15">
      <c r="M19" s="70"/>
      <c r="N19" s="70"/>
    </row>
    <row r="20" spans="2:16" s="4" customFormat="1" ht="12.75" customHeight="1" x14ac:dyDescent="0.15">
      <c r="C20" s="7"/>
      <c r="D20" s="7"/>
      <c r="E20" s="7"/>
      <c r="F20" s="7"/>
      <c r="G20" s="7"/>
      <c r="H20" s="7"/>
      <c r="I20" s="7"/>
      <c r="J20" s="7"/>
      <c r="K20" s="7"/>
      <c r="L20" s="7"/>
    </row>
    <row r="21" spans="2:16" s="4" customFormat="1" ht="9" x14ac:dyDescent="0.15">
      <c r="M21" s="70"/>
      <c r="N21" s="70"/>
    </row>
  </sheetData>
  <mergeCells count="2">
    <mergeCell ref="B1:L1"/>
    <mergeCell ref="B17:L17"/>
  </mergeCells>
  <hyperlinks>
    <hyperlink ref="B15" r:id="rId1" xr:uid="{00000000-0004-0000-0200-000000000000}"/>
    <hyperlink ref="N2" location="Contents!A1" display="(Back to contents)" xr:uid="{00000000-0004-0000-0200-000001000000}"/>
  </hyperlinks>
  <pageMargins left="0.7" right="0.7" top="0.75" bottom="0.75" header="0.3" footer="0.3"/>
  <pageSetup paperSize="9" orientation="portrait"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P20"/>
  <sheetViews>
    <sheetView showGridLines="0" workbookViewId="0">
      <selection activeCell="B1" sqref="B1:L1"/>
    </sheetView>
  </sheetViews>
  <sheetFormatPr defaultColWidth="9.140625" defaultRowHeight="12.75" x14ac:dyDescent="0.2"/>
  <cols>
    <col min="1" max="1" width="6.7109375" customWidth="1"/>
    <col min="2" max="2" width="45.42578125" customWidth="1"/>
    <col min="3" max="12" width="12.7109375" customWidth="1"/>
    <col min="13" max="13" width="6.7109375" style="70" customWidth="1"/>
    <col min="14" max="14" width="15.140625" style="70" bestFit="1" customWidth="1"/>
  </cols>
  <sheetData>
    <row r="1" spans="2:16" s="1" customFormat="1" ht="30" customHeight="1" x14ac:dyDescent="0.2">
      <c r="B1" s="97" t="s">
        <v>136</v>
      </c>
      <c r="C1" s="97"/>
      <c r="D1" s="97"/>
      <c r="E1" s="97"/>
      <c r="F1" s="97"/>
      <c r="G1" s="97"/>
      <c r="H1" s="97"/>
      <c r="I1" s="97"/>
      <c r="J1" s="97"/>
      <c r="K1" s="97"/>
      <c r="L1" s="97"/>
      <c r="M1" s="68"/>
      <c r="N1" s="68"/>
    </row>
    <row r="2" spans="2:16" s="1" customFormat="1" ht="15" customHeight="1" x14ac:dyDescent="0.2">
      <c r="B2" s="2"/>
      <c r="C2" s="3"/>
      <c r="D2" s="3"/>
      <c r="E2" s="3"/>
      <c r="F2" s="3"/>
      <c r="G2" s="3"/>
      <c r="H2" s="3"/>
      <c r="I2" s="3"/>
      <c r="J2" s="3"/>
      <c r="K2" s="3"/>
      <c r="L2" s="3" t="s">
        <v>36</v>
      </c>
      <c r="M2" s="68"/>
      <c r="N2" s="69" t="s">
        <v>63</v>
      </c>
    </row>
    <row r="3" spans="2:16" s="11" customFormat="1" ht="28.5" customHeight="1" x14ac:dyDescent="0.2">
      <c r="B3" s="41"/>
      <c r="C3" s="41" t="s">
        <v>96</v>
      </c>
      <c r="D3" s="41" t="s">
        <v>104</v>
      </c>
      <c r="E3" s="41" t="s">
        <v>97</v>
      </c>
      <c r="F3" s="41">
        <v>2018</v>
      </c>
      <c r="G3" s="41">
        <v>2019</v>
      </c>
      <c r="H3" s="41">
        <v>2020</v>
      </c>
      <c r="I3" s="41">
        <v>2021</v>
      </c>
      <c r="J3" s="41">
        <v>2022</v>
      </c>
      <c r="K3" s="41">
        <v>2023</v>
      </c>
      <c r="L3" s="41">
        <v>2024</v>
      </c>
    </row>
    <row r="4" spans="2:16" s="14" customFormat="1" ht="7.5" customHeight="1" x14ac:dyDescent="0.2">
      <c r="B4" s="12"/>
      <c r="C4" s="13"/>
      <c r="D4" s="13"/>
      <c r="E4" s="13"/>
      <c r="F4" s="13"/>
      <c r="G4" s="13"/>
      <c r="H4" s="13"/>
      <c r="I4" s="13"/>
      <c r="J4" s="13"/>
      <c r="K4" s="13"/>
      <c r="L4" s="13"/>
      <c r="M4" s="11"/>
      <c r="N4" s="11"/>
    </row>
    <row r="5" spans="2:16" s="20" customFormat="1" ht="18.75" customHeight="1" x14ac:dyDescent="0.2">
      <c r="B5" s="26" t="s">
        <v>37</v>
      </c>
      <c r="C5" s="19">
        <v>-7.5</v>
      </c>
      <c r="D5" s="19">
        <v>-12.6</v>
      </c>
      <c r="E5" s="19">
        <v>-17.2</v>
      </c>
      <c r="F5" s="19">
        <v>-8.3000000000000007</v>
      </c>
      <c r="G5" s="19">
        <v>-18.7</v>
      </c>
      <c r="H5" s="19">
        <v>-7.7</v>
      </c>
      <c r="I5" s="19">
        <v>-18.5</v>
      </c>
      <c r="J5" s="19">
        <v>-6.1</v>
      </c>
      <c r="K5" s="19">
        <v>-8.6</v>
      </c>
      <c r="L5" s="19">
        <v>-4.5999999999999996</v>
      </c>
      <c r="M5" s="11"/>
      <c r="N5" s="11"/>
    </row>
    <row r="6" spans="2:16" s="11" customFormat="1" ht="9" customHeight="1" x14ac:dyDescent="0.2">
      <c r="B6" s="5"/>
      <c r="C6" s="6"/>
      <c r="D6" s="6"/>
      <c r="E6" s="6"/>
      <c r="F6" s="6"/>
      <c r="G6" s="6"/>
      <c r="H6" s="6"/>
      <c r="I6" s="6"/>
      <c r="J6" s="6"/>
      <c r="K6" s="6"/>
      <c r="L6" s="6"/>
      <c r="M6" s="14"/>
      <c r="N6" s="14"/>
    </row>
    <row r="7" spans="2:16" s="11" customFormat="1" ht="3" customHeight="1" x14ac:dyDescent="0.2">
      <c r="B7" s="42"/>
      <c r="C7" s="43"/>
      <c r="D7" s="43"/>
      <c r="E7" s="43"/>
      <c r="F7" s="43"/>
      <c r="G7" s="43"/>
      <c r="H7" s="43"/>
      <c r="I7" s="43"/>
      <c r="J7" s="43"/>
      <c r="K7" s="43"/>
      <c r="L7" s="43"/>
      <c r="M7" s="14"/>
      <c r="N7" s="14"/>
    </row>
    <row r="8" spans="2:16" s="4" customFormat="1" ht="9" customHeight="1" x14ac:dyDescent="0.2">
      <c r="B8" s="5"/>
      <c r="C8" s="6"/>
      <c r="D8" s="6"/>
      <c r="E8" s="6"/>
      <c r="F8" s="6"/>
      <c r="G8" s="6"/>
      <c r="H8" s="6"/>
      <c r="I8" s="6"/>
      <c r="J8" s="6"/>
      <c r="K8" s="6"/>
      <c r="L8" s="6"/>
      <c r="M8" s="14"/>
      <c r="N8" s="14"/>
    </row>
    <row r="9" spans="2:16" s="45" customFormat="1" ht="13.5" customHeight="1" x14ac:dyDescent="0.2">
      <c r="B9" s="99" t="s">
        <v>25</v>
      </c>
      <c r="C9" s="99"/>
      <c r="D9" s="65"/>
      <c r="E9" s="65"/>
      <c r="F9" s="65"/>
      <c r="G9" s="65"/>
      <c r="H9" s="65"/>
      <c r="I9" s="65"/>
      <c r="J9" s="65"/>
      <c r="K9" s="65"/>
      <c r="M9" s="14"/>
      <c r="N9" s="14"/>
    </row>
    <row r="10" spans="2:16" s="4" customFormat="1" ht="13.5" customHeight="1" x14ac:dyDescent="0.2">
      <c r="B10" s="39" t="s">
        <v>26</v>
      </c>
      <c r="M10" s="14"/>
      <c r="N10" s="14"/>
    </row>
    <row r="11" spans="2:16" s="4" customFormat="1" ht="5.25" customHeight="1" x14ac:dyDescent="0.2">
      <c r="B11" s="40"/>
      <c r="C11" s="40"/>
      <c r="D11" s="40"/>
      <c r="E11" s="40"/>
      <c r="F11" s="40"/>
      <c r="G11" s="40"/>
      <c r="H11" s="40"/>
      <c r="I11" s="40"/>
      <c r="J11" s="40"/>
      <c r="K11" s="40"/>
      <c r="M11" s="14"/>
      <c r="N11" s="14"/>
    </row>
    <row r="12" spans="2:16" s="45" customFormat="1" ht="13.5" customHeight="1" x14ac:dyDescent="0.2">
      <c r="B12" s="100" t="s">
        <v>118</v>
      </c>
      <c r="C12" s="100"/>
      <c r="D12" s="100"/>
      <c r="E12" s="100"/>
      <c r="F12" s="100"/>
      <c r="G12" s="100"/>
      <c r="H12" s="100"/>
      <c r="I12" s="100"/>
      <c r="J12" s="100"/>
      <c r="K12" s="100"/>
      <c r="L12" s="100"/>
      <c r="M12" s="14"/>
      <c r="N12" s="14"/>
      <c r="O12" s="44"/>
      <c r="P12" s="44"/>
    </row>
    <row r="13" spans="2:16" s="4" customFormat="1" ht="13.5" customHeight="1" x14ac:dyDescent="0.2">
      <c r="B13" s="7"/>
      <c r="C13" s="8"/>
      <c r="D13" s="8"/>
      <c r="E13" s="8"/>
      <c r="F13" s="8"/>
      <c r="G13" s="8"/>
      <c r="H13" s="8"/>
      <c r="I13" s="8"/>
      <c r="J13" s="8"/>
      <c r="K13" s="8"/>
      <c r="L13" s="8"/>
      <c r="M13" s="11"/>
      <c r="N13" s="11"/>
    </row>
    <row r="14" spans="2:16" s="4" customFormat="1" ht="11.25" customHeight="1" x14ac:dyDescent="0.2">
      <c r="M14" s="11"/>
      <c r="N14" s="11"/>
    </row>
    <row r="15" spans="2:16" s="4" customFormat="1" ht="12.75" customHeight="1" x14ac:dyDescent="0.15">
      <c r="C15" s="7"/>
      <c r="D15" s="7"/>
      <c r="E15" s="7"/>
      <c r="F15" s="7"/>
      <c r="G15" s="7"/>
      <c r="H15" s="7"/>
      <c r="I15" s="7"/>
      <c r="J15" s="7"/>
      <c r="K15" s="7"/>
      <c r="L15" s="7"/>
      <c r="M15" s="70"/>
      <c r="N15" s="70"/>
    </row>
    <row r="16" spans="2:16" s="4" customFormat="1" ht="9" x14ac:dyDescent="0.15">
      <c r="M16" s="70"/>
      <c r="N16" s="70"/>
    </row>
    <row r="17" spans="13:14" x14ac:dyDescent="0.2">
      <c r="M17" s="4"/>
      <c r="N17" s="4"/>
    </row>
    <row r="20" spans="13:14" x14ac:dyDescent="0.2">
      <c r="M20" s="4"/>
      <c r="N20" s="4"/>
    </row>
  </sheetData>
  <mergeCells count="3">
    <mergeCell ref="B1:L1"/>
    <mergeCell ref="B9:C9"/>
    <mergeCell ref="B12:L12"/>
  </mergeCells>
  <hyperlinks>
    <hyperlink ref="B10" r:id="rId1" xr:uid="{00000000-0004-0000-0300-000000000000}"/>
    <hyperlink ref="N2" location="Contents!A1" display="(Back to contents)" xr:uid="{00000000-0004-0000-0300-000001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42"/>
  <sheetViews>
    <sheetView showGridLines="0" workbookViewId="0">
      <selection activeCell="B1" sqref="B1:M1"/>
    </sheetView>
  </sheetViews>
  <sheetFormatPr defaultColWidth="9.140625" defaultRowHeight="12.75" x14ac:dyDescent="0.2"/>
  <cols>
    <col min="1" max="1" width="6.7109375" customWidth="1"/>
    <col min="2" max="2" width="27.85546875" customWidth="1"/>
    <col min="3" max="13" width="12.7109375" customWidth="1"/>
    <col min="14" max="14" width="6.7109375" customWidth="1"/>
    <col min="15" max="15" width="14.140625" customWidth="1"/>
  </cols>
  <sheetData>
    <row r="1" spans="2:15" s="1" customFormat="1" ht="30" customHeight="1" x14ac:dyDescent="0.2">
      <c r="B1" s="97" t="s">
        <v>137</v>
      </c>
      <c r="C1" s="97"/>
      <c r="D1" s="97"/>
      <c r="E1" s="97"/>
      <c r="F1" s="97"/>
      <c r="G1" s="97"/>
      <c r="H1" s="97"/>
      <c r="I1" s="97"/>
      <c r="J1" s="97"/>
      <c r="K1" s="97"/>
      <c r="L1" s="97"/>
      <c r="M1" s="97"/>
    </row>
    <row r="2" spans="2:15" s="1" customFormat="1" ht="15" customHeight="1" x14ac:dyDescent="0.15">
      <c r="B2" s="2"/>
      <c r="C2" s="2"/>
      <c r="D2" s="3"/>
      <c r="E2" s="3"/>
      <c r="F2" s="3"/>
      <c r="G2" s="3"/>
      <c r="H2" s="3"/>
      <c r="I2" s="3"/>
      <c r="J2" s="3"/>
      <c r="K2" s="3"/>
      <c r="L2" s="3"/>
      <c r="M2" s="3" t="s">
        <v>29</v>
      </c>
      <c r="O2" s="52" t="s">
        <v>63</v>
      </c>
    </row>
    <row r="3" spans="2:15" s="11" customFormat="1" ht="28.5" customHeight="1" x14ac:dyDescent="0.2">
      <c r="B3" s="41"/>
      <c r="C3" s="41">
        <v>2014</v>
      </c>
      <c r="D3" s="41">
        <v>2015</v>
      </c>
      <c r="E3" s="41">
        <v>2016</v>
      </c>
      <c r="F3" s="41">
        <v>2017</v>
      </c>
      <c r="G3" s="41">
        <v>2018</v>
      </c>
      <c r="H3" s="41">
        <v>2019</v>
      </c>
      <c r="I3" s="41">
        <v>2020</v>
      </c>
      <c r="J3" s="41">
        <v>2021</v>
      </c>
      <c r="K3" s="41">
        <v>2022</v>
      </c>
      <c r="L3" s="41">
        <v>2023</v>
      </c>
      <c r="M3" s="41">
        <v>2024</v>
      </c>
    </row>
    <row r="4" spans="2:15" s="14" customFormat="1" ht="7.5" customHeight="1" x14ac:dyDescent="0.2">
      <c r="B4" s="12"/>
      <c r="C4" s="12"/>
      <c r="D4" s="62"/>
      <c r="E4" s="62"/>
      <c r="F4" s="62"/>
      <c r="G4" s="62"/>
      <c r="H4" s="62"/>
      <c r="I4" s="62"/>
      <c r="J4" s="62"/>
      <c r="K4" s="62"/>
      <c r="L4" s="62"/>
      <c r="M4" s="62"/>
    </row>
    <row r="5" spans="2:15" s="75" customFormat="1" ht="18.75" customHeight="1" x14ac:dyDescent="0.2">
      <c r="B5" s="24" t="s">
        <v>15</v>
      </c>
      <c r="C5" s="24"/>
      <c r="D5" s="57"/>
      <c r="E5" s="57"/>
      <c r="F5" s="57"/>
      <c r="G5" s="57"/>
      <c r="H5" s="57"/>
      <c r="I5" s="57"/>
      <c r="J5" s="57"/>
      <c r="K5" s="57"/>
      <c r="L5" s="57"/>
      <c r="M5" s="57"/>
    </row>
    <row r="6" spans="2:15" s="75" customFormat="1" ht="18.75" customHeight="1" x14ac:dyDescent="0.2">
      <c r="B6" s="27" t="s">
        <v>94</v>
      </c>
      <c r="C6" s="56">
        <v>3922</v>
      </c>
      <c r="D6" s="56">
        <v>13893</v>
      </c>
      <c r="E6" s="56">
        <v>12987</v>
      </c>
      <c r="F6" s="56">
        <v>11313</v>
      </c>
      <c r="G6" s="56">
        <v>12405</v>
      </c>
      <c r="H6" s="56">
        <v>24524</v>
      </c>
      <c r="I6" s="56">
        <v>9215</v>
      </c>
      <c r="J6" s="56">
        <v>9865</v>
      </c>
      <c r="K6" s="56">
        <v>12033</v>
      </c>
      <c r="L6" s="56">
        <v>10893</v>
      </c>
      <c r="M6" s="56">
        <v>11045</v>
      </c>
    </row>
    <row r="7" spans="2:15" s="75" customFormat="1" ht="18.75" customHeight="1" x14ac:dyDescent="0.2">
      <c r="B7" s="27" t="s">
        <v>87</v>
      </c>
      <c r="C7" s="56">
        <v>3401</v>
      </c>
      <c r="D7" s="56">
        <v>16519</v>
      </c>
      <c r="E7" s="56">
        <v>17056</v>
      </c>
      <c r="F7" s="56">
        <v>16164</v>
      </c>
      <c r="G7" s="56">
        <v>14359</v>
      </c>
      <c r="H7" s="56">
        <v>28532</v>
      </c>
      <c r="I7" s="56">
        <v>10558</v>
      </c>
      <c r="J7" s="56">
        <v>12850</v>
      </c>
      <c r="K7" s="56">
        <v>12838</v>
      </c>
      <c r="L7" s="56">
        <v>11948</v>
      </c>
      <c r="M7" s="56">
        <v>11567</v>
      </c>
    </row>
    <row r="8" spans="2:15" s="75" customFormat="1" ht="18.75" customHeight="1" x14ac:dyDescent="0.2">
      <c r="B8" s="27" t="s">
        <v>88</v>
      </c>
      <c r="C8" s="56">
        <v>34979</v>
      </c>
      <c r="D8" s="56">
        <v>32353</v>
      </c>
      <c r="E8" s="56">
        <v>28284</v>
      </c>
      <c r="F8" s="56">
        <v>23433</v>
      </c>
      <c r="G8" s="56">
        <v>21479</v>
      </c>
      <c r="H8" s="56">
        <v>17471</v>
      </c>
      <c r="I8" s="56">
        <v>16128</v>
      </c>
      <c r="J8" s="56">
        <v>13143</v>
      </c>
      <c r="K8" s="56">
        <v>12338</v>
      </c>
      <c r="L8" s="56">
        <v>11283</v>
      </c>
      <c r="M8" s="56">
        <v>10762</v>
      </c>
    </row>
    <row r="9" spans="2:15" s="75" customFormat="1" ht="9" customHeight="1" x14ac:dyDescent="0.2">
      <c r="B9" s="74"/>
      <c r="C9" s="57"/>
      <c r="D9" s="57"/>
      <c r="E9" s="57"/>
      <c r="F9" s="57"/>
      <c r="G9" s="57"/>
      <c r="H9" s="57"/>
      <c r="I9" s="57"/>
      <c r="J9" s="57"/>
      <c r="K9" s="57"/>
      <c r="L9" s="57"/>
      <c r="M9" s="57"/>
    </row>
    <row r="10" spans="2:15" s="75" customFormat="1" ht="18.75" customHeight="1" x14ac:dyDescent="0.2">
      <c r="B10" s="74" t="s">
        <v>89</v>
      </c>
      <c r="C10" s="57"/>
      <c r="D10" s="57"/>
      <c r="E10" s="57"/>
      <c r="F10" s="57"/>
      <c r="G10" s="57"/>
      <c r="H10" s="57"/>
      <c r="I10" s="57"/>
      <c r="J10" s="57"/>
      <c r="K10" s="57"/>
      <c r="L10" s="57"/>
      <c r="M10" s="57"/>
    </row>
    <row r="11" spans="2:15" s="75" customFormat="1" ht="18.75" customHeight="1" x14ac:dyDescent="0.2">
      <c r="B11" s="27" t="s">
        <v>94</v>
      </c>
      <c r="C11" s="56">
        <v>2953</v>
      </c>
      <c r="D11" s="56">
        <v>9847</v>
      </c>
      <c r="E11" s="56">
        <v>8867</v>
      </c>
      <c r="F11" s="56">
        <v>7698</v>
      </c>
      <c r="G11" s="56">
        <v>8660</v>
      </c>
      <c r="H11" s="56">
        <v>20666</v>
      </c>
      <c r="I11" s="56">
        <v>5741</v>
      </c>
      <c r="J11" s="56">
        <v>6154</v>
      </c>
      <c r="K11" s="56">
        <v>7802</v>
      </c>
      <c r="L11" s="56">
        <v>6572</v>
      </c>
      <c r="M11" s="56">
        <v>7031</v>
      </c>
    </row>
    <row r="12" spans="2:15" s="75" customFormat="1" ht="18.75" customHeight="1" x14ac:dyDescent="0.2">
      <c r="B12" s="27" t="s">
        <v>87</v>
      </c>
      <c r="C12" s="56">
        <v>2496</v>
      </c>
      <c r="D12" s="56">
        <v>11921</v>
      </c>
      <c r="E12" s="56">
        <v>12279</v>
      </c>
      <c r="F12" s="56">
        <v>12045</v>
      </c>
      <c r="G12" s="56">
        <v>10565</v>
      </c>
      <c r="H12" s="56">
        <v>24870</v>
      </c>
      <c r="I12" s="56">
        <v>7071</v>
      </c>
      <c r="J12" s="56">
        <v>9008</v>
      </c>
      <c r="K12" s="56">
        <v>8492</v>
      </c>
      <c r="L12" s="56">
        <v>7829</v>
      </c>
      <c r="M12" s="56">
        <v>7353</v>
      </c>
    </row>
    <row r="13" spans="2:15" s="75" customFormat="1" ht="18.75" customHeight="1" x14ac:dyDescent="0.2">
      <c r="B13" s="27" t="s">
        <v>88</v>
      </c>
      <c r="C13" s="56">
        <v>31186</v>
      </c>
      <c r="D13" s="56">
        <v>29112</v>
      </c>
      <c r="E13" s="56">
        <v>25700</v>
      </c>
      <c r="F13" s="56">
        <v>21353</v>
      </c>
      <c r="G13" s="56">
        <v>19448</v>
      </c>
      <c r="H13" s="56">
        <v>15244</v>
      </c>
      <c r="I13" s="56">
        <v>13914</v>
      </c>
      <c r="J13" s="56">
        <v>11060</v>
      </c>
      <c r="K13" s="56">
        <v>10370</v>
      </c>
      <c r="L13" s="56">
        <v>9113</v>
      </c>
      <c r="M13" s="56">
        <v>8791</v>
      </c>
    </row>
    <row r="14" spans="2:15" s="75" customFormat="1" ht="9" customHeight="1" x14ac:dyDescent="0.2">
      <c r="B14" s="74"/>
      <c r="C14" s="57"/>
      <c r="D14" s="57"/>
      <c r="E14" s="57"/>
      <c r="F14" s="57"/>
      <c r="G14" s="57"/>
      <c r="H14" s="57"/>
      <c r="I14" s="57"/>
      <c r="J14" s="57"/>
      <c r="K14" s="57"/>
      <c r="L14" s="57"/>
      <c r="M14" s="57"/>
    </row>
    <row r="15" spans="2:15" s="75" customFormat="1" ht="18.75" customHeight="1" x14ac:dyDescent="0.2">
      <c r="B15" s="74" t="s">
        <v>90</v>
      </c>
      <c r="C15" s="57"/>
      <c r="D15" s="57"/>
      <c r="E15" s="57"/>
      <c r="F15" s="57"/>
      <c r="G15" s="57"/>
      <c r="H15" s="57"/>
      <c r="I15" s="57"/>
      <c r="J15" s="57"/>
      <c r="K15" s="57"/>
      <c r="L15" s="57"/>
      <c r="M15" s="57"/>
      <c r="N15" s="56"/>
    </row>
    <row r="16" spans="2:15" s="75" customFormat="1" ht="18.75" customHeight="1" x14ac:dyDescent="0.2">
      <c r="B16" s="27" t="s">
        <v>94</v>
      </c>
      <c r="C16" s="56">
        <v>539</v>
      </c>
      <c r="D16" s="56">
        <v>1985</v>
      </c>
      <c r="E16" s="56">
        <v>1836</v>
      </c>
      <c r="F16" s="56">
        <v>1340</v>
      </c>
      <c r="G16" s="56">
        <v>1778</v>
      </c>
      <c r="H16" s="56">
        <v>1989</v>
      </c>
      <c r="I16" s="56">
        <v>1685</v>
      </c>
      <c r="J16" s="56">
        <v>1982</v>
      </c>
      <c r="K16" s="56">
        <v>2579</v>
      </c>
      <c r="L16" s="56">
        <v>2511</v>
      </c>
      <c r="M16" s="56">
        <v>2175</v>
      </c>
      <c r="N16" s="56"/>
    </row>
    <row r="17" spans="2:14" s="75" customFormat="1" ht="18.75" customHeight="1" x14ac:dyDescent="0.2">
      <c r="B17" s="27" t="s">
        <v>87</v>
      </c>
      <c r="C17" s="56">
        <v>488</v>
      </c>
      <c r="D17" s="56">
        <v>1974</v>
      </c>
      <c r="E17" s="56">
        <v>2091</v>
      </c>
      <c r="F17" s="56">
        <v>1707</v>
      </c>
      <c r="G17" s="56">
        <v>1644</v>
      </c>
      <c r="H17" s="56">
        <v>1973</v>
      </c>
      <c r="I17" s="56">
        <v>1651</v>
      </c>
      <c r="J17" s="56">
        <v>1950</v>
      </c>
      <c r="K17" s="56">
        <v>2564</v>
      </c>
      <c r="L17" s="56">
        <v>2367</v>
      </c>
      <c r="M17" s="56">
        <v>2287</v>
      </c>
      <c r="N17" s="56"/>
    </row>
    <row r="18" spans="2:14" s="75" customFormat="1" ht="18.75" customHeight="1" x14ac:dyDescent="0.2">
      <c r="B18" s="27" t="s">
        <v>88</v>
      </c>
      <c r="C18" s="56">
        <v>1225</v>
      </c>
      <c r="D18" s="56">
        <v>1236</v>
      </c>
      <c r="E18" s="56">
        <v>981</v>
      </c>
      <c r="F18" s="56">
        <v>614</v>
      </c>
      <c r="G18" s="56">
        <v>748</v>
      </c>
      <c r="H18" s="56">
        <v>764</v>
      </c>
      <c r="I18" s="56">
        <v>798</v>
      </c>
      <c r="J18" s="56">
        <v>830</v>
      </c>
      <c r="K18" s="56">
        <v>845</v>
      </c>
      <c r="L18" s="56">
        <v>989</v>
      </c>
      <c r="M18" s="56">
        <v>878</v>
      </c>
      <c r="N18" s="56"/>
    </row>
    <row r="19" spans="2:14" s="75" customFormat="1" ht="9" customHeight="1" x14ac:dyDescent="0.2">
      <c r="B19" s="74"/>
      <c r="C19" s="56"/>
      <c r="D19" s="56"/>
      <c r="E19" s="56"/>
      <c r="F19" s="56"/>
      <c r="G19" s="56"/>
      <c r="H19" s="56"/>
      <c r="I19" s="56"/>
      <c r="J19" s="56"/>
      <c r="K19" s="56"/>
      <c r="L19" s="56"/>
      <c r="M19" s="56"/>
      <c r="N19" s="56"/>
    </row>
    <row r="20" spans="2:14" s="75" customFormat="1" ht="18.75" customHeight="1" x14ac:dyDescent="0.2">
      <c r="B20" s="74" t="s">
        <v>91</v>
      </c>
      <c r="C20" s="57"/>
      <c r="D20" s="57"/>
      <c r="E20" s="57"/>
      <c r="F20" s="57"/>
      <c r="G20" s="57"/>
      <c r="H20" s="57"/>
      <c r="I20" s="57"/>
      <c r="J20" s="57"/>
      <c r="K20" s="57"/>
      <c r="L20" s="57"/>
      <c r="M20" s="57"/>
      <c r="N20" s="56"/>
    </row>
    <row r="21" spans="2:14" s="75" customFormat="1" ht="18.75" customHeight="1" x14ac:dyDescent="0.2">
      <c r="B21" s="27" t="s">
        <v>94</v>
      </c>
      <c r="C21" s="56">
        <v>155</v>
      </c>
      <c r="D21" s="56">
        <v>530</v>
      </c>
      <c r="E21" s="56">
        <v>517</v>
      </c>
      <c r="F21" s="56">
        <v>674</v>
      </c>
      <c r="G21" s="56">
        <v>608</v>
      </c>
      <c r="H21" s="56">
        <v>573</v>
      </c>
      <c r="I21" s="56">
        <v>629</v>
      </c>
      <c r="J21" s="56">
        <v>503</v>
      </c>
      <c r="K21" s="56">
        <v>471</v>
      </c>
      <c r="L21" s="56">
        <v>503</v>
      </c>
      <c r="M21" s="56">
        <v>575</v>
      </c>
      <c r="N21" s="56"/>
    </row>
    <row r="22" spans="2:14" s="75" customFormat="1" ht="18.75" customHeight="1" x14ac:dyDescent="0.2">
      <c r="B22" s="27" t="s">
        <v>87</v>
      </c>
      <c r="C22" s="56">
        <v>72</v>
      </c>
      <c r="D22" s="56">
        <v>485</v>
      </c>
      <c r="E22" s="56">
        <v>559</v>
      </c>
      <c r="F22" s="56">
        <v>546</v>
      </c>
      <c r="G22" s="56">
        <v>733</v>
      </c>
      <c r="H22" s="56">
        <v>587</v>
      </c>
      <c r="I22" s="56">
        <v>615</v>
      </c>
      <c r="J22" s="56">
        <v>635</v>
      </c>
      <c r="K22" s="56">
        <v>585</v>
      </c>
      <c r="L22" s="56">
        <v>457</v>
      </c>
      <c r="M22" s="56">
        <v>501</v>
      </c>
      <c r="N22" s="56"/>
    </row>
    <row r="23" spans="2:14" s="75" customFormat="1" ht="18.75" customHeight="1" x14ac:dyDescent="0.2">
      <c r="B23" s="27" t="s">
        <v>88</v>
      </c>
      <c r="C23" s="56">
        <v>638</v>
      </c>
      <c r="D23" s="56">
        <v>683</v>
      </c>
      <c r="E23" s="56">
        <v>641</v>
      </c>
      <c r="F23" s="56">
        <v>769</v>
      </c>
      <c r="G23" s="56">
        <v>644</v>
      </c>
      <c r="H23" s="56">
        <v>630</v>
      </c>
      <c r="I23" s="56">
        <v>644</v>
      </c>
      <c r="J23" s="56">
        <v>512</v>
      </c>
      <c r="K23" s="56">
        <v>398</v>
      </c>
      <c r="L23" s="56">
        <v>444</v>
      </c>
      <c r="M23" s="56">
        <v>518</v>
      </c>
      <c r="N23" s="56"/>
    </row>
    <row r="24" spans="2:14" s="75" customFormat="1" ht="9" customHeight="1" x14ac:dyDescent="0.2">
      <c r="B24" s="74"/>
      <c r="C24" s="56"/>
      <c r="D24" s="56"/>
      <c r="E24" s="56"/>
      <c r="F24" s="56"/>
      <c r="G24" s="56"/>
      <c r="H24" s="56"/>
      <c r="I24" s="56"/>
      <c r="J24" s="56"/>
      <c r="K24" s="56"/>
      <c r="L24" s="56"/>
      <c r="M24" s="56"/>
      <c r="N24" s="56"/>
    </row>
    <row r="25" spans="2:14" s="75" customFormat="1" ht="18.75" customHeight="1" x14ac:dyDescent="0.2">
      <c r="B25" s="74" t="s">
        <v>92</v>
      </c>
      <c r="C25" s="57"/>
      <c r="D25" s="57"/>
      <c r="E25" s="57"/>
      <c r="F25" s="57"/>
      <c r="G25" s="57"/>
      <c r="H25" s="57"/>
      <c r="I25" s="57"/>
      <c r="J25" s="57"/>
      <c r="K25" s="57"/>
      <c r="L25" s="57"/>
      <c r="M25" s="57"/>
      <c r="N25" s="56"/>
    </row>
    <row r="26" spans="2:14" s="75" customFormat="1" ht="18.75" customHeight="1" x14ac:dyDescent="0.2">
      <c r="B26" s="27" t="s">
        <v>94</v>
      </c>
      <c r="C26" s="56">
        <v>7</v>
      </c>
      <c r="D26" s="56">
        <v>14</v>
      </c>
      <c r="E26" s="56">
        <v>33</v>
      </c>
      <c r="F26" s="56">
        <v>21</v>
      </c>
      <c r="G26" s="56">
        <v>31</v>
      </c>
      <c r="H26" s="56">
        <v>42</v>
      </c>
      <c r="I26" s="56">
        <v>27</v>
      </c>
      <c r="J26" s="56">
        <v>22</v>
      </c>
      <c r="K26" s="56">
        <v>19</v>
      </c>
      <c r="L26" s="56">
        <v>18</v>
      </c>
      <c r="M26" s="56">
        <v>22</v>
      </c>
      <c r="N26" s="56"/>
    </row>
    <row r="27" spans="2:14" s="75" customFormat="1" ht="18.75" customHeight="1" x14ac:dyDescent="0.2">
      <c r="B27" s="27" t="s">
        <v>87</v>
      </c>
      <c r="C27" s="56" t="s">
        <v>0</v>
      </c>
      <c r="D27" s="56">
        <v>28</v>
      </c>
      <c r="E27" s="56">
        <v>8</v>
      </c>
      <c r="F27" s="56">
        <v>35</v>
      </c>
      <c r="G27" s="56">
        <v>28</v>
      </c>
      <c r="H27" s="56">
        <v>36</v>
      </c>
      <c r="I27" s="56">
        <v>40</v>
      </c>
      <c r="J27" s="56">
        <v>22</v>
      </c>
      <c r="K27" s="56">
        <v>25</v>
      </c>
      <c r="L27" s="56">
        <v>19</v>
      </c>
      <c r="M27" s="56">
        <v>17</v>
      </c>
      <c r="N27" s="56"/>
    </row>
    <row r="28" spans="2:14" s="75" customFormat="1" ht="18.75" customHeight="1" x14ac:dyDescent="0.2">
      <c r="B28" s="27" t="s">
        <v>88</v>
      </c>
      <c r="C28" s="56">
        <v>22</v>
      </c>
      <c r="D28" s="56">
        <v>8</v>
      </c>
      <c r="E28" s="56">
        <v>33</v>
      </c>
      <c r="F28" s="56">
        <v>19</v>
      </c>
      <c r="G28" s="56">
        <v>22</v>
      </c>
      <c r="H28" s="56">
        <v>28</v>
      </c>
      <c r="I28" s="56">
        <v>15</v>
      </c>
      <c r="J28" s="56">
        <v>15</v>
      </c>
      <c r="K28" s="56">
        <v>9</v>
      </c>
      <c r="L28" s="56">
        <v>8</v>
      </c>
      <c r="M28" s="56">
        <v>13</v>
      </c>
      <c r="N28" s="56"/>
    </row>
    <row r="29" spans="2:14" s="75" customFormat="1" ht="9" customHeight="1" x14ac:dyDescent="0.2">
      <c r="B29" s="74"/>
      <c r="C29" s="56"/>
      <c r="D29" s="56"/>
      <c r="E29" s="56"/>
      <c r="F29" s="56"/>
      <c r="G29" s="56"/>
      <c r="H29" s="56"/>
      <c r="I29" s="56"/>
      <c r="J29" s="56"/>
      <c r="K29" s="56"/>
      <c r="L29" s="56"/>
      <c r="M29" s="56"/>
      <c r="N29" s="56"/>
    </row>
    <row r="30" spans="2:14" s="75" customFormat="1" ht="18.75" customHeight="1" x14ac:dyDescent="0.2">
      <c r="B30" s="74" t="s">
        <v>93</v>
      </c>
      <c r="C30" s="57"/>
      <c r="D30" s="57"/>
      <c r="E30" s="57"/>
      <c r="F30" s="57"/>
      <c r="G30" s="57"/>
      <c r="H30" s="57"/>
      <c r="I30" s="57"/>
      <c r="J30" s="57"/>
      <c r="K30" s="57"/>
      <c r="L30" s="57"/>
      <c r="M30" s="57"/>
      <c r="N30" s="56"/>
    </row>
    <row r="31" spans="2:14" s="75" customFormat="1" ht="18.75" customHeight="1" x14ac:dyDescent="0.2">
      <c r="B31" s="27" t="s">
        <v>94</v>
      </c>
      <c r="C31" s="56">
        <v>268</v>
      </c>
      <c r="D31" s="56">
        <v>1517</v>
      </c>
      <c r="E31" s="56">
        <v>1734</v>
      </c>
      <c r="F31" s="56">
        <v>1580</v>
      </c>
      <c r="G31" s="56">
        <v>1328</v>
      </c>
      <c r="H31" s="56">
        <v>1254</v>
      </c>
      <c r="I31" s="56">
        <v>1133</v>
      </c>
      <c r="J31" s="56">
        <v>1204</v>
      </c>
      <c r="K31" s="56">
        <v>1162</v>
      </c>
      <c r="L31" s="56">
        <v>1289</v>
      </c>
      <c r="M31" s="56">
        <v>1242</v>
      </c>
      <c r="N31" s="56"/>
    </row>
    <row r="32" spans="2:14" s="75" customFormat="1" ht="18.75" customHeight="1" x14ac:dyDescent="0.2">
      <c r="B32" s="27" t="s">
        <v>87</v>
      </c>
      <c r="C32" s="56">
        <v>345</v>
      </c>
      <c r="D32" s="56">
        <v>2111</v>
      </c>
      <c r="E32" s="56">
        <v>2119</v>
      </c>
      <c r="F32" s="56">
        <v>1831</v>
      </c>
      <c r="G32" s="56">
        <v>1389</v>
      </c>
      <c r="H32" s="56">
        <v>1066</v>
      </c>
      <c r="I32" s="56">
        <v>1181</v>
      </c>
      <c r="J32" s="56">
        <v>1235</v>
      </c>
      <c r="K32" s="56">
        <v>1172</v>
      </c>
      <c r="L32" s="56">
        <v>1276</v>
      </c>
      <c r="M32" s="56">
        <v>1409</v>
      </c>
      <c r="N32" s="56"/>
    </row>
    <row r="33" spans="2:14" s="75" customFormat="1" ht="18.75" customHeight="1" x14ac:dyDescent="0.2">
      <c r="B33" s="27" t="s">
        <v>88</v>
      </c>
      <c r="C33" s="56">
        <v>1908</v>
      </c>
      <c r="D33" s="56">
        <v>1314</v>
      </c>
      <c r="E33" s="56">
        <v>929</v>
      </c>
      <c r="F33" s="56">
        <v>678</v>
      </c>
      <c r="G33" s="56">
        <v>617</v>
      </c>
      <c r="H33" s="56">
        <v>805</v>
      </c>
      <c r="I33" s="56">
        <v>757</v>
      </c>
      <c r="J33" s="56">
        <v>726</v>
      </c>
      <c r="K33" s="56">
        <v>716</v>
      </c>
      <c r="L33" s="56">
        <v>729</v>
      </c>
      <c r="M33" s="56">
        <v>562</v>
      </c>
      <c r="N33" s="56"/>
    </row>
    <row r="34" spans="2:14" s="11" customFormat="1" ht="9" customHeight="1" x14ac:dyDescent="0.2">
      <c r="B34" s="5"/>
      <c r="C34" s="5"/>
      <c r="D34" s="6"/>
      <c r="E34" s="6"/>
      <c r="F34" s="6"/>
      <c r="G34" s="6"/>
      <c r="H34" s="6"/>
      <c r="I34" s="6"/>
      <c r="J34" s="6"/>
      <c r="K34" s="6"/>
      <c r="L34" s="6"/>
      <c r="M34" s="6"/>
    </row>
    <row r="35" spans="2:14" s="4" customFormat="1" ht="3" customHeight="1" x14ac:dyDescent="0.2">
      <c r="B35" s="42"/>
      <c r="C35" s="42"/>
      <c r="D35" s="43"/>
      <c r="E35" s="43"/>
      <c r="F35" s="43"/>
      <c r="G35" s="43"/>
      <c r="H35" s="43"/>
      <c r="I35" s="43"/>
      <c r="J35" s="43"/>
      <c r="K35" s="43"/>
      <c r="L35" s="43"/>
      <c r="M35" s="43"/>
    </row>
    <row r="36" spans="2:14" s="4" customFormat="1" ht="9" customHeight="1" x14ac:dyDescent="0.2">
      <c r="B36" s="5"/>
      <c r="C36" s="5"/>
      <c r="D36" s="6"/>
      <c r="E36" s="6"/>
      <c r="F36" s="6"/>
      <c r="G36" s="6"/>
      <c r="H36" s="6"/>
      <c r="I36" s="6"/>
      <c r="J36" s="6"/>
      <c r="K36" s="6"/>
      <c r="L36" s="6"/>
      <c r="M36" s="6"/>
    </row>
    <row r="37" spans="2:14" s="45" customFormat="1" ht="13.5" customHeight="1" x14ac:dyDescent="0.2">
      <c r="B37" s="65" t="s">
        <v>25</v>
      </c>
      <c r="C37" s="65"/>
      <c r="D37" s="65"/>
      <c r="E37" s="65"/>
      <c r="M37" s="14"/>
      <c r="N37" s="14"/>
    </row>
    <row r="38" spans="2:14" s="4" customFormat="1" ht="13.5" customHeight="1" x14ac:dyDescent="0.2">
      <c r="B38" s="39" t="s">
        <v>26</v>
      </c>
      <c r="C38" s="39"/>
      <c r="M38" s="14"/>
      <c r="N38" s="14"/>
    </row>
    <row r="39" spans="2:14" s="4" customFormat="1" ht="5.25" customHeight="1" x14ac:dyDescent="0.15">
      <c r="B39" s="40"/>
      <c r="C39" s="40"/>
      <c r="D39" s="40"/>
      <c r="E39" s="40"/>
      <c r="F39" s="40"/>
      <c r="G39" s="40"/>
      <c r="H39" s="40"/>
      <c r="I39" s="40"/>
      <c r="J39" s="40"/>
      <c r="K39" s="40"/>
      <c r="L39" s="40"/>
    </row>
    <row r="40" spans="2:14" s="4" customFormat="1" ht="13.5" customHeight="1" x14ac:dyDescent="0.15"/>
    <row r="41" spans="2:14" s="4" customFormat="1" ht="12.75" customHeight="1" x14ac:dyDescent="0.15">
      <c r="D41" s="7"/>
      <c r="E41" s="7"/>
      <c r="F41" s="7"/>
      <c r="G41" s="7"/>
      <c r="H41" s="7"/>
      <c r="I41" s="7"/>
      <c r="J41" s="7"/>
      <c r="K41" s="7"/>
      <c r="L41" s="7"/>
      <c r="M41" s="7"/>
    </row>
    <row r="42" spans="2:14" s="4" customFormat="1" ht="9" x14ac:dyDescent="0.15"/>
  </sheetData>
  <mergeCells count="1">
    <mergeCell ref="B1:M1"/>
  </mergeCells>
  <hyperlinks>
    <hyperlink ref="O2" location="Contents!A1" display="(Back to Contents)" xr:uid="{00000000-0004-0000-0400-000000000000}"/>
    <hyperlink ref="B38" r:id="rId1" xr:uid="{00000000-0004-0000-0400-000001000000}"/>
  </hyperlinks>
  <pageMargins left="0.7" right="0.7" top="0.75" bottom="0.75" header="0.3" footer="0.3"/>
  <pageSetup paperSize="9" orientation="portrait" verticalDpi="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O42"/>
  <sheetViews>
    <sheetView showGridLines="0" workbookViewId="0">
      <selection activeCell="B1" sqref="B1:M1"/>
    </sheetView>
  </sheetViews>
  <sheetFormatPr defaultColWidth="9.140625" defaultRowHeight="12.75" x14ac:dyDescent="0.2"/>
  <cols>
    <col min="1" max="1" width="6.7109375" customWidth="1"/>
    <col min="2" max="2" width="27.85546875" customWidth="1"/>
    <col min="3" max="13" width="12.7109375" customWidth="1"/>
    <col min="14" max="14" width="6.7109375" customWidth="1"/>
    <col min="15" max="15" width="14.140625" customWidth="1"/>
  </cols>
  <sheetData>
    <row r="1" spans="2:15" s="1" customFormat="1" ht="30" customHeight="1" x14ac:dyDescent="0.2">
      <c r="B1" s="97" t="s">
        <v>154</v>
      </c>
      <c r="C1" s="97"/>
      <c r="D1" s="97"/>
      <c r="E1" s="97"/>
      <c r="F1" s="97"/>
      <c r="G1" s="97"/>
      <c r="H1" s="97"/>
      <c r="I1" s="97"/>
      <c r="J1" s="97"/>
      <c r="K1" s="97"/>
      <c r="L1" s="97"/>
      <c r="M1" s="97"/>
    </row>
    <row r="2" spans="2:15" s="1" customFormat="1" ht="15" customHeight="1" x14ac:dyDescent="0.15">
      <c r="B2" s="2"/>
      <c r="C2" s="2"/>
      <c r="D2" s="3"/>
      <c r="E2" s="3"/>
      <c r="F2" s="3"/>
      <c r="G2" s="3"/>
      <c r="H2" s="3"/>
      <c r="I2" s="3"/>
      <c r="J2" s="3"/>
      <c r="K2" s="3"/>
      <c r="L2" s="3"/>
      <c r="M2" s="3" t="s">
        <v>29</v>
      </c>
      <c r="O2" s="52" t="s">
        <v>63</v>
      </c>
    </row>
    <row r="3" spans="2:15" s="11" customFormat="1" ht="28.5" customHeight="1" x14ac:dyDescent="0.2">
      <c r="B3" s="41"/>
      <c r="C3" s="41">
        <v>2014</v>
      </c>
      <c r="D3" s="41">
        <v>2015</v>
      </c>
      <c r="E3" s="41">
        <v>2016</v>
      </c>
      <c r="F3" s="41">
        <v>2017</v>
      </c>
      <c r="G3" s="41">
        <v>2018</v>
      </c>
      <c r="H3" s="41">
        <v>2019</v>
      </c>
      <c r="I3" s="41">
        <v>2020</v>
      </c>
      <c r="J3" s="41">
        <v>2021</v>
      </c>
      <c r="K3" s="41">
        <v>2022</v>
      </c>
      <c r="L3" s="41">
        <v>2023</v>
      </c>
      <c r="M3" s="41">
        <v>2024</v>
      </c>
    </row>
    <row r="4" spans="2:15" s="14" customFormat="1" ht="7.5" customHeight="1" x14ac:dyDescent="0.2">
      <c r="B4" s="12"/>
      <c r="C4" s="12"/>
      <c r="D4" s="62"/>
      <c r="E4" s="62"/>
      <c r="F4" s="62"/>
      <c r="G4" s="62"/>
      <c r="H4" s="62"/>
      <c r="I4" s="62"/>
      <c r="J4" s="62"/>
      <c r="K4" s="62"/>
      <c r="L4" s="62"/>
      <c r="M4" s="62"/>
    </row>
    <row r="5" spans="2:15" s="75" customFormat="1" ht="18.75" customHeight="1" x14ac:dyDescent="0.2">
      <c r="B5" s="24" t="s">
        <v>15</v>
      </c>
      <c r="C5" s="24"/>
      <c r="D5" s="57"/>
      <c r="E5" s="57"/>
      <c r="F5" s="57"/>
      <c r="G5" s="57"/>
      <c r="H5" s="57"/>
      <c r="I5" s="57"/>
      <c r="J5" s="57"/>
      <c r="K5" s="57"/>
      <c r="L5" s="57"/>
      <c r="M5" s="57"/>
    </row>
    <row r="6" spans="2:15" s="75" customFormat="1" ht="18.75" customHeight="1" x14ac:dyDescent="0.2">
      <c r="B6" s="27" t="s">
        <v>94</v>
      </c>
      <c r="C6" s="56">
        <v>2953</v>
      </c>
      <c r="D6" s="56">
        <f t="shared" ref="D6" si="0">SUM(D11,D16,D21,D26,D31)</f>
        <v>9847</v>
      </c>
      <c r="E6" s="56">
        <v>8867</v>
      </c>
      <c r="F6" s="56">
        <v>7698</v>
      </c>
      <c r="G6" s="56">
        <f t="shared" ref="G6" si="1">SUM(G11,G16,G21,G26,G31)</f>
        <v>8660</v>
      </c>
      <c r="H6" s="56">
        <v>20666</v>
      </c>
      <c r="I6" s="56">
        <v>5741</v>
      </c>
      <c r="J6" s="56">
        <v>6154</v>
      </c>
      <c r="K6" s="56">
        <v>7802</v>
      </c>
      <c r="L6" s="56">
        <v>6572</v>
      </c>
      <c r="M6" s="56">
        <v>7031</v>
      </c>
    </row>
    <row r="7" spans="2:15" s="75" customFormat="1" ht="18.75" customHeight="1" x14ac:dyDescent="0.2">
      <c r="B7" s="27" t="s">
        <v>87</v>
      </c>
      <c r="C7" s="56">
        <f t="shared" ref="C7:D7" si="2">SUM(C12,C17,C22,C27,C32)</f>
        <v>2496</v>
      </c>
      <c r="D7" s="56">
        <f t="shared" si="2"/>
        <v>11921</v>
      </c>
      <c r="E7" s="56">
        <v>12279</v>
      </c>
      <c r="F7" s="56">
        <f t="shared" ref="F7" si="3">SUM(F12,F17,F22,F27,F32)</f>
        <v>12045</v>
      </c>
      <c r="G7" s="56">
        <v>40565</v>
      </c>
      <c r="H7" s="56">
        <v>24870</v>
      </c>
      <c r="I7" s="56">
        <v>7071</v>
      </c>
      <c r="J7" s="56">
        <v>9008</v>
      </c>
      <c r="K7" s="56">
        <v>8492</v>
      </c>
      <c r="L7" s="56">
        <v>7829</v>
      </c>
      <c r="M7" s="56">
        <v>7353</v>
      </c>
    </row>
    <row r="8" spans="2:15" s="75" customFormat="1" ht="18.75" customHeight="1" x14ac:dyDescent="0.2">
      <c r="B8" s="27" t="s">
        <v>88</v>
      </c>
      <c r="C8" s="56">
        <v>31186</v>
      </c>
      <c r="D8" s="56">
        <v>29112</v>
      </c>
      <c r="E8" s="56">
        <v>25700</v>
      </c>
      <c r="F8" s="56">
        <v>21353</v>
      </c>
      <c r="G8" s="56">
        <v>19448</v>
      </c>
      <c r="H8" s="56">
        <v>15244</v>
      </c>
      <c r="I8" s="56">
        <v>13914</v>
      </c>
      <c r="J8" s="56">
        <v>11060</v>
      </c>
      <c r="K8" s="56">
        <v>10370</v>
      </c>
      <c r="L8" s="56">
        <v>9113</v>
      </c>
      <c r="M8" s="56">
        <v>8791</v>
      </c>
    </row>
    <row r="9" spans="2:15" s="75" customFormat="1" ht="9" customHeight="1" x14ac:dyDescent="0.2">
      <c r="B9" s="74"/>
      <c r="C9" s="57"/>
      <c r="D9" s="57"/>
      <c r="E9" s="57"/>
      <c r="F9" s="57"/>
      <c r="G9" s="57"/>
      <c r="H9" s="57"/>
      <c r="I9" s="57"/>
      <c r="J9" s="57"/>
      <c r="K9" s="57"/>
      <c r="L9" s="57"/>
      <c r="M9" s="57"/>
    </row>
    <row r="10" spans="2:15" s="75" customFormat="1" ht="18.75" customHeight="1" x14ac:dyDescent="0.2">
      <c r="B10" s="74" t="s">
        <v>71</v>
      </c>
      <c r="C10" s="57"/>
      <c r="D10" s="57"/>
      <c r="E10" s="57"/>
      <c r="F10" s="57"/>
      <c r="G10" s="57"/>
      <c r="H10" s="57"/>
      <c r="I10" s="57"/>
      <c r="J10" s="57"/>
      <c r="K10" s="57"/>
      <c r="L10" s="57"/>
      <c r="M10" s="57"/>
    </row>
    <row r="11" spans="2:15" s="75" customFormat="1" ht="18.75" customHeight="1" x14ac:dyDescent="0.2">
      <c r="B11" s="27" t="s">
        <v>94</v>
      </c>
      <c r="C11" s="56">
        <v>376</v>
      </c>
      <c r="D11" s="56">
        <v>1104</v>
      </c>
      <c r="E11" s="56">
        <v>1065</v>
      </c>
      <c r="F11" s="56">
        <v>831</v>
      </c>
      <c r="G11" s="56">
        <v>1123</v>
      </c>
      <c r="H11" s="56">
        <v>1084</v>
      </c>
      <c r="I11" s="56">
        <v>1039</v>
      </c>
      <c r="J11" s="56">
        <v>886</v>
      </c>
      <c r="K11" s="56">
        <v>1053</v>
      </c>
      <c r="L11" s="56">
        <v>1145</v>
      </c>
      <c r="M11" s="56">
        <v>1234</v>
      </c>
    </row>
    <row r="12" spans="2:15" s="75" customFormat="1" ht="18.75" customHeight="1" x14ac:dyDescent="0.2">
      <c r="B12" s="27" t="s">
        <v>87</v>
      </c>
      <c r="C12" s="56">
        <v>497</v>
      </c>
      <c r="D12" s="56">
        <v>1867</v>
      </c>
      <c r="E12" s="56">
        <v>1503</v>
      </c>
      <c r="F12" s="56">
        <v>1202</v>
      </c>
      <c r="G12" s="56">
        <v>1103</v>
      </c>
      <c r="H12" s="56">
        <v>874</v>
      </c>
      <c r="I12" s="56">
        <v>748</v>
      </c>
      <c r="J12" s="56">
        <v>935</v>
      </c>
      <c r="K12" s="56">
        <v>1208</v>
      </c>
      <c r="L12" s="56">
        <v>1144</v>
      </c>
      <c r="M12" s="56">
        <v>1217</v>
      </c>
    </row>
    <row r="13" spans="2:15" s="75" customFormat="1" ht="18.75" customHeight="1" x14ac:dyDescent="0.2">
      <c r="B13" s="27" t="s">
        <v>88</v>
      </c>
      <c r="C13" s="56">
        <v>2520</v>
      </c>
      <c r="D13" s="56">
        <v>1757</v>
      </c>
      <c r="E13" s="56">
        <v>1319</v>
      </c>
      <c r="F13" s="56">
        <v>948</v>
      </c>
      <c r="G13" s="56">
        <v>968</v>
      </c>
      <c r="H13" s="56">
        <v>1178</v>
      </c>
      <c r="I13" s="56">
        <v>1469</v>
      </c>
      <c r="J13" s="56">
        <v>1420</v>
      </c>
      <c r="K13" s="56">
        <v>1265</v>
      </c>
      <c r="L13" s="56">
        <v>1266</v>
      </c>
      <c r="M13" s="56">
        <v>1283</v>
      </c>
    </row>
    <row r="14" spans="2:15" s="75" customFormat="1" ht="9" customHeight="1" x14ac:dyDescent="0.2">
      <c r="B14" s="74"/>
      <c r="C14" s="57"/>
      <c r="D14" s="57"/>
      <c r="E14" s="57"/>
      <c r="F14" s="57"/>
      <c r="G14" s="57"/>
      <c r="H14" s="57"/>
      <c r="I14" s="57"/>
      <c r="J14" s="57"/>
      <c r="K14" s="57"/>
      <c r="L14" s="57"/>
      <c r="M14" s="57"/>
    </row>
    <row r="15" spans="2:15" s="75" customFormat="1" ht="18.75" customHeight="1" x14ac:dyDescent="0.2">
      <c r="B15" s="74" t="s">
        <v>73</v>
      </c>
      <c r="C15" s="57"/>
      <c r="D15" s="57"/>
      <c r="E15" s="57"/>
      <c r="F15" s="57"/>
      <c r="G15" s="57"/>
      <c r="H15" s="57"/>
      <c r="I15" s="57"/>
      <c r="J15" s="57"/>
      <c r="K15" s="57"/>
      <c r="L15" s="57"/>
      <c r="M15" s="57"/>
      <c r="N15" s="56"/>
    </row>
    <row r="16" spans="2:15" s="75" customFormat="1" ht="18.75" customHeight="1" x14ac:dyDescent="0.2">
      <c r="B16" s="27" t="s">
        <v>94</v>
      </c>
      <c r="C16" s="56">
        <v>1432</v>
      </c>
      <c r="D16" s="56">
        <v>4373</v>
      </c>
      <c r="E16" s="56">
        <v>4238</v>
      </c>
      <c r="F16" s="56">
        <v>3607</v>
      </c>
      <c r="G16" s="56">
        <v>4054</v>
      </c>
      <c r="H16" s="56">
        <v>15919</v>
      </c>
      <c r="I16" s="56">
        <v>2242</v>
      </c>
      <c r="J16" s="56">
        <v>2547</v>
      </c>
      <c r="K16" s="56">
        <v>3866</v>
      </c>
      <c r="L16" s="56">
        <v>2598</v>
      </c>
      <c r="M16" s="56">
        <v>2736</v>
      </c>
      <c r="N16" s="56"/>
    </row>
    <row r="17" spans="2:14" s="75" customFormat="1" ht="18.75" customHeight="1" x14ac:dyDescent="0.2">
      <c r="B17" s="27" t="s">
        <v>87</v>
      </c>
      <c r="C17" s="56">
        <v>1155</v>
      </c>
      <c r="D17" s="56">
        <v>5535</v>
      </c>
      <c r="E17" s="56">
        <v>6572</v>
      </c>
      <c r="F17" s="56">
        <v>5951</v>
      </c>
      <c r="G17" s="56">
        <v>5720</v>
      </c>
      <c r="H17" s="56">
        <v>19269</v>
      </c>
      <c r="I17" s="56">
        <v>3767</v>
      </c>
      <c r="J17" s="56">
        <v>5291</v>
      </c>
      <c r="K17" s="56">
        <v>4420</v>
      </c>
      <c r="L17" s="56">
        <v>3807</v>
      </c>
      <c r="M17" s="56">
        <v>3147</v>
      </c>
      <c r="N17" s="56"/>
    </row>
    <row r="18" spans="2:14" s="75" customFormat="1" ht="18.75" customHeight="1" x14ac:dyDescent="0.2">
      <c r="B18" s="27" t="s">
        <v>88</v>
      </c>
      <c r="C18" s="56">
        <v>23104</v>
      </c>
      <c r="D18" s="56">
        <v>21942</v>
      </c>
      <c r="E18" s="56">
        <v>19608</v>
      </c>
      <c r="F18" s="56">
        <v>17264</v>
      </c>
      <c r="G18" s="56">
        <v>15598</v>
      </c>
      <c r="H18" s="56">
        <v>12248</v>
      </c>
      <c r="I18" s="56">
        <v>10723</v>
      </c>
      <c r="J18" s="56">
        <v>7979</v>
      </c>
      <c r="K18" s="56">
        <v>7425</v>
      </c>
      <c r="L18" s="56">
        <v>6216</v>
      </c>
      <c r="M18" s="56">
        <v>5805</v>
      </c>
      <c r="N18" s="56"/>
    </row>
    <row r="19" spans="2:14" s="75" customFormat="1" ht="9" customHeight="1" x14ac:dyDescent="0.2">
      <c r="B19" s="74"/>
      <c r="C19" s="56"/>
      <c r="D19" s="56"/>
      <c r="E19" s="56"/>
      <c r="F19" s="56"/>
      <c r="G19" s="56"/>
      <c r="H19" s="56"/>
      <c r="I19" s="56"/>
      <c r="J19" s="56"/>
      <c r="K19" s="56"/>
      <c r="L19" s="56"/>
      <c r="M19" s="56"/>
      <c r="N19" s="56"/>
    </row>
    <row r="20" spans="2:14" s="75" customFormat="1" ht="18.75" customHeight="1" x14ac:dyDescent="0.2">
      <c r="B20" s="74" t="s">
        <v>72</v>
      </c>
      <c r="C20" s="57"/>
      <c r="D20" s="57"/>
      <c r="E20" s="57"/>
      <c r="F20" s="57"/>
      <c r="G20" s="57"/>
      <c r="H20" s="57"/>
      <c r="I20" s="57"/>
      <c r="J20" s="57"/>
      <c r="K20" s="57"/>
      <c r="L20" s="57"/>
      <c r="M20" s="57"/>
      <c r="N20" s="56"/>
    </row>
    <row r="21" spans="2:14" s="75" customFormat="1" ht="18.75" customHeight="1" x14ac:dyDescent="0.2">
      <c r="B21" s="27" t="s">
        <v>94</v>
      </c>
      <c r="C21" s="56">
        <v>322</v>
      </c>
      <c r="D21" s="56">
        <v>1349</v>
      </c>
      <c r="E21" s="56">
        <v>1153</v>
      </c>
      <c r="F21" s="56">
        <v>1033</v>
      </c>
      <c r="G21" s="56">
        <v>1488</v>
      </c>
      <c r="H21" s="56">
        <v>1200</v>
      </c>
      <c r="I21" s="56">
        <v>1203</v>
      </c>
      <c r="J21" s="56">
        <v>1510</v>
      </c>
      <c r="K21" s="56">
        <v>1596</v>
      </c>
      <c r="L21" s="56">
        <v>1495</v>
      </c>
      <c r="M21" s="56">
        <v>1989</v>
      </c>
      <c r="N21" s="56"/>
    </row>
    <row r="22" spans="2:14" s="75" customFormat="1" ht="18.75" customHeight="1" x14ac:dyDescent="0.2">
      <c r="B22" s="27" t="s">
        <v>87</v>
      </c>
      <c r="C22" s="56">
        <v>372</v>
      </c>
      <c r="D22" s="56">
        <v>1695</v>
      </c>
      <c r="E22" s="56">
        <v>1355</v>
      </c>
      <c r="F22" s="56">
        <v>1429</v>
      </c>
      <c r="G22" s="56">
        <v>1049</v>
      </c>
      <c r="H22" s="56">
        <v>1662</v>
      </c>
      <c r="I22" s="56">
        <v>998</v>
      </c>
      <c r="J22" s="56">
        <v>1355</v>
      </c>
      <c r="K22" s="56">
        <v>1536</v>
      </c>
      <c r="L22" s="56">
        <v>1483</v>
      </c>
      <c r="M22" s="56">
        <v>1844</v>
      </c>
      <c r="N22" s="56"/>
    </row>
    <row r="23" spans="2:14" s="75" customFormat="1" ht="18.75" customHeight="1" x14ac:dyDescent="0.2">
      <c r="B23" s="27" t="s">
        <v>88</v>
      </c>
      <c r="C23" s="56">
        <v>1590</v>
      </c>
      <c r="D23" s="56">
        <v>1244</v>
      </c>
      <c r="E23" s="56">
        <v>1042</v>
      </c>
      <c r="F23" s="56">
        <v>646</v>
      </c>
      <c r="G23" s="56">
        <v>1085</v>
      </c>
      <c r="H23" s="56">
        <v>623</v>
      </c>
      <c r="I23" s="56">
        <v>828</v>
      </c>
      <c r="J23" s="56">
        <v>983</v>
      </c>
      <c r="K23" s="56">
        <v>1043</v>
      </c>
      <c r="L23" s="56">
        <v>1055</v>
      </c>
      <c r="M23" s="56">
        <v>1200</v>
      </c>
      <c r="N23" s="56"/>
    </row>
    <row r="24" spans="2:14" s="75" customFormat="1" ht="9" customHeight="1" x14ac:dyDescent="0.2">
      <c r="B24" s="74"/>
      <c r="C24" s="56"/>
      <c r="D24" s="56"/>
      <c r="E24" s="56"/>
      <c r="F24" s="56"/>
      <c r="G24" s="56"/>
      <c r="H24" s="56"/>
      <c r="I24" s="56"/>
      <c r="J24" s="56"/>
      <c r="K24" s="56"/>
      <c r="L24" s="56"/>
      <c r="M24" s="56"/>
      <c r="N24" s="56"/>
    </row>
    <row r="25" spans="2:14" s="75" customFormat="1" ht="18.75" customHeight="1" x14ac:dyDescent="0.2">
      <c r="B25" s="74" t="s">
        <v>74</v>
      </c>
      <c r="C25" s="57"/>
      <c r="D25" s="57"/>
      <c r="E25" s="57"/>
      <c r="F25" s="57"/>
      <c r="G25" s="57"/>
      <c r="H25" s="57"/>
      <c r="I25" s="57"/>
      <c r="J25" s="57"/>
      <c r="K25" s="57"/>
      <c r="L25" s="57"/>
      <c r="M25" s="57"/>
      <c r="N25" s="56"/>
    </row>
    <row r="26" spans="2:14" s="75" customFormat="1" ht="18.75" customHeight="1" x14ac:dyDescent="0.2">
      <c r="B26" s="27" t="s">
        <v>94</v>
      </c>
      <c r="C26" s="56">
        <v>78</v>
      </c>
      <c r="D26" s="56">
        <v>171</v>
      </c>
      <c r="E26" s="56">
        <v>123</v>
      </c>
      <c r="F26" s="56">
        <v>84</v>
      </c>
      <c r="G26" s="56">
        <v>74</v>
      </c>
      <c r="H26" s="56">
        <v>117</v>
      </c>
      <c r="I26" s="56">
        <v>87</v>
      </c>
      <c r="J26" s="56">
        <v>86</v>
      </c>
      <c r="K26" s="56">
        <v>71</v>
      </c>
      <c r="L26" s="56">
        <v>93</v>
      </c>
      <c r="M26" s="56">
        <v>93</v>
      </c>
      <c r="N26" s="56"/>
    </row>
    <row r="27" spans="2:14" s="75" customFormat="1" ht="18.75" customHeight="1" x14ac:dyDescent="0.2">
      <c r="B27" s="27" t="s">
        <v>87</v>
      </c>
      <c r="C27" s="56">
        <v>75</v>
      </c>
      <c r="D27" s="56">
        <v>230</v>
      </c>
      <c r="E27" s="56">
        <v>125</v>
      </c>
      <c r="F27" s="56">
        <v>119</v>
      </c>
      <c r="G27" s="56">
        <v>83</v>
      </c>
      <c r="H27" s="56">
        <v>116</v>
      </c>
      <c r="I27" s="56">
        <v>77</v>
      </c>
      <c r="J27" s="56">
        <v>92</v>
      </c>
      <c r="K27" s="56">
        <v>76</v>
      </c>
      <c r="L27" s="56">
        <v>90</v>
      </c>
      <c r="M27" s="56">
        <v>90</v>
      </c>
      <c r="N27" s="56"/>
    </row>
    <row r="28" spans="2:14" s="75" customFormat="1" ht="18.75" customHeight="1" x14ac:dyDescent="0.2">
      <c r="B28" s="27" t="s">
        <v>88</v>
      </c>
      <c r="C28" s="56">
        <v>119</v>
      </c>
      <c r="D28" s="56">
        <v>60</v>
      </c>
      <c r="E28" s="56">
        <v>58</v>
      </c>
      <c r="F28" s="56">
        <v>23</v>
      </c>
      <c r="G28" s="56">
        <v>14</v>
      </c>
      <c r="H28" s="56">
        <v>15</v>
      </c>
      <c r="I28" s="56">
        <v>25</v>
      </c>
      <c r="J28" s="56">
        <v>19</v>
      </c>
      <c r="K28" s="56">
        <v>14</v>
      </c>
      <c r="L28" s="56">
        <v>17</v>
      </c>
      <c r="M28" s="56">
        <v>20</v>
      </c>
      <c r="N28" s="56"/>
    </row>
    <row r="29" spans="2:14" s="75" customFormat="1" ht="9" customHeight="1" x14ac:dyDescent="0.2">
      <c r="B29" s="74"/>
      <c r="C29" s="56"/>
      <c r="D29" s="56"/>
      <c r="E29" s="56"/>
      <c r="F29" s="56"/>
      <c r="G29" s="56"/>
      <c r="H29" s="56"/>
      <c r="I29" s="56"/>
      <c r="J29" s="56"/>
      <c r="K29" s="56"/>
      <c r="L29" s="56"/>
      <c r="M29" s="56"/>
      <c r="N29" s="56"/>
    </row>
    <row r="30" spans="2:14" s="75" customFormat="1" ht="18.75" customHeight="1" x14ac:dyDescent="0.2">
      <c r="B30" s="74" t="s">
        <v>62</v>
      </c>
      <c r="C30" s="57"/>
      <c r="D30" s="57"/>
      <c r="E30" s="57"/>
      <c r="F30" s="57"/>
      <c r="G30" s="57"/>
      <c r="H30" s="57"/>
      <c r="I30" s="57"/>
      <c r="J30" s="57"/>
      <c r="K30" s="57"/>
      <c r="L30" s="57"/>
      <c r="M30" s="57"/>
      <c r="N30" s="56"/>
    </row>
    <row r="31" spans="2:14" s="75" customFormat="1" ht="18.75" customHeight="1" x14ac:dyDescent="0.2">
      <c r="B31" s="27" t="s">
        <v>94</v>
      </c>
      <c r="C31" s="56">
        <v>745</v>
      </c>
      <c r="D31" s="56">
        <v>2850</v>
      </c>
      <c r="E31" s="56">
        <v>2288</v>
      </c>
      <c r="F31" s="56">
        <v>2143</v>
      </c>
      <c r="G31" s="56">
        <v>1921</v>
      </c>
      <c r="H31" s="56">
        <v>2346</v>
      </c>
      <c r="I31" s="56">
        <v>1170</v>
      </c>
      <c r="J31" s="56">
        <v>1125</v>
      </c>
      <c r="K31" s="56">
        <v>1216</v>
      </c>
      <c r="L31" s="56">
        <v>1241</v>
      </c>
      <c r="M31" s="56">
        <v>979</v>
      </c>
      <c r="N31" s="56"/>
    </row>
    <row r="32" spans="2:14" s="75" customFormat="1" ht="18.75" customHeight="1" x14ac:dyDescent="0.2">
      <c r="B32" s="27" t="s">
        <v>87</v>
      </c>
      <c r="C32" s="56">
        <v>397</v>
      </c>
      <c r="D32" s="56">
        <v>2594</v>
      </c>
      <c r="E32" s="56">
        <v>2724</v>
      </c>
      <c r="F32" s="56">
        <v>3344</v>
      </c>
      <c r="G32" s="56">
        <v>2610</v>
      </c>
      <c r="H32" s="56">
        <v>2949</v>
      </c>
      <c r="I32" s="56">
        <v>1481</v>
      </c>
      <c r="J32" s="56">
        <v>1335</v>
      </c>
      <c r="K32" s="56">
        <v>1252</v>
      </c>
      <c r="L32" s="56">
        <v>1305</v>
      </c>
      <c r="M32" s="56">
        <v>1055</v>
      </c>
      <c r="N32" s="56"/>
    </row>
    <row r="33" spans="2:14" s="75" customFormat="1" ht="18.75" customHeight="1" x14ac:dyDescent="0.2">
      <c r="B33" s="27" t="s">
        <v>88</v>
      </c>
      <c r="C33" s="56">
        <v>3853</v>
      </c>
      <c r="D33" s="56">
        <v>4109</v>
      </c>
      <c r="E33" s="56">
        <v>3673</v>
      </c>
      <c r="F33" s="56">
        <v>2472</v>
      </c>
      <c r="G33" s="56">
        <v>1783</v>
      </c>
      <c r="H33" s="56">
        <v>1180</v>
      </c>
      <c r="I33" s="56">
        <v>869</v>
      </c>
      <c r="J33" s="56">
        <v>659</v>
      </c>
      <c r="K33" s="56">
        <v>623</v>
      </c>
      <c r="L33" s="56">
        <v>559</v>
      </c>
      <c r="M33" s="56">
        <v>483</v>
      </c>
      <c r="N33" s="56"/>
    </row>
    <row r="34" spans="2:14" s="11" customFormat="1" ht="9" customHeight="1" x14ac:dyDescent="0.2">
      <c r="B34" s="5"/>
      <c r="C34" s="5"/>
      <c r="D34" s="6"/>
      <c r="E34" s="6"/>
      <c r="F34" s="6"/>
      <c r="G34" s="6"/>
      <c r="H34" s="6"/>
      <c r="I34" s="6"/>
      <c r="J34" s="6"/>
      <c r="K34" s="6"/>
      <c r="L34" s="6"/>
      <c r="M34" s="6"/>
    </row>
    <row r="35" spans="2:14" s="4" customFormat="1" ht="3" customHeight="1" x14ac:dyDescent="0.2">
      <c r="B35" s="42"/>
      <c r="C35" s="42"/>
      <c r="D35" s="43"/>
      <c r="E35" s="43"/>
      <c r="F35" s="43"/>
      <c r="G35" s="43"/>
      <c r="H35" s="43"/>
      <c r="I35" s="43"/>
      <c r="J35" s="43"/>
      <c r="K35" s="43"/>
      <c r="L35" s="43"/>
      <c r="M35" s="43"/>
    </row>
    <row r="36" spans="2:14" s="4" customFormat="1" ht="9" customHeight="1" x14ac:dyDescent="0.2">
      <c r="B36" s="5"/>
      <c r="C36" s="5"/>
      <c r="D36" s="6"/>
      <c r="E36" s="6"/>
      <c r="F36" s="6"/>
      <c r="G36" s="6"/>
      <c r="H36" s="6"/>
      <c r="I36" s="6"/>
      <c r="J36" s="6"/>
      <c r="K36" s="6"/>
      <c r="L36" s="6"/>
      <c r="M36" s="6"/>
    </row>
    <row r="37" spans="2:14" s="45" customFormat="1" ht="13.5" customHeight="1" x14ac:dyDescent="0.2">
      <c r="B37" s="65" t="s">
        <v>25</v>
      </c>
      <c r="C37" s="65"/>
      <c r="D37" s="65"/>
      <c r="E37" s="65"/>
      <c r="M37" s="14"/>
      <c r="N37" s="14"/>
    </row>
    <row r="38" spans="2:14" s="4" customFormat="1" ht="13.5" customHeight="1" x14ac:dyDescent="0.2">
      <c r="B38" s="39" t="s">
        <v>26</v>
      </c>
      <c r="C38" s="39"/>
      <c r="M38" s="14"/>
      <c r="N38" s="14"/>
    </row>
    <row r="39" spans="2:14" s="4" customFormat="1" ht="5.25" customHeight="1" x14ac:dyDescent="0.15">
      <c r="B39" s="40"/>
      <c r="C39" s="40"/>
      <c r="D39" s="40"/>
      <c r="E39" s="40"/>
      <c r="F39" s="40"/>
      <c r="G39" s="40"/>
      <c r="H39" s="40"/>
      <c r="I39" s="40"/>
      <c r="J39" s="40"/>
      <c r="K39" s="40"/>
      <c r="L39" s="40"/>
    </row>
    <row r="40" spans="2:14" s="4" customFormat="1" ht="13.5" customHeight="1" x14ac:dyDescent="0.15"/>
    <row r="41" spans="2:14" s="4" customFormat="1" ht="12.75" customHeight="1" x14ac:dyDescent="0.15">
      <c r="D41" s="7"/>
      <c r="E41" s="7"/>
      <c r="F41" s="7"/>
      <c r="G41" s="7"/>
      <c r="H41" s="7"/>
      <c r="I41" s="7"/>
      <c r="J41" s="7"/>
      <c r="K41" s="7"/>
      <c r="L41" s="7"/>
      <c r="M41" s="7"/>
    </row>
    <row r="42" spans="2:14" s="4" customFormat="1" ht="9" x14ac:dyDescent="0.15"/>
  </sheetData>
  <mergeCells count="1">
    <mergeCell ref="B1:M1"/>
  </mergeCells>
  <hyperlinks>
    <hyperlink ref="O2" location="Contents!A1" display="(Back to Contents)" xr:uid="{00000000-0004-0000-0500-000000000000}"/>
    <hyperlink ref="B38" r:id="rId1" xr:uid="{00000000-0004-0000-0500-000001000000}"/>
  </hyperlinks>
  <pageMargins left="0.7" right="0.7" top="0.75" bottom="0.75" header="0.3" footer="0.3"/>
  <pageSetup paperSize="9" orientation="portrait" verticalDpi="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82DA0-BD70-4326-87F5-49011DE0B86D}">
  <dimension ref="B1:N19"/>
  <sheetViews>
    <sheetView showGridLines="0" workbookViewId="0">
      <selection activeCell="B1" sqref="B1:L1"/>
    </sheetView>
  </sheetViews>
  <sheetFormatPr defaultColWidth="9.140625" defaultRowHeight="12.75" x14ac:dyDescent="0.2"/>
  <cols>
    <col min="1" max="1" width="6.7109375" customWidth="1"/>
    <col min="2" max="2" width="24.28515625" customWidth="1"/>
    <col min="3" max="12" width="12.7109375" customWidth="1"/>
    <col min="13" max="13" width="6.7109375" customWidth="1"/>
    <col min="14" max="14" width="14.140625" customWidth="1"/>
  </cols>
  <sheetData>
    <row r="1" spans="2:14" s="1" customFormat="1" ht="30" customHeight="1" x14ac:dyDescent="0.2">
      <c r="B1" s="97" t="s">
        <v>139</v>
      </c>
      <c r="C1" s="97"/>
      <c r="D1" s="97"/>
      <c r="E1" s="97"/>
      <c r="F1" s="97"/>
      <c r="G1" s="97"/>
      <c r="H1" s="97"/>
      <c r="I1" s="97"/>
      <c r="J1" s="97"/>
      <c r="K1" s="97"/>
      <c r="L1" s="97"/>
    </row>
    <row r="2" spans="2:14" s="1" customFormat="1" ht="15" customHeight="1" x14ac:dyDescent="0.15">
      <c r="B2" s="2"/>
      <c r="C2" s="3"/>
      <c r="D2" s="3"/>
      <c r="E2" s="3"/>
      <c r="F2" s="3"/>
      <c r="G2" s="3"/>
      <c r="H2" s="3"/>
      <c r="I2" s="3"/>
      <c r="J2" s="3"/>
      <c r="K2" s="3"/>
      <c r="L2" s="3" t="s">
        <v>124</v>
      </c>
      <c r="N2" s="52" t="s">
        <v>63</v>
      </c>
    </row>
    <row r="3" spans="2:14" s="11" customFormat="1" ht="28.5" customHeight="1" x14ac:dyDescent="0.2">
      <c r="B3" s="41"/>
      <c r="C3" s="41">
        <v>2015</v>
      </c>
      <c r="D3" s="41">
        <v>2016</v>
      </c>
      <c r="E3" s="41">
        <v>2017</v>
      </c>
      <c r="F3" s="41">
        <v>2018</v>
      </c>
      <c r="G3" s="41">
        <v>2019</v>
      </c>
      <c r="H3" s="41">
        <v>2020</v>
      </c>
      <c r="I3" s="41">
        <v>2021</v>
      </c>
      <c r="J3" s="41">
        <v>2022</v>
      </c>
      <c r="K3" s="41">
        <v>2023</v>
      </c>
      <c r="L3" s="41">
        <v>2024</v>
      </c>
    </row>
    <row r="4" spans="2:14" s="14" customFormat="1" ht="7.5" customHeight="1" x14ac:dyDescent="0.2">
      <c r="B4" s="12"/>
      <c r="C4" s="13"/>
      <c r="D4" s="13"/>
      <c r="E4" s="13"/>
      <c r="F4" s="13"/>
      <c r="G4" s="13"/>
      <c r="H4" s="13"/>
      <c r="I4" s="13"/>
      <c r="J4" s="13"/>
      <c r="K4" s="13"/>
      <c r="L4" s="13"/>
    </row>
    <row r="5" spans="2:14" s="14" customFormat="1" ht="18.75" customHeight="1" x14ac:dyDescent="0.2">
      <c r="B5" s="18" t="s">
        <v>56</v>
      </c>
      <c r="C5" s="86">
        <v>891</v>
      </c>
      <c r="D5" s="86">
        <v>764</v>
      </c>
      <c r="E5" s="86">
        <v>647</v>
      </c>
      <c r="F5" s="86">
        <v>672</v>
      </c>
      <c r="G5" s="86">
        <v>224</v>
      </c>
      <c r="H5" s="86">
        <v>718</v>
      </c>
      <c r="I5" s="86">
        <v>448</v>
      </c>
      <c r="J5" s="86">
        <v>445</v>
      </c>
      <c r="K5" s="86">
        <v>425</v>
      </c>
      <c r="L5" s="86">
        <v>436</v>
      </c>
    </row>
    <row r="6" spans="2:14" s="14" customFormat="1" ht="18.75" customHeight="1" x14ac:dyDescent="0.2">
      <c r="B6" s="18" t="s">
        <v>60</v>
      </c>
      <c r="C6" s="86">
        <v>228</v>
      </c>
      <c r="D6" s="86">
        <v>171</v>
      </c>
      <c r="E6" s="86">
        <v>131</v>
      </c>
      <c r="F6" s="86">
        <v>166</v>
      </c>
      <c r="G6" s="86">
        <v>141</v>
      </c>
      <c r="H6" s="86">
        <v>176</v>
      </c>
      <c r="I6" s="86">
        <v>155</v>
      </c>
      <c r="J6" s="86">
        <v>120</v>
      </c>
      <c r="K6" s="86">
        <v>153</v>
      </c>
      <c r="L6" s="86">
        <v>140</v>
      </c>
    </row>
    <row r="7" spans="2:14" s="14" customFormat="1" ht="18.75" customHeight="1" x14ac:dyDescent="0.2">
      <c r="B7" s="18" t="s">
        <v>61</v>
      </c>
      <c r="C7" s="86">
        <v>227</v>
      </c>
      <c r="D7" s="86">
        <v>160</v>
      </c>
      <c r="E7" s="86">
        <v>135</v>
      </c>
      <c r="F7" s="86">
        <v>162</v>
      </c>
      <c r="G7" s="86">
        <v>275</v>
      </c>
      <c r="H7" s="86">
        <v>234</v>
      </c>
      <c r="I7" s="86">
        <v>214</v>
      </c>
      <c r="J7" s="86">
        <v>223</v>
      </c>
      <c r="K7" s="86">
        <v>208</v>
      </c>
      <c r="L7" s="86">
        <v>146</v>
      </c>
    </row>
    <row r="8" spans="2:14" s="14" customFormat="1" ht="18.75" customHeight="1" x14ac:dyDescent="0.2">
      <c r="B8" s="18" t="s">
        <v>58</v>
      </c>
      <c r="C8" s="86">
        <v>514</v>
      </c>
      <c r="D8" s="86">
        <v>418</v>
      </c>
      <c r="E8" s="86">
        <v>514</v>
      </c>
      <c r="F8" s="86">
        <v>321</v>
      </c>
      <c r="G8" s="86">
        <v>392</v>
      </c>
      <c r="H8" s="86">
        <v>382</v>
      </c>
      <c r="I8" s="86">
        <v>294</v>
      </c>
      <c r="J8" s="86">
        <v>248</v>
      </c>
      <c r="K8" s="86">
        <v>354</v>
      </c>
      <c r="L8" s="86">
        <v>377</v>
      </c>
    </row>
    <row r="9" spans="2:14" s="14" customFormat="1" ht="18.75" customHeight="1" x14ac:dyDescent="0.2">
      <c r="B9" s="18" t="s">
        <v>59</v>
      </c>
      <c r="C9" s="86">
        <v>104</v>
      </c>
      <c r="D9" s="86">
        <v>1505</v>
      </c>
      <c r="E9" s="86">
        <v>198</v>
      </c>
      <c r="F9" s="86">
        <v>287</v>
      </c>
      <c r="G9" s="86">
        <v>284</v>
      </c>
      <c r="H9" s="86">
        <v>137</v>
      </c>
      <c r="I9" s="86">
        <v>249</v>
      </c>
      <c r="J9" s="86">
        <v>131</v>
      </c>
      <c r="K9" s="86">
        <v>154</v>
      </c>
      <c r="L9" s="86">
        <v>279</v>
      </c>
    </row>
    <row r="10" spans="2:14" s="20" customFormat="1" ht="18.75" customHeight="1" x14ac:dyDescent="0.2">
      <c r="B10" s="18" t="s">
        <v>57</v>
      </c>
      <c r="C10" s="87">
        <v>0</v>
      </c>
      <c r="D10" s="87">
        <v>0</v>
      </c>
      <c r="E10" s="87">
        <v>0</v>
      </c>
      <c r="F10" s="87">
        <v>0</v>
      </c>
      <c r="G10" s="87">
        <v>0</v>
      </c>
      <c r="H10" s="87">
        <v>0</v>
      </c>
      <c r="I10" s="87">
        <v>0</v>
      </c>
      <c r="J10" s="87">
        <v>0</v>
      </c>
      <c r="K10" s="87">
        <v>0</v>
      </c>
      <c r="L10" s="87">
        <v>0</v>
      </c>
    </row>
    <row r="11" spans="2:14" s="11" customFormat="1" ht="9" customHeight="1" x14ac:dyDescent="0.2">
      <c r="B11" s="5"/>
      <c r="C11" s="6"/>
      <c r="D11" s="6"/>
      <c r="E11" s="6"/>
      <c r="F11" s="6"/>
      <c r="G11" s="6"/>
      <c r="H11" s="6"/>
      <c r="I11" s="6"/>
      <c r="J11" s="6"/>
      <c r="K11" s="6"/>
      <c r="L11" s="6"/>
    </row>
    <row r="12" spans="2:14" s="4" customFormat="1" ht="3" customHeight="1" x14ac:dyDescent="0.2">
      <c r="B12" s="42"/>
      <c r="C12" s="43"/>
      <c r="D12" s="43"/>
      <c r="E12" s="43"/>
      <c r="F12" s="43"/>
      <c r="G12" s="43"/>
      <c r="H12" s="43"/>
      <c r="I12" s="43"/>
      <c r="J12" s="43"/>
      <c r="K12" s="43"/>
      <c r="L12" s="43"/>
    </row>
    <row r="13" spans="2:14" s="4" customFormat="1" ht="9" customHeight="1" x14ac:dyDescent="0.2">
      <c r="B13" s="5"/>
      <c r="C13" s="6"/>
      <c r="D13" s="6"/>
      <c r="E13" s="6"/>
      <c r="F13" s="6"/>
      <c r="G13" s="6"/>
      <c r="H13" s="6"/>
      <c r="I13" s="6"/>
      <c r="J13" s="6"/>
      <c r="K13" s="6"/>
      <c r="L13" s="6"/>
    </row>
    <row r="14" spans="2:14" s="45" customFormat="1" ht="13.5" customHeight="1" x14ac:dyDescent="0.15">
      <c r="B14" s="65" t="s">
        <v>39</v>
      </c>
      <c r="C14" s="65"/>
      <c r="D14" s="65"/>
      <c r="E14" s="65"/>
      <c r="F14" s="65"/>
      <c r="G14" s="65"/>
    </row>
    <row r="15" spans="2:14" s="4" customFormat="1" ht="13.5" customHeight="1" x14ac:dyDescent="0.15">
      <c r="B15" s="39" t="s">
        <v>14</v>
      </c>
    </row>
    <row r="16" spans="2:14" s="4" customFormat="1" ht="5.25" customHeight="1" x14ac:dyDescent="0.15">
      <c r="B16" s="40"/>
      <c r="C16" s="40"/>
      <c r="D16" s="40"/>
      <c r="E16" s="40"/>
      <c r="F16" s="40"/>
      <c r="G16" s="40"/>
      <c r="H16" s="40"/>
      <c r="I16" s="40"/>
      <c r="J16" s="40"/>
      <c r="K16" s="40"/>
    </row>
    <row r="17" spans="2:12" s="4" customFormat="1" ht="13.5" customHeight="1" x14ac:dyDescent="0.15">
      <c r="B17" s="101" t="s">
        <v>125</v>
      </c>
      <c r="C17" s="101"/>
      <c r="D17" s="101"/>
      <c r="E17" s="101"/>
      <c r="F17" s="101"/>
      <c r="G17" s="101"/>
      <c r="H17" s="101"/>
      <c r="I17" s="101"/>
      <c r="J17" s="101"/>
      <c r="K17" s="101"/>
      <c r="L17" s="101"/>
    </row>
    <row r="18" spans="2:12" s="4" customFormat="1" ht="28.5" customHeight="1" x14ac:dyDescent="0.15">
      <c r="B18" s="102" t="s">
        <v>134</v>
      </c>
      <c r="C18" s="102"/>
      <c r="D18" s="102"/>
      <c r="E18" s="102"/>
      <c r="F18" s="102"/>
      <c r="G18" s="102"/>
      <c r="H18" s="102"/>
      <c r="I18" s="102"/>
      <c r="J18" s="102"/>
      <c r="K18" s="102"/>
      <c r="L18" s="102"/>
    </row>
    <row r="19" spans="2:12" ht="20.25" customHeight="1" x14ac:dyDescent="0.2">
      <c r="B19" s="102" t="s">
        <v>126</v>
      </c>
      <c r="C19" s="102"/>
      <c r="D19" s="102"/>
      <c r="E19" s="102"/>
      <c r="F19" s="102"/>
      <c r="G19" s="102"/>
      <c r="H19" s="102"/>
      <c r="I19" s="102"/>
      <c r="J19" s="102"/>
      <c r="K19" s="102"/>
      <c r="L19" s="102"/>
    </row>
  </sheetData>
  <mergeCells count="4">
    <mergeCell ref="B1:L1"/>
    <mergeCell ref="B17:L17"/>
    <mergeCell ref="B18:L18"/>
    <mergeCell ref="B19:L19"/>
  </mergeCells>
  <hyperlinks>
    <hyperlink ref="N2" location="Contents!A1" display="(Back to Contents)" xr:uid="{1E70D51C-3AA8-44BF-B211-13C408CE7E06}"/>
    <hyperlink ref="B15" r:id="rId1" xr:uid="{BCF8FE22-9406-43CF-8DF7-4B7EBACAAF83}"/>
  </hyperlinks>
  <pageMargins left="0.7" right="0.7" top="0.75" bottom="0.75" header="0.3" footer="0.3"/>
  <pageSetup paperSize="9" orientation="portrait"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P21"/>
  <sheetViews>
    <sheetView showGridLines="0" workbookViewId="0">
      <selection activeCell="B1" sqref="B1:L1"/>
    </sheetView>
  </sheetViews>
  <sheetFormatPr defaultColWidth="9.140625" defaultRowHeight="12.75" x14ac:dyDescent="0.2"/>
  <cols>
    <col min="1" max="1" width="6.7109375" customWidth="1"/>
    <col min="2" max="2" width="29" customWidth="1"/>
    <col min="3" max="12" width="12.7109375" customWidth="1"/>
    <col min="13" max="13" width="6.7109375" customWidth="1"/>
    <col min="14" max="14" width="14.140625" customWidth="1"/>
  </cols>
  <sheetData>
    <row r="1" spans="2:14" s="1" customFormat="1" ht="30" customHeight="1" x14ac:dyDescent="0.2">
      <c r="B1" s="97" t="s">
        <v>155</v>
      </c>
      <c r="C1" s="97"/>
      <c r="D1" s="97"/>
      <c r="E1" s="97"/>
      <c r="F1" s="97"/>
      <c r="G1" s="97"/>
      <c r="H1" s="97"/>
      <c r="I1" s="97"/>
      <c r="J1" s="97"/>
      <c r="K1" s="97"/>
      <c r="L1" s="97"/>
    </row>
    <row r="2" spans="2:14" s="1" customFormat="1" ht="15" customHeight="1" x14ac:dyDescent="0.15">
      <c r="B2" s="2"/>
      <c r="C2" s="3"/>
      <c r="D2" s="3"/>
      <c r="E2" s="3"/>
      <c r="F2" s="3"/>
      <c r="G2" s="3"/>
      <c r="H2" s="3"/>
      <c r="I2" s="3"/>
      <c r="J2" s="3"/>
      <c r="K2" s="3"/>
      <c r="L2" s="3" t="s">
        <v>36</v>
      </c>
      <c r="N2" s="52" t="s">
        <v>63</v>
      </c>
    </row>
    <row r="3" spans="2:14" s="11" customFormat="1" ht="28.5" customHeight="1" x14ac:dyDescent="0.2">
      <c r="B3" s="41"/>
      <c r="C3" s="41">
        <v>2015</v>
      </c>
      <c r="D3" s="41">
        <v>2016</v>
      </c>
      <c r="E3" s="41">
        <v>2017</v>
      </c>
      <c r="F3" s="41">
        <v>2018</v>
      </c>
      <c r="G3" s="41">
        <v>2019</v>
      </c>
      <c r="H3" s="41">
        <v>2020</v>
      </c>
      <c r="I3" s="41">
        <v>2021</v>
      </c>
      <c r="J3" s="41">
        <v>2022</v>
      </c>
      <c r="K3" s="41">
        <v>2023</v>
      </c>
      <c r="L3" s="41">
        <v>2024</v>
      </c>
    </row>
    <row r="4" spans="2:14" s="14" customFormat="1" ht="7.5" customHeight="1" x14ac:dyDescent="0.2">
      <c r="B4" s="12"/>
      <c r="C4" s="13"/>
      <c r="D4" s="13"/>
      <c r="E4" s="13"/>
      <c r="F4" s="13"/>
      <c r="G4" s="13"/>
      <c r="H4" s="13"/>
      <c r="I4" s="13"/>
      <c r="J4" s="13"/>
      <c r="K4" s="13"/>
      <c r="L4" s="13"/>
    </row>
    <row r="5" spans="2:14" s="75" customFormat="1" ht="18.75" customHeight="1" x14ac:dyDescent="0.2">
      <c r="B5" s="24" t="s">
        <v>15</v>
      </c>
      <c r="C5" s="88">
        <v>118.9</v>
      </c>
      <c r="D5" s="88">
        <v>131.33000000000001</v>
      </c>
      <c r="E5" s="88">
        <v>142.88</v>
      </c>
      <c r="F5" s="88">
        <v>115.75</v>
      </c>
      <c r="G5" s="88">
        <v>116.34</v>
      </c>
      <c r="H5" s="88">
        <v>114.57</v>
      </c>
      <c r="I5" s="88">
        <v>130.26</v>
      </c>
      <c r="J5" s="88">
        <v>106.69</v>
      </c>
      <c r="K5" s="88">
        <v>109.69</v>
      </c>
      <c r="L5" s="88">
        <v>104.73</v>
      </c>
    </row>
    <row r="6" spans="2:14" s="14" customFormat="1" ht="18.75" customHeight="1" x14ac:dyDescent="0.2">
      <c r="B6" s="18" t="s">
        <v>56</v>
      </c>
      <c r="C6" s="89">
        <v>121.06</v>
      </c>
      <c r="D6" s="89">
        <v>138.47999999999999</v>
      </c>
      <c r="E6" s="89">
        <v>156.47</v>
      </c>
      <c r="F6" s="89">
        <v>122</v>
      </c>
      <c r="G6" s="89">
        <v>120.34</v>
      </c>
      <c r="H6" s="89">
        <v>123.17</v>
      </c>
      <c r="I6" s="89">
        <v>146.38</v>
      </c>
      <c r="J6" s="89">
        <v>108.84</v>
      </c>
      <c r="K6" s="89">
        <v>119.13</v>
      </c>
      <c r="L6" s="89">
        <v>104.58</v>
      </c>
    </row>
    <row r="7" spans="2:14" s="14" customFormat="1" ht="18.75" customHeight="1" x14ac:dyDescent="0.2">
      <c r="B7" s="18" t="s">
        <v>60</v>
      </c>
      <c r="C7" s="89">
        <v>99.45</v>
      </c>
      <c r="D7" s="89">
        <v>113.89</v>
      </c>
      <c r="E7" s="89">
        <v>127.39</v>
      </c>
      <c r="F7" s="89">
        <v>92.46</v>
      </c>
      <c r="G7" s="89">
        <v>99.2</v>
      </c>
      <c r="H7" s="89">
        <v>97.98</v>
      </c>
      <c r="I7" s="89">
        <v>98.39</v>
      </c>
      <c r="J7" s="89">
        <v>99.42</v>
      </c>
      <c r="K7" s="89">
        <v>94.27</v>
      </c>
      <c r="L7" s="89">
        <v>105.15</v>
      </c>
    </row>
    <row r="8" spans="2:14" s="14" customFormat="1" ht="18.75" customHeight="1" x14ac:dyDescent="0.2">
      <c r="B8" s="18" t="s">
        <v>58</v>
      </c>
      <c r="C8" s="89">
        <v>91.51</v>
      </c>
      <c r="D8" s="89">
        <v>108.12</v>
      </c>
      <c r="E8" s="89">
        <v>81.010000000000005</v>
      </c>
      <c r="F8" s="89">
        <v>120.56</v>
      </c>
      <c r="G8" s="89">
        <v>102.44</v>
      </c>
      <c r="H8" s="89">
        <v>97.77</v>
      </c>
      <c r="I8" s="89">
        <v>126.24</v>
      </c>
      <c r="J8" s="89">
        <v>124.2</v>
      </c>
      <c r="K8" s="89">
        <v>90.85</v>
      </c>
      <c r="L8" s="89">
        <v>87.13</v>
      </c>
    </row>
    <row r="9" spans="2:14" s="14" customFormat="1" ht="18.75" customHeight="1" x14ac:dyDescent="0.2">
      <c r="B9" s="18" t="s">
        <v>59</v>
      </c>
      <c r="C9" s="89">
        <v>200</v>
      </c>
      <c r="D9" s="89">
        <v>24.24</v>
      </c>
      <c r="E9" s="89">
        <v>166.67</v>
      </c>
      <c r="F9" s="89">
        <v>90.32</v>
      </c>
      <c r="G9" s="89">
        <v>85.71</v>
      </c>
      <c r="H9" s="89">
        <v>148.15</v>
      </c>
      <c r="I9" s="89">
        <v>100</v>
      </c>
      <c r="J9" s="89">
        <v>131.58000000000001</v>
      </c>
      <c r="K9" s="89">
        <v>105.56</v>
      </c>
      <c r="L9" s="89">
        <v>77.27</v>
      </c>
    </row>
    <row r="10" spans="2:14" s="14" customFormat="1" ht="18.75" customHeight="1" x14ac:dyDescent="0.2">
      <c r="B10" s="18" t="s">
        <v>61</v>
      </c>
      <c r="C10" s="89">
        <v>139.16</v>
      </c>
      <c r="D10" s="89">
        <v>122.2</v>
      </c>
      <c r="E10" s="89">
        <v>115.89</v>
      </c>
      <c r="F10" s="89">
        <v>104.59</v>
      </c>
      <c r="G10" s="89">
        <v>85.01</v>
      </c>
      <c r="H10" s="89">
        <v>104.24</v>
      </c>
      <c r="I10" s="89">
        <v>102.57</v>
      </c>
      <c r="J10" s="89">
        <v>100.86</v>
      </c>
      <c r="K10" s="89">
        <v>98.99</v>
      </c>
      <c r="L10" s="89">
        <v>113.45</v>
      </c>
    </row>
    <row r="11" spans="2:14" s="11" customFormat="1" ht="9" customHeight="1" x14ac:dyDescent="0.2">
      <c r="B11" s="5"/>
      <c r="C11" s="6"/>
      <c r="D11" s="6"/>
      <c r="E11" s="6"/>
      <c r="F11" s="6"/>
      <c r="G11" s="6"/>
      <c r="H11" s="6"/>
      <c r="I11" s="6"/>
      <c r="J11" s="6"/>
      <c r="K11" s="6"/>
      <c r="L11" s="6"/>
    </row>
    <row r="12" spans="2:14" s="4" customFormat="1" ht="3" customHeight="1" x14ac:dyDescent="0.2">
      <c r="B12" s="42"/>
      <c r="C12" s="43"/>
      <c r="D12" s="43"/>
      <c r="E12" s="43"/>
      <c r="F12" s="43"/>
      <c r="G12" s="43"/>
      <c r="H12" s="43"/>
      <c r="I12" s="43"/>
      <c r="J12" s="43"/>
      <c r="K12" s="43"/>
      <c r="L12" s="43"/>
    </row>
    <row r="13" spans="2:14" s="4" customFormat="1" ht="9" customHeight="1" x14ac:dyDescent="0.2">
      <c r="B13" s="5"/>
      <c r="C13" s="6"/>
      <c r="D13" s="6"/>
      <c r="E13" s="6"/>
      <c r="F13" s="6"/>
      <c r="G13" s="6"/>
      <c r="H13" s="6"/>
      <c r="I13" s="6"/>
      <c r="J13" s="6"/>
      <c r="K13" s="6"/>
      <c r="L13" s="6"/>
    </row>
    <row r="14" spans="2:14" s="45" customFormat="1" ht="13.5" customHeight="1" x14ac:dyDescent="0.15">
      <c r="B14" s="65" t="s">
        <v>39</v>
      </c>
      <c r="C14" s="65"/>
      <c r="D14" s="65"/>
      <c r="E14" s="65"/>
      <c r="F14" s="65"/>
      <c r="G14" s="65"/>
      <c r="H14" s="65"/>
      <c r="I14" s="65"/>
      <c r="J14" s="65"/>
      <c r="K14" s="65"/>
    </row>
    <row r="15" spans="2:14" s="4" customFormat="1" ht="13.5" customHeight="1" x14ac:dyDescent="0.15">
      <c r="B15" s="39" t="s">
        <v>14</v>
      </c>
    </row>
    <row r="16" spans="2:14" s="4" customFormat="1" ht="5.25" customHeight="1" x14ac:dyDescent="0.15">
      <c r="B16" s="40"/>
      <c r="C16" s="40"/>
      <c r="D16" s="40"/>
      <c r="E16" s="40"/>
      <c r="F16" s="40"/>
      <c r="G16" s="40"/>
      <c r="H16" s="40"/>
      <c r="I16" s="40"/>
      <c r="J16" s="40"/>
      <c r="K16" s="40"/>
    </row>
    <row r="17" spans="2:16" s="45" customFormat="1" ht="29.25" customHeight="1" x14ac:dyDescent="0.15">
      <c r="B17" s="103" t="s">
        <v>122</v>
      </c>
      <c r="C17" s="103"/>
      <c r="D17" s="103"/>
      <c r="E17" s="103"/>
      <c r="F17" s="103"/>
      <c r="G17" s="103"/>
      <c r="H17" s="103"/>
      <c r="I17" s="103"/>
      <c r="J17" s="103"/>
      <c r="K17" s="103"/>
      <c r="L17" s="103"/>
      <c r="M17" s="44"/>
      <c r="N17" s="44"/>
      <c r="O17" s="44"/>
      <c r="P17" s="44"/>
    </row>
    <row r="18" spans="2:16" s="4" customFormat="1" ht="13.5" customHeight="1" x14ac:dyDescent="0.15">
      <c r="B18" s="7"/>
      <c r="C18" s="8"/>
      <c r="D18" s="8"/>
      <c r="E18" s="8"/>
      <c r="F18" s="8"/>
      <c r="G18" s="8"/>
      <c r="H18" s="8"/>
      <c r="I18" s="8"/>
      <c r="J18" s="8"/>
      <c r="K18" s="8"/>
      <c r="L18" s="8"/>
    </row>
    <row r="19" spans="2:16" s="4" customFormat="1" ht="13.5" customHeight="1" x14ac:dyDescent="0.15"/>
    <row r="20" spans="2:16" s="4" customFormat="1" ht="12.75" customHeight="1" x14ac:dyDescent="0.15">
      <c r="C20" s="7"/>
      <c r="D20" s="7"/>
      <c r="E20" s="7"/>
      <c r="F20" s="7"/>
      <c r="G20" s="7"/>
      <c r="H20" s="7"/>
      <c r="I20" s="7"/>
      <c r="J20" s="7"/>
      <c r="K20" s="7"/>
      <c r="L20" s="7"/>
    </row>
    <row r="21" spans="2:16" s="4" customFormat="1" ht="9" x14ac:dyDescent="0.15"/>
  </sheetData>
  <mergeCells count="2">
    <mergeCell ref="B1:L1"/>
    <mergeCell ref="B17:L17"/>
  </mergeCells>
  <hyperlinks>
    <hyperlink ref="B15" r:id="rId1" xr:uid="{00000000-0004-0000-0600-000000000000}"/>
    <hyperlink ref="N2" location="Contents!A1" display="(Back to Contents)" xr:uid="{00000000-0004-0000-0600-000001000000}"/>
  </hyperlinks>
  <pageMargins left="0.7" right="0.7" top="0.75" bottom="0.75" header="0.3" footer="0.3"/>
  <pageSetup paperSize="9" orientation="portrait" verticalDpi="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J102"/>
  <sheetViews>
    <sheetView showGridLines="0" workbookViewId="0">
      <pane xSplit="2" ySplit="3" topLeftCell="L4" activePane="bottomRight" state="frozen"/>
      <selection pane="topRight" activeCell="C1" sqref="C1"/>
      <selection pane="bottomLeft" activeCell="A4" sqref="A4"/>
      <selection pane="bottomRight" activeCell="B1" sqref="B1:AH1"/>
    </sheetView>
  </sheetViews>
  <sheetFormatPr defaultColWidth="9.140625" defaultRowHeight="9" x14ac:dyDescent="0.15"/>
  <cols>
    <col min="1" max="1" width="6.7109375" style="4" customWidth="1"/>
    <col min="2" max="2" width="30" style="4" customWidth="1"/>
    <col min="3" max="34" width="8.7109375" style="4" customWidth="1"/>
    <col min="35" max="35" width="6.7109375" style="4" customWidth="1"/>
    <col min="36" max="36" width="14" style="4" customWidth="1"/>
    <col min="37" max="16384" width="9.140625" style="4"/>
  </cols>
  <sheetData>
    <row r="1" spans="2:36" s="1" customFormat="1" ht="30" customHeight="1" x14ac:dyDescent="0.2">
      <c r="B1" s="97" t="s">
        <v>141</v>
      </c>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row>
    <row r="2" spans="2:36" s="1" customFormat="1" ht="15" customHeight="1" x14ac:dyDescent="0.15">
      <c r="B2" s="2"/>
      <c r="C2" s="2"/>
      <c r="D2" s="2"/>
      <c r="E2" s="2"/>
      <c r="F2" s="2"/>
      <c r="G2" s="2"/>
      <c r="H2" s="2"/>
      <c r="I2" s="2"/>
      <c r="J2" s="2"/>
      <c r="K2" s="2"/>
      <c r="L2" s="2"/>
      <c r="M2" s="2"/>
      <c r="N2" s="2"/>
      <c r="O2" s="2"/>
      <c r="P2" s="2"/>
      <c r="Q2" s="2"/>
      <c r="R2" s="2"/>
      <c r="S2" s="2"/>
      <c r="T2" s="2"/>
      <c r="U2" s="2"/>
      <c r="V2" s="2"/>
      <c r="W2" s="3"/>
      <c r="X2" s="3"/>
      <c r="Y2" s="3"/>
      <c r="Z2" s="3"/>
      <c r="AA2" s="3"/>
      <c r="AB2" s="3"/>
      <c r="AC2" s="3"/>
      <c r="AD2" s="3"/>
      <c r="AE2" s="3"/>
      <c r="AF2" s="3"/>
      <c r="AG2" s="3"/>
      <c r="AH2" s="3" t="s">
        <v>29</v>
      </c>
      <c r="AJ2" s="52" t="s">
        <v>63</v>
      </c>
    </row>
    <row r="3" spans="2:36" s="11" customFormat="1" ht="28.5" customHeight="1" x14ac:dyDescent="0.2">
      <c r="B3" s="41"/>
      <c r="C3" s="41">
        <v>1993</v>
      </c>
      <c r="D3" s="41">
        <v>1994</v>
      </c>
      <c r="E3" s="41">
        <v>1995</v>
      </c>
      <c r="F3" s="41">
        <v>1996</v>
      </c>
      <c r="G3" s="41">
        <v>1997</v>
      </c>
      <c r="H3" s="41">
        <v>1998</v>
      </c>
      <c r="I3" s="41">
        <v>1999</v>
      </c>
      <c r="J3" s="41">
        <v>2000</v>
      </c>
      <c r="K3" s="41">
        <v>2001</v>
      </c>
      <c r="L3" s="41">
        <v>2002</v>
      </c>
      <c r="M3" s="41">
        <v>2003</v>
      </c>
      <c r="N3" s="41">
        <v>2004</v>
      </c>
      <c r="O3" s="41">
        <v>2005</v>
      </c>
      <c r="P3" s="41">
        <v>2006</v>
      </c>
      <c r="Q3" s="41">
        <v>2007</v>
      </c>
      <c r="R3" s="41">
        <v>2008</v>
      </c>
      <c r="S3" s="41">
        <v>2009</v>
      </c>
      <c r="T3" s="41">
        <v>2010</v>
      </c>
      <c r="U3" s="41">
        <v>2011</v>
      </c>
      <c r="V3" s="41">
        <v>2012</v>
      </c>
      <c r="W3" s="41">
        <v>2013</v>
      </c>
      <c r="X3" s="41">
        <v>2014</v>
      </c>
      <c r="Y3" s="41">
        <v>2015</v>
      </c>
      <c r="Z3" s="41">
        <v>2016</v>
      </c>
      <c r="AA3" s="41">
        <v>2017</v>
      </c>
      <c r="AB3" s="41">
        <v>2018</v>
      </c>
      <c r="AC3" s="41">
        <v>2019</v>
      </c>
      <c r="AD3" s="41">
        <v>2020</v>
      </c>
      <c r="AE3" s="41">
        <v>2021</v>
      </c>
      <c r="AF3" s="41">
        <v>2022</v>
      </c>
      <c r="AG3" s="41">
        <v>2023</v>
      </c>
      <c r="AH3" s="41">
        <v>2024</v>
      </c>
    </row>
    <row r="4" spans="2:36" s="14" customFormat="1" ht="7.5" customHeight="1" x14ac:dyDescent="0.2">
      <c r="B4" s="12"/>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row>
    <row r="5" spans="2:36" s="59" customFormat="1" ht="18.75" customHeight="1" x14ac:dyDescent="0.2">
      <c r="B5" s="15" t="s">
        <v>98</v>
      </c>
      <c r="C5" s="57">
        <v>344155</v>
      </c>
      <c r="D5" s="57">
        <v>343001</v>
      </c>
      <c r="E5" s="57">
        <v>364725</v>
      </c>
      <c r="F5" s="57">
        <v>393186</v>
      </c>
      <c r="G5" s="57">
        <v>398327</v>
      </c>
      <c r="H5" s="57">
        <v>448210</v>
      </c>
      <c r="I5" s="57">
        <v>461909</v>
      </c>
      <c r="J5" s="57">
        <v>480466</v>
      </c>
      <c r="K5" s="57">
        <v>481830</v>
      </c>
      <c r="L5" s="57">
        <v>430142</v>
      </c>
      <c r="M5" s="57">
        <v>457815</v>
      </c>
      <c r="N5" s="57">
        <v>501481</v>
      </c>
      <c r="O5" s="57">
        <v>526664</v>
      </c>
      <c r="P5" s="57">
        <v>535011</v>
      </c>
      <c r="Q5" s="57">
        <v>529443</v>
      </c>
      <c r="R5" s="57">
        <v>491614</v>
      </c>
      <c r="S5" s="57">
        <v>456672</v>
      </c>
      <c r="T5" s="57">
        <v>401439</v>
      </c>
      <c r="U5" s="57">
        <v>349604</v>
      </c>
      <c r="V5" s="57">
        <v>301621</v>
      </c>
      <c r="W5" s="57">
        <v>286003</v>
      </c>
      <c r="X5" s="57">
        <v>303835</v>
      </c>
      <c r="Y5" s="57">
        <v>245886</v>
      </c>
      <c r="Z5" s="57">
        <v>249356</v>
      </c>
      <c r="AA5" s="57">
        <v>247300</v>
      </c>
      <c r="AB5" s="57">
        <v>249486</v>
      </c>
      <c r="AC5" s="57">
        <v>251155</v>
      </c>
      <c r="AD5" s="57">
        <v>204297</v>
      </c>
      <c r="AE5" s="57">
        <v>238750</v>
      </c>
      <c r="AF5" s="57">
        <v>282439</v>
      </c>
      <c r="AG5" s="57">
        <v>275709</v>
      </c>
      <c r="AH5" s="57">
        <v>285020</v>
      </c>
    </row>
    <row r="6" spans="2:36" s="20" customFormat="1" ht="18.75" customHeight="1" x14ac:dyDescent="0.2">
      <c r="B6" s="18" t="s">
        <v>76</v>
      </c>
      <c r="C6" s="56">
        <v>9423</v>
      </c>
      <c r="D6" s="56">
        <v>11127</v>
      </c>
      <c r="E6" s="56">
        <v>11978</v>
      </c>
      <c r="F6" s="56">
        <v>14682</v>
      </c>
      <c r="G6" s="56">
        <v>16645</v>
      </c>
      <c r="H6" s="56">
        <v>31278</v>
      </c>
      <c r="I6" s="56">
        <v>34260</v>
      </c>
      <c r="J6" s="56">
        <v>37473</v>
      </c>
      <c r="K6" s="56">
        <v>41745</v>
      </c>
      <c r="L6" s="56">
        <v>44317</v>
      </c>
      <c r="M6" s="56">
        <v>42487</v>
      </c>
      <c r="N6" s="56">
        <v>42121</v>
      </c>
      <c r="O6" s="56">
        <v>57425</v>
      </c>
      <c r="P6" s="56">
        <v>56646</v>
      </c>
      <c r="Q6" s="56">
        <v>82298</v>
      </c>
      <c r="R6" s="56">
        <v>52027</v>
      </c>
      <c r="S6" s="56">
        <v>46130</v>
      </c>
      <c r="T6" s="56">
        <v>35337</v>
      </c>
      <c r="U6" s="56">
        <v>35168</v>
      </c>
      <c r="V6" s="56">
        <v>27580</v>
      </c>
      <c r="W6" s="56">
        <v>25889</v>
      </c>
      <c r="X6" s="56">
        <v>23504</v>
      </c>
      <c r="Y6" s="56">
        <v>20854</v>
      </c>
      <c r="Z6" s="56">
        <v>22233</v>
      </c>
      <c r="AA6" s="56">
        <v>17393</v>
      </c>
      <c r="AB6" s="56">
        <v>18633</v>
      </c>
      <c r="AC6" s="56">
        <v>16271</v>
      </c>
      <c r="AD6" s="56">
        <v>14075</v>
      </c>
      <c r="AE6" s="56">
        <v>19089</v>
      </c>
      <c r="AF6" s="56">
        <v>23151</v>
      </c>
      <c r="AG6" s="56">
        <v>20374</v>
      </c>
      <c r="AH6" s="56">
        <v>21140</v>
      </c>
    </row>
    <row r="7" spans="2:36" s="20" customFormat="1" ht="18.75" customHeight="1" x14ac:dyDescent="0.2">
      <c r="B7" s="18" t="s">
        <v>75</v>
      </c>
      <c r="C7" s="56">
        <v>161336</v>
      </c>
      <c r="D7" s="56">
        <v>149390</v>
      </c>
      <c r="E7" s="56">
        <v>150623</v>
      </c>
      <c r="F7" s="56">
        <v>153618</v>
      </c>
      <c r="G7" s="56">
        <v>156960</v>
      </c>
      <c r="H7" s="56">
        <v>169338</v>
      </c>
      <c r="I7" s="56">
        <v>166871</v>
      </c>
      <c r="J7" s="56">
        <v>186062</v>
      </c>
      <c r="K7" s="56">
        <v>190094</v>
      </c>
      <c r="L7" s="56">
        <v>168963</v>
      </c>
      <c r="M7" s="56">
        <v>192958</v>
      </c>
      <c r="N7" s="56">
        <v>185605</v>
      </c>
      <c r="O7" s="56">
        <v>177412</v>
      </c>
      <c r="P7" s="56">
        <v>176982</v>
      </c>
      <c r="Q7" s="56">
        <v>155756</v>
      </c>
      <c r="R7" s="56">
        <v>142905</v>
      </c>
      <c r="S7" s="56">
        <v>102086</v>
      </c>
      <c r="T7" s="56">
        <v>118246</v>
      </c>
      <c r="U7" s="56">
        <v>129154</v>
      </c>
      <c r="V7" s="56">
        <v>123937</v>
      </c>
      <c r="W7" s="56">
        <v>126727</v>
      </c>
      <c r="X7" s="56">
        <v>152830</v>
      </c>
      <c r="Y7" s="56">
        <v>89252</v>
      </c>
      <c r="Z7" s="56">
        <v>90535</v>
      </c>
      <c r="AA7" s="56">
        <v>80624</v>
      </c>
      <c r="AB7" s="56">
        <v>79955</v>
      </c>
      <c r="AC7" s="56">
        <v>85705</v>
      </c>
      <c r="AD7" s="56">
        <v>65809</v>
      </c>
      <c r="AE7" s="56">
        <v>65895</v>
      </c>
      <c r="AF7" s="56">
        <v>71979</v>
      </c>
      <c r="AG7" s="56">
        <v>65046</v>
      </c>
      <c r="AH7" s="56">
        <v>63136</v>
      </c>
    </row>
    <row r="8" spans="2:36" s="20" customFormat="1" ht="18.75" customHeight="1" x14ac:dyDescent="0.2">
      <c r="B8" s="18" t="s">
        <v>79</v>
      </c>
      <c r="C8" s="56">
        <v>43615</v>
      </c>
      <c r="D8" s="56">
        <v>45404</v>
      </c>
      <c r="E8" s="56">
        <v>37714</v>
      </c>
      <c r="F8" s="56">
        <v>47058</v>
      </c>
      <c r="G8" s="56">
        <v>61698</v>
      </c>
      <c r="H8" s="56">
        <v>69120</v>
      </c>
      <c r="I8" s="56">
        <v>76260</v>
      </c>
      <c r="J8" s="56">
        <v>79028</v>
      </c>
      <c r="K8" s="56">
        <v>82902</v>
      </c>
      <c r="L8" s="56">
        <v>75819</v>
      </c>
      <c r="M8" s="56">
        <v>90609</v>
      </c>
      <c r="N8" s="56">
        <v>93876</v>
      </c>
      <c r="O8" s="56">
        <v>113937</v>
      </c>
      <c r="P8" s="56">
        <v>125734</v>
      </c>
      <c r="Q8" s="56">
        <v>121020</v>
      </c>
      <c r="R8" s="56">
        <v>138156</v>
      </c>
      <c r="S8" s="56">
        <v>132196</v>
      </c>
      <c r="T8" s="56">
        <v>142045</v>
      </c>
      <c r="U8" s="56">
        <v>96035</v>
      </c>
      <c r="V8" s="56">
        <v>69574</v>
      </c>
      <c r="W8" s="56">
        <v>57365</v>
      </c>
      <c r="X8" s="56">
        <v>56015</v>
      </c>
      <c r="Y8" s="56">
        <v>55167</v>
      </c>
      <c r="Z8" s="56">
        <v>55446</v>
      </c>
      <c r="AA8" s="56">
        <v>61588</v>
      </c>
      <c r="AB8" s="56">
        <v>63596</v>
      </c>
      <c r="AC8" s="56">
        <v>61024</v>
      </c>
      <c r="AD8" s="56">
        <v>52519</v>
      </c>
      <c r="AE8" s="56">
        <v>67191</v>
      </c>
      <c r="AF8" s="56">
        <v>91017</v>
      </c>
      <c r="AG8" s="56">
        <v>87928</v>
      </c>
      <c r="AH8" s="56">
        <v>93489</v>
      </c>
    </row>
    <row r="9" spans="2:36" s="20" customFormat="1" ht="18.75" customHeight="1" x14ac:dyDescent="0.2">
      <c r="B9" s="18" t="s">
        <v>77</v>
      </c>
      <c r="C9" s="56">
        <v>11923</v>
      </c>
      <c r="D9" s="56">
        <v>11255</v>
      </c>
      <c r="E9" s="56">
        <v>14439</v>
      </c>
      <c r="F9" s="56">
        <v>16289</v>
      </c>
      <c r="G9" s="56">
        <v>17112</v>
      </c>
      <c r="H9" s="56">
        <v>17101</v>
      </c>
      <c r="I9" s="56">
        <v>14125</v>
      </c>
      <c r="J9" s="56">
        <v>14630</v>
      </c>
      <c r="K9" s="56">
        <v>13276</v>
      </c>
      <c r="L9" s="56">
        <v>10698</v>
      </c>
      <c r="M9" s="56">
        <v>12729</v>
      </c>
      <c r="N9" s="56">
        <v>11308</v>
      </c>
      <c r="O9" s="56">
        <v>9484</v>
      </c>
      <c r="P9" s="56">
        <v>9630</v>
      </c>
      <c r="Q9" s="56">
        <v>19677</v>
      </c>
      <c r="R9" s="56">
        <v>28424</v>
      </c>
      <c r="S9" s="56">
        <v>36241</v>
      </c>
      <c r="T9" s="56">
        <v>45697</v>
      </c>
      <c r="U9" s="56">
        <v>39939</v>
      </c>
      <c r="V9" s="56">
        <v>39531</v>
      </c>
      <c r="W9" s="56">
        <v>40807</v>
      </c>
      <c r="X9" s="56">
        <v>41185</v>
      </c>
      <c r="Y9" s="56">
        <v>48314</v>
      </c>
      <c r="Z9" s="56">
        <v>45922</v>
      </c>
      <c r="AA9" s="56">
        <v>49928</v>
      </c>
      <c r="AB9" s="56">
        <v>49133</v>
      </c>
      <c r="AC9" s="56">
        <v>46048</v>
      </c>
      <c r="AD9" s="56">
        <v>34490</v>
      </c>
      <c r="AE9" s="56">
        <v>39456</v>
      </c>
      <c r="AF9" s="56">
        <v>43486</v>
      </c>
      <c r="AG9" s="56">
        <v>48059</v>
      </c>
      <c r="AH9" s="56">
        <v>51203</v>
      </c>
    </row>
    <row r="10" spans="2:36" s="20" customFormat="1" ht="18.75" customHeight="1" x14ac:dyDescent="0.2">
      <c r="B10" s="18" t="s">
        <v>80</v>
      </c>
      <c r="C10" s="56">
        <v>117858</v>
      </c>
      <c r="D10" s="56">
        <v>125825</v>
      </c>
      <c r="E10" s="56">
        <v>149971</v>
      </c>
      <c r="F10" s="56">
        <v>161539</v>
      </c>
      <c r="G10" s="56">
        <v>145912</v>
      </c>
      <c r="H10" s="56">
        <v>161373</v>
      </c>
      <c r="I10" s="56">
        <v>170393</v>
      </c>
      <c r="J10" s="56">
        <v>163273</v>
      </c>
      <c r="K10" s="56">
        <v>153813</v>
      </c>
      <c r="L10" s="56">
        <v>130345</v>
      </c>
      <c r="M10" s="56">
        <v>119032</v>
      </c>
      <c r="N10" s="56">
        <v>118969</v>
      </c>
      <c r="O10" s="56">
        <v>121893</v>
      </c>
      <c r="P10" s="56">
        <v>115473</v>
      </c>
      <c r="Q10" s="56">
        <v>107217</v>
      </c>
      <c r="R10" s="56">
        <v>92760</v>
      </c>
      <c r="S10" s="56">
        <v>71852</v>
      </c>
      <c r="T10" s="56">
        <v>59362</v>
      </c>
      <c r="U10" s="56">
        <v>48849</v>
      </c>
      <c r="V10" s="56">
        <v>40592</v>
      </c>
      <c r="W10" s="56">
        <v>34781</v>
      </c>
      <c r="X10" s="56">
        <v>29805</v>
      </c>
      <c r="Y10" s="56">
        <v>31642</v>
      </c>
      <c r="Z10" s="56">
        <v>34228</v>
      </c>
      <c r="AA10" s="56">
        <v>36844</v>
      </c>
      <c r="AB10" s="56">
        <v>38169</v>
      </c>
      <c r="AC10" s="56">
        <v>42107</v>
      </c>
      <c r="AD10" s="56">
        <v>37404</v>
      </c>
      <c r="AE10" s="56">
        <v>47119</v>
      </c>
      <c r="AF10" s="56">
        <v>52806</v>
      </c>
      <c r="AG10" s="56">
        <v>54302</v>
      </c>
      <c r="AH10" s="56">
        <v>56052</v>
      </c>
    </row>
    <row r="11" spans="2:36" s="20" customFormat="1" ht="18.75" customHeight="1" x14ac:dyDescent="0.2">
      <c r="B11" s="18" t="s">
        <v>78</v>
      </c>
      <c r="C11" s="49">
        <v>0</v>
      </c>
      <c r="D11" s="49">
        <v>0</v>
      </c>
      <c r="E11" s="49">
        <v>0</v>
      </c>
      <c r="F11" s="49">
        <v>0</v>
      </c>
      <c r="G11" s="49">
        <v>0</v>
      </c>
      <c r="H11" s="49">
        <v>0</v>
      </c>
      <c r="I11" s="49">
        <v>0</v>
      </c>
      <c r="J11" s="49">
        <v>0</v>
      </c>
      <c r="K11" s="49">
        <v>0</v>
      </c>
      <c r="L11" s="49">
        <v>0</v>
      </c>
      <c r="M11" s="49">
        <v>0</v>
      </c>
      <c r="N11" s="56">
        <v>49602</v>
      </c>
      <c r="O11" s="56">
        <v>46513</v>
      </c>
      <c r="P11" s="56">
        <v>50546</v>
      </c>
      <c r="Q11" s="56">
        <v>43475</v>
      </c>
      <c r="R11" s="56">
        <v>37342</v>
      </c>
      <c r="S11" s="56">
        <v>68167</v>
      </c>
      <c r="T11" s="56">
        <v>752</v>
      </c>
      <c r="U11" s="56">
        <v>459</v>
      </c>
      <c r="V11" s="56">
        <v>407</v>
      </c>
      <c r="W11" s="56">
        <v>434</v>
      </c>
      <c r="X11" s="56">
        <v>496</v>
      </c>
      <c r="Y11" s="56">
        <v>657</v>
      </c>
      <c r="Z11" s="56">
        <v>992</v>
      </c>
      <c r="AA11" s="56">
        <v>923</v>
      </c>
      <c r="AB11" s="49">
        <v>0</v>
      </c>
      <c r="AC11" s="49">
        <v>0</v>
      </c>
      <c r="AD11" s="49">
        <v>0</v>
      </c>
      <c r="AE11" s="49">
        <v>0</v>
      </c>
      <c r="AF11" s="49">
        <v>0</v>
      </c>
      <c r="AG11" s="49">
        <v>0</v>
      </c>
      <c r="AH11" s="49">
        <v>0</v>
      </c>
    </row>
    <row r="12" spans="2:36" s="6" customFormat="1" ht="9" customHeight="1" x14ac:dyDescent="0.2">
      <c r="B12" s="22"/>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row>
    <row r="13" spans="2:36" s="58" customFormat="1" ht="18.75" customHeight="1" x14ac:dyDescent="0.2">
      <c r="B13" s="24" t="s">
        <v>1</v>
      </c>
      <c r="C13" s="57">
        <v>13727</v>
      </c>
      <c r="D13" s="57">
        <v>14480</v>
      </c>
      <c r="E13" s="57">
        <v>14829</v>
      </c>
      <c r="F13" s="57">
        <v>14260</v>
      </c>
      <c r="G13" s="57">
        <v>16063</v>
      </c>
      <c r="H13" s="57">
        <v>19129</v>
      </c>
      <c r="I13" s="57">
        <v>24708</v>
      </c>
      <c r="J13" s="57">
        <v>27395</v>
      </c>
      <c r="K13" s="57">
        <v>28725</v>
      </c>
      <c r="L13" s="57">
        <v>23234</v>
      </c>
      <c r="M13" s="57">
        <v>25267</v>
      </c>
      <c r="N13" s="57">
        <v>25145</v>
      </c>
      <c r="O13" s="57">
        <v>25767</v>
      </c>
      <c r="P13" s="57">
        <v>25220</v>
      </c>
      <c r="Q13" s="57">
        <v>25526</v>
      </c>
      <c r="R13" s="57">
        <v>26469</v>
      </c>
      <c r="S13" s="57">
        <v>21168</v>
      </c>
      <c r="T13" s="57">
        <v>26231</v>
      </c>
      <c r="U13" s="57">
        <v>25995</v>
      </c>
      <c r="V13" s="57">
        <v>14505</v>
      </c>
      <c r="W13" s="57">
        <v>12972</v>
      </c>
      <c r="X13" s="57">
        <v>14504</v>
      </c>
      <c r="Y13" s="57">
        <v>14215</v>
      </c>
      <c r="Z13" s="57">
        <v>14241</v>
      </c>
      <c r="AA13" s="57">
        <v>16199</v>
      </c>
      <c r="AB13" s="57">
        <v>16047</v>
      </c>
      <c r="AC13" s="57">
        <v>17425</v>
      </c>
      <c r="AD13" s="57">
        <v>12844</v>
      </c>
      <c r="AE13" s="58">
        <v>16484</v>
      </c>
      <c r="AF13" s="58">
        <v>19088</v>
      </c>
      <c r="AG13" s="58">
        <v>19529</v>
      </c>
      <c r="AH13" s="58">
        <v>20215</v>
      </c>
    </row>
    <row r="14" spans="2:36" s="20" customFormat="1" ht="18.75" customHeight="1" x14ac:dyDescent="0.2">
      <c r="B14" s="18" t="s">
        <v>76</v>
      </c>
      <c r="C14" s="49">
        <v>0</v>
      </c>
      <c r="D14" s="49">
        <v>0</v>
      </c>
      <c r="E14" s="49">
        <v>0</v>
      </c>
      <c r="F14" s="49">
        <v>0</v>
      </c>
      <c r="G14" s="49">
        <v>0</v>
      </c>
      <c r="H14" s="56">
        <v>155</v>
      </c>
      <c r="I14" s="56">
        <v>373</v>
      </c>
      <c r="J14" s="56">
        <v>355</v>
      </c>
      <c r="K14" s="56">
        <v>493</v>
      </c>
      <c r="L14" s="56">
        <v>397</v>
      </c>
      <c r="M14" s="56">
        <v>629</v>
      </c>
      <c r="N14" s="56">
        <v>400</v>
      </c>
      <c r="O14" s="56">
        <v>812</v>
      </c>
      <c r="P14" s="56">
        <v>962</v>
      </c>
      <c r="Q14" s="56">
        <v>1314</v>
      </c>
      <c r="R14" s="56">
        <v>543</v>
      </c>
      <c r="S14" s="56">
        <v>283</v>
      </c>
      <c r="T14" s="56">
        <v>425</v>
      </c>
      <c r="U14" s="56">
        <v>365</v>
      </c>
      <c r="V14" s="56">
        <v>256</v>
      </c>
      <c r="W14" s="56">
        <v>220</v>
      </c>
      <c r="X14" s="56">
        <v>296</v>
      </c>
      <c r="Y14" s="56">
        <v>259</v>
      </c>
      <c r="Z14" s="56">
        <v>299</v>
      </c>
      <c r="AA14" s="56">
        <v>239</v>
      </c>
      <c r="AB14" s="56">
        <v>284</v>
      </c>
      <c r="AC14" s="56">
        <v>448</v>
      </c>
      <c r="AD14" s="56">
        <v>272</v>
      </c>
      <c r="AE14" s="56">
        <v>298</v>
      </c>
      <c r="AF14" s="56">
        <v>237</v>
      </c>
      <c r="AG14" s="56">
        <v>178</v>
      </c>
      <c r="AH14" s="56">
        <v>199</v>
      </c>
    </row>
    <row r="15" spans="2:36" s="20" customFormat="1" ht="18.75" customHeight="1" x14ac:dyDescent="0.2">
      <c r="B15" s="18" t="s">
        <v>75</v>
      </c>
      <c r="C15" s="56">
        <v>10595</v>
      </c>
      <c r="D15" s="56">
        <v>10534</v>
      </c>
      <c r="E15" s="56">
        <v>9798</v>
      </c>
      <c r="F15" s="56">
        <v>9044</v>
      </c>
      <c r="G15" s="56">
        <v>10450</v>
      </c>
      <c r="H15" s="56">
        <v>10890</v>
      </c>
      <c r="I15" s="56">
        <v>11416</v>
      </c>
      <c r="J15" s="56">
        <v>11850</v>
      </c>
      <c r="K15" s="56">
        <v>12748</v>
      </c>
      <c r="L15" s="56">
        <v>10616</v>
      </c>
      <c r="M15" s="56">
        <v>11377</v>
      </c>
      <c r="N15" s="56">
        <v>11559</v>
      </c>
      <c r="O15" s="56">
        <v>9639</v>
      </c>
      <c r="P15" s="56">
        <v>9297</v>
      </c>
      <c r="Q15" s="56">
        <v>8297</v>
      </c>
      <c r="R15" s="56">
        <v>6796</v>
      </c>
      <c r="S15" s="56">
        <v>6542</v>
      </c>
      <c r="T15" s="56">
        <v>6764</v>
      </c>
      <c r="U15" s="56">
        <v>7105</v>
      </c>
      <c r="V15" s="56">
        <v>4833</v>
      </c>
      <c r="W15" s="56">
        <v>4122</v>
      </c>
      <c r="X15" s="56">
        <v>5239</v>
      </c>
      <c r="Y15" s="56">
        <v>4366</v>
      </c>
      <c r="Z15" s="56">
        <v>4698</v>
      </c>
      <c r="AA15" s="56">
        <v>5050</v>
      </c>
      <c r="AB15" s="56">
        <v>5182</v>
      </c>
      <c r="AC15" s="56">
        <v>5969</v>
      </c>
      <c r="AD15" s="56">
        <v>4088</v>
      </c>
      <c r="AE15" s="56">
        <v>4828</v>
      </c>
      <c r="AF15" s="56">
        <v>4879</v>
      </c>
      <c r="AG15" s="56">
        <v>4209</v>
      </c>
      <c r="AH15" s="56">
        <v>3457</v>
      </c>
    </row>
    <row r="16" spans="2:36" s="20" customFormat="1" ht="18.75" customHeight="1" x14ac:dyDescent="0.2">
      <c r="B16" s="18" t="s">
        <v>79</v>
      </c>
      <c r="C16" s="49">
        <v>0</v>
      </c>
      <c r="D16" s="49">
        <v>0</v>
      </c>
      <c r="E16" s="49">
        <v>0</v>
      </c>
      <c r="F16" s="49">
        <v>0</v>
      </c>
      <c r="G16" s="49">
        <v>0</v>
      </c>
      <c r="H16" s="56">
        <v>2747</v>
      </c>
      <c r="I16" s="56">
        <v>7275</v>
      </c>
      <c r="J16" s="56">
        <v>9306</v>
      </c>
      <c r="K16" s="56">
        <v>9561</v>
      </c>
      <c r="L16" s="56">
        <v>7877</v>
      </c>
      <c r="M16" s="56">
        <v>9294</v>
      </c>
      <c r="N16" s="56">
        <v>9293</v>
      </c>
      <c r="O16" s="56">
        <v>12016</v>
      </c>
      <c r="P16" s="56">
        <v>12391</v>
      </c>
      <c r="Q16" s="56">
        <v>13628</v>
      </c>
      <c r="R16" s="56">
        <v>16964</v>
      </c>
      <c r="S16" s="56">
        <v>12210</v>
      </c>
      <c r="T16" s="56">
        <v>15480</v>
      </c>
      <c r="U16" s="56">
        <v>15774</v>
      </c>
      <c r="V16" s="56">
        <v>6647</v>
      </c>
      <c r="W16" s="56">
        <v>5693</v>
      </c>
      <c r="X16" s="56">
        <v>5922</v>
      </c>
      <c r="Y16" s="56">
        <v>6213</v>
      </c>
      <c r="Z16" s="56">
        <v>6136</v>
      </c>
      <c r="AA16" s="56">
        <v>7501</v>
      </c>
      <c r="AB16" s="56">
        <v>6960</v>
      </c>
      <c r="AC16" s="56">
        <v>7420</v>
      </c>
      <c r="AD16" s="56">
        <v>5519</v>
      </c>
      <c r="AE16" s="56">
        <v>7752</v>
      </c>
      <c r="AF16" s="56">
        <v>9838</v>
      </c>
      <c r="AG16" s="56">
        <v>10543</v>
      </c>
      <c r="AH16" s="56">
        <v>12629</v>
      </c>
    </row>
    <row r="17" spans="2:34" s="20" customFormat="1" ht="18.75" customHeight="1" x14ac:dyDescent="0.2">
      <c r="B17" s="18" t="s">
        <v>77</v>
      </c>
      <c r="C17" s="49">
        <v>0</v>
      </c>
      <c r="D17" s="49">
        <v>0</v>
      </c>
      <c r="E17" s="49">
        <v>0</v>
      </c>
      <c r="F17" s="49">
        <v>0</v>
      </c>
      <c r="G17" s="49">
        <v>0</v>
      </c>
      <c r="H17" s="49">
        <v>0</v>
      </c>
      <c r="I17" s="49">
        <v>0</v>
      </c>
      <c r="J17" s="49">
        <v>0</v>
      </c>
      <c r="K17" s="49">
        <v>0</v>
      </c>
      <c r="L17" s="49">
        <v>0</v>
      </c>
      <c r="M17" s="49">
        <v>0</v>
      </c>
      <c r="N17" s="49">
        <v>0</v>
      </c>
      <c r="O17" s="49">
        <v>0</v>
      </c>
      <c r="P17" s="49">
        <v>0</v>
      </c>
      <c r="Q17" s="49">
        <v>0</v>
      </c>
      <c r="R17" s="49">
        <v>0</v>
      </c>
      <c r="S17" s="49">
        <v>0</v>
      </c>
      <c r="T17" s="56">
        <v>1613</v>
      </c>
      <c r="U17" s="56">
        <v>953</v>
      </c>
      <c r="V17" s="56">
        <v>770</v>
      </c>
      <c r="W17" s="56">
        <v>920</v>
      </c>
      <c r="X17" s="56">
        <v>971</v>
      </c>
      <c r="Y17" s="56">
        <v>1148</v>
      </c>
      <c r="Z17" s="56">
        <v>1110</v>
      </c>
      <c r="AA17" s="56">
        <v>1190</v>
      </c>
      <c r="AB17" s="56">
        <v>1244</v>
      </c>
      <c r="AC17" s="56">
        <v>1348</v>
      </c>
      <c r="AD17" s="56">
        <v>1024</v>
      </c>
      <c r="AE17" s="56">
        <v>972</v>
      </c>
      <c r="AF17" s="56">
        <v>929</v>
      </c>
      <c r="AG17" s="56">
        <v>1062</v>
      </c>
      <c r="AH17" s="56">
        <v>979</v>
      </c>
    </row>
    <row r="18" spans="2:34" s="20" customFormat="1" ht="18.75" customHeight="1" x14ac:dyDescent="0.2">
      <c r="B18" s="18" t="s">
        <v>80</v>
      </c>
      <c r="C18" s="56">
        <v>3132</v>
      </c>
      <c r="D18" s="56">
        <v>3946</v>
      </c>
      <c r="E18" s="56">
        <v>5031</v>
      </c>
      <c r="F18" s="56">
        <v>5216</v>
      </c>
      <c r="G18" s="56">
        <v>5613</v>
      </c>
      <c r="H18" s="56">
        <v>5337</v>
      </c>
      <c r="I18" s="56">
        <v>5644</v>
      </c>
      <c r="J18" s="56">
        <v>5884</v>
      </c>
      <c r="K18" s="56">
        <v>5923</v>
      </c>
      <c r="L18" s="56">
        <v>4344</v>
      </c>
      <c r="M18" s="56">
        <v>3967</v>
      </c>
      <c r="N18" s="56">
        <v>3893</v>
      </c>
      <c r="O18" s="56">
        <v>3300</v>
      </c>
      <c r="P18" s="56">
        <v>2570</v>
      </c>
      <c r="Q18" s="56">
        <v>2287</v>
      </c>
      <c r="R18" s="56">
        <v>2166</v>
      </c>
      <c r="S18" s="56">
        <v>2133</v>
      </c>
      <c r="T18" s="56">
        <v>1949</v>
      </c>
      <c r="U18" s="56">
        <v>1798</v>
      </c>
      <c r="V18" s="56">
        <v>1999</v>
      </c>
      <c r="W18" s="56">
        <v>2017</v>
      </c>
      <c r="X18" s="56">
        <v>2076</v>
      </c>
      <c r="Y18" s="56">
        <v>2229</v>
      </c>
      <c r="Z18" s="56">
        <v>1998</v>
      </c>
      <c r="AA18" s="56">
        <v>2219</v>
      </c>
      <c r="AB18" s="56">
        <v>2377</v>
      </c>
      <c r="AC18" s="56">
        <v>2240</v>
      </c>
      <c r="AD18" s="56">
        <v>1941</v>
      </c>
      <c r="AE18" s="56">
        <v>2634</v>
      </c>
      <c r="AF18" s="56">
        <v>3205</v>
      </c>
      <c r="AG18" s="56">
        <v>3537</v>
      </c>
      <c r="AH18" s="56">
        <v>2951</v>
      </c>
    </row>
    <row r="19" spans="2:34" s="20" customFormat="1" ht="9" customHeight="1" x14ac:dyDescent="0.2">
      <c r="B19" s="26"/>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row>
    <row r="20" spans="2:34" s="58" customFormat="1" ht="18.75" customHeight="1" x14ac:dyDescent="0.2">
      <c r="B20" s="24" t="s">
        <v>2</v>
      </c>
      <c r="C20" s="57">
        <v>28115</v>
      </c>
      <c r="D20" s="57">
        <v>26412</v>
      </c>
      <c r="E20" s="57">
        <v>27123</v>
      </c>
      <c r="F20" s="57">
        <v>26606</v>
      </c>
      <c r="G20" s="57">
        <v>24243</v>
      </c>
      <c r="H20" s="57">
        <v>34987</v>
      </c>
      <c r="I20" s="57">
        <v>37852</v>
      </c>
      <c r="J20" s="57">
        <v>42548</v>
      </c>
      <c r="K20" s="57">
        <v>42728</v>
      </c>
      <c r="L20" s="57">
        <v>38316</v>
      </c>
      <c r="M20" s="57">
        <v>42682</v>
      </c>
      <c r="N20" s="57">
        <v>35063</v>
      </c>
      <c r="O20" s="57">
        <v>33013</v>
      </c>
      <c r="P20" s="57">
        <v>30328</v>
      </c>
      <c r="Q20" s="57">
        <v>27905</v>
      </c>
      <c r="R20" s="57">
        <v>29165</v>
      </c>
      <c r="S20" s="57">
        <v>29510</v>
      </c>
      <c r="T20" s="57">
        <v>29756</v>
      </c>
      <c r="U20" s="57">
        <v>21597</v>
      </c>
      <c r="V20" s="57">
        <v>21612</v>
      </c>
      <c r="W20" s="57">
        <v>24270</v>
      </c>
      <c r="X20" s="57">
        <v>33127</v>
      </c>
      <c r="Y20" s="57">
        <v>19000</v>
      </c>
      <c r="Z20" s="57">
        <v>21049</v>
      </c>
      <c r="AA20" s="57">
        <v>17791</v>
      </c>
      <c r="AB20" s="57">
        <v>18000</v>
      </c>
      <c r="AC20" s="57">
        <v>19282</v>
      </c>
      <c r="AD20" s="57">
        <v>14550</v>
      </c>
      <c r="AE20" s="57">
        <v>17670</v>
      </c>
      <c r="AF20" s="57">
        <v>19893</v>
      </c>
      <c r="AG20" s="57">
        <v>18472</v>
      </c>
      <c r="AH20" s="57">
        <v>19045</v>
      </c>
    </row>
    <row r="21" spans="2:34" s="20" customFormat="1" ht="18.75" customHeight="1" x14ac:dyDescent="0.2">
      <c r="B21" s="18" t="s">
        <v>76</v>
      </c>
      <c r="C21" s="49">
        <v>0</v>
      </c>
      <c r="D21" s="49">
        <v>0</v>
      </c>
      <c r="E21" s="49">
        <v>0</v>
      </c>
      <c r="F21" s="49">
        <v>0</v>
      </c>
      <c r="G21" s="49">
        <v>0</v>
      </c>
      <c r="H21" s="56">
        <v>434</v>
      </c>
      <c r="I21" s="56">
        <v>750</v>
      </c>
      <c r="J21" s="56">
        <v>769</v>
      </c>
      <c r="K21" s="56">
        <v>1329</v>
      </c>
      <c r="L21" s="56">
        <v>1554</v>
      </c>
      <c r="M21" s="56">
        <v>1995</v>
      </c>
      <c r="N21" s="56">
        <v>1661</v>
      </c>
      <c r="O21" s="56">
        <v>2636</v>
      </c>
      <c r="P21" s="56">
        <v>1971</v>
      </c>
      <c r="Q21" s="56">
        <v>2000</v>
      </c>
      <c r="R21" s="56">
        <v>2243</v>
      </c>
      <c r="S21" s="56">
        <v>1614</v>
      </c>
      <c r="T21" s="56">
        <v>945</v>
      </c>
      <c r="U21" s="56">
        <v>683</v>
      </c>
      <c r="V21" s="56">
        <v>671</v>
      </c>
      <c r="W21" s="56">
        <v>842</v>
      </c>
      <c r="X21" s="56">
        <v>831</v>
      </c>
      <c r="Y21" s="56">
        <v>792</v>
      </c>
      <c r="Z21" s="56">
        <v>1521</v>
      </c>
      <c r="AA21" s="56">
        <v>936</v>
      </c>
      <c r="AB21" s="56">
        <v>934</v>
      </c>
      <c r="AC21" s="56">
        <v>508</v>
      </c>
      <c r="AD21" s="56">
        <v>427</v>
      </c>
      <c r="AE21" s="56">
        <v>524</v>
      </c>
      <c r="AF21" s="56">
        <v>697</v>
      </c>
      <c r="AG21" s="56">
        <v>568</v>
      </c>
      <c r="AH21" s="56">
        <v>495</v>
      </c>
    </row>
    <row r="22" spans="2:34" s="20" customFormat="1" ht="18.75" customHeight="1" x14ac:dyDescent="0.2">
      <c r="B22" s="18" t="s">
        <v>75</v>
      </c>
      <c r="C22" s="56">
        <v>19393</v>
      </c>
      <c r="D22" s="56">
        <v>18202</v>
      </c>
      <c r="E22" s="56">
        <v>19585</v>
      </c>
      <c r="F22" s="56">
        <v>18289</v>
      </c>
      <c r="G22" s="56">
        <v>19988</v>
      </c>
      <c r="H22" s="56">
        <v>23152</v>
      </c>
      <c r="I22" s="56">
        <v>20037</v>
      </c>
      <c r="J22" s="56">
        <v>21276</v>
      </c>
      <c r="K22" s="56">
        <v>22818</v>
      </c>
      <c r="L22" s="56">
        <v>19925</v>
      </c>
      <c r="M22" s="56">
        <v>20773</v>
      </c>
      <c r="N22" s="56">
        <v>18341</v>
      </c>
      <c r="O22" s="56">
        <v>14400</v>
      </c>
      <c r="P22" s="56">
        <v>15471</v>
      </c>
      <c r="Q22" s="56">
        <v>12855</v>
      </c>
      <c r="R22" s="56">
        <v>12270</v>
      </c>
      <c r="S22" s="56">
        <v>9634</v>
      </c>
      <c r="T22" s="56">
        <v>9339</v>
      </c>
      <c r="U22" s="56">
        <v>14151</v>
      </c>
      <c r="V22" s="56">
        <v>13723</v>
      </c>
      <c r="W22" s="56">
        <v>15046</v>
      </c>
      <c r="X22" s="56">
        <v>26452</v>
      </c>
      <c r="Y22" s="56">
        <v>10909</v>
      </c>
      <c r="Z22" s="56">
        <v>11277</v>
      </c>
      <c r="AA22" s="56">
        <v>9524</v>
      </c>
      <c r="AB22" s="56">
        <v>9359</v>
      </c>
      <c r="AC22" s="56">
        <v>10833</v>
      </c>
      <c r="AD22" s="56">
        <v>6978</v>
      </c>
      <c r="AE22" s="56">
        <v>7756</v>
      </c>
      <c r="AF22" s="56">
        <v>8217</v>
      </c>
      <c r="AG22" s="56">
        <v>6652</v>
      </c>
      <c r="AH22" s="56">
        <v>6905</v>
      </c>
    </row>
    <row r="23" spans="2:34" s="20" customFormat="1" ht="18.75" customHeight="1" x14ac:dyDescent="0.2">
      <c r="B23" s="18" t="s">
        <v>79</v>
      </c>
      <c r="C23" s="49">
        <v>0</v>
      </c>
      <c r="D23" s="49">
        <v>0</v>
      </c>
      <c r="E23" s="49">
        <v>0</v>
      </c>
      <c r="F23" s="49">
        <v>0</v>
      </c>
      <c r="G23" s="49">
        <v>0</v>
      </c>
      <c r="H23" s="56">
        <v>5388</v>
      </c>
      <c r="I23" s="56">
        <v>7768</v>
      </c>
      <c r="J23" s="56">
        <v>7863</v>
      </c>
      <c r="K23" s="56">
        <v>8822</v>
      </c>
      <c r="L23" s="56">
        <v>6166</v>
      </c>
      <c r="M23" s="56">
        <v>11639</v>
      </c>
      <c r="N23" s="56">
        <v>8076</v>
      </c>
      <c r="O23" s="56">
        <v>9657</v>
      </c>
      <c r="P23" s="56">
        <v>9118</v>
      </c>
      <c r="Q23" s="56">
        <v>6981</v>
      </c>
      <c r="R23" s="56">
        <v>10342</v>
      </c>
      <c r="S23" s="56">
        <v>14355</v>
      </c>
      <c r="T23" s="56">
        <v>15678</v>
      </c>
      <c r="U23" s="56">
        <v>3020</v>
      </c>
      <c r="V23" s="56">
        <v>2997</v>
      </c>
      <c r="W23" s="56">
        <v>3272</v>
      </c>
      <c r="X23" s="56">
        <v>2702</v>
      </c>
      <c r="Y23" s="56">
        <v>3784</v>
      </c>
      <c r="Z23" s="56">
        <v>3758</v>
      </c>
      <c r="AA23" s="56">
        <v>2883</v>
      </c>
      <c r="AB23" s="56">
        <v>3201</v>
      </c>
      <c r="AC23" s="56">
        <v>2953</v>
      </c>
      <c r="AD23" s="56">
        <v>2881</v>
      </c>
      <c r="AE23" s="56">
        <v>4029</v>
      </c>
      <c r="AF23" s="56">
        <v>5062</v>
      </c>
      <c r="AG23" s="56">
        <v>5063</v>
      </c>
      <c r="AH23" s="56">
        <v>5113</v>
      </c>
    </row>
    <row r="24" spans="2:34" s="20" customFormat="1" ht="18.75" customHeight="1" x14ac:dyDescent="0.2">
      <c r="B24" s="18" t="s">
        <v>77</v>
      </c>
      <c r="C24" s="49">
        <v>0</v>
      </c>
      <c r="D24" s="49">
        <v>0</v>
      </c>
      <c r="E24" s="49">
        <v>0</v>
      </c>
      <c r="F24" s="49">
        <v>0</v>
      </c>
      <c r="G24" s="49">
        <v>0</v>
      </c>
      <c r="H24" s="49">
        <v>0</v>
      </c>
      <c r="I24" s="49">
        <v>0</v>
      </c>
      <c r="J24" s="49">
        <v>0</v>
      </c>
      <c r="K24" s="49">
        <v>0</v>
      </c>
      <c r="L24" s="49">
        <v>0</v>
      </c>
      <c r="M24" s="49">
        <v>0</v>
      </c>
      <c r="N24" s="49">
        <v>0</v>
      </c>
      <c r="O24" s="49">
        <v>0</v>
      </c>
      <c r="P24" s="49">
        <v>0</v>
      </c>
      <c r="Q24" s="49">
        <v>0</v>
      </c>
      <c r="R24" s="49">
        <v>0</v>
      </c>
      <c r="S24" s="49">
        <v>0</v>
      </c>
      <c r="T24" s="56">
        <v>655</v>
      </c>
      <c r="U24" s="56">
        <v>1205</v>
      </c>
      <c r="V24" s="56">
        <v>1388</v>
      </c>
      <c r="W24" s="56">
        <v>1655</v>
      </c>
      <c r="X24" s="56">
        <v>1684</v>
      </c>
      <c r="Y24" s="56">
        <v>2094</v>
      </c>
      <c r="Z24" s="56">
        <v>2417</v>
      </c>
      <c r="AA24" s="56">
        <v>2508</v>
      </c>
      <c r="AB24" s="56">
        <v>2392</v>
      </c>
      <c r="AC24" s="56">
        <v>2465</v>
      </c>
      <c r="AD24" s="56">
        <v>1695</v>
      </c>
      <c r="AE24" s="56">
        <v>1830</v>
      </c>
      <c r="AF24" s="56">
        <v>1803</v>
      </c>
      <c r="AG24" s="56">
        <v>1906</v>
      </c>
      <c r="AH24" s="56">
        <v>2090</v>
      </c>
    </row>
    <row r="25" spans="2:34" s="20" customFormat="1" ht="18.75" customHeight="1" x14ac:dyDescent="0.2">
      <c r="B25" s="18" t="s">
        <v>80</v>
      </c>
      <c r="C25" s="56">
        <v>8722</v>
      </c>
      <c r="D25" s="56">
        <v>8210</v>
      </c>
      <c r="E25" s="56">
        <v>7538</v>
      </c>
      <c r="F25" s="56">
        <v>8317</v>
      </c>
      <c r="G25" s="56">
        <v>4255</v>
      </c>
      <c r="H25" s="56">
        <v>6013</v>
      </c>
      <c r="I25" s="56">
        <v>9297</v>
      </c>
      <c r="J25" s="56">
        <v>12640</v>
      </c>
      <c r="K25" s="56">
        <v>9759</v>
      </c>
      <c r="L25" s="56">
        <v>10671</v>
      </c>
      <c r="M25" s="56">
        <v>8275</v>
      </c>
      <c r="N25" s="56">
        <v>6985</v>
      </c>
      <c r="O25" s="56">
        <v>6320</v>
      </c>
      <c r="P25" s="56">
        <v>3768</v>
      </c>
      <c r="Q25" s="56">
        <v>6069</v>
      </c>
      <c r="R25" s="56">
        <v>4310</v>
      </c>
      <c r="S25" s="56">
        <v>3907</v>
      </c>
      <c r="T25" s="56">
        <v>3139</v>
      </c>
      <c r="U25" s="56">
        <v>2538</v>
      </c>
      <c r="V25" s="56">
        <v>2833</v>
      </c>
      <c r="W25" s="56">
        <v>3455</v>
      </c>
      <c r="X25" s="56">
        <v>1458</v>
      </c>
      <c r="Y25" s="56">
        <v>1421</v>
      </c>
      <c r="Z25" s="56">
        <v>2076</v>
      </c>
      <c r="AA25" s="56">
        <v>1940</v>
      </c>
      <c r="AB25" s="56">
        <v>2114</v>
      </c>
      <c r="AC25" s="56">
        <v>2523</v>
      </c>
      <c r="AD25" s="56">
        <v>2569</v>
      </c>
      <c r="AE25" s="56">
        <v>3531</v>
      </c>
      <c r="AF25" s="56">
        <v>4114</v>
      </c>
      <c r="AG25" s="56">
        <v>4283</v>
      </c>
      <c r="AH25" s="56">
        <v>4442</v>
      </c>
    </row>
    <row r="26" spans="2:34" s="20" customFormat="1" ht="9" customHeight="1" x14ac:dyDescent="0.2">
      <c r="B26" s="27"/>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row>
    <row r="27" spans="2:34" s="58" customFormat="1" ht="18.75" customHeight="1" x14ac:dyDescent="0.2">
      <c r="B27" s="24" t="s">
        <v>3</v>
      </c>
      <c r="C27" s="57">
        <v>197207</v>
      </c>
      <c r="D27" s="57">
        <v>195415</v>
      </c>
      <c r="E27" s="57">
        <v>217236</v>
      </c>
      <c r="F27" s="57">
        <v>239568</v>
      </c>
      <c r="G27" s="57">
        <v>236969</v>
      </c>
      <c r="H27" s="57">
        <v>276137</v>
      </c>
      <c r="I27" s="57">
        <v>267568</v>
      </c>
      <c r="J27" s="57">
        <v>265328</v>
      </c>
      <c r="K27" s="57">
        <v>266284</v>
      </c>
      <c r="L27" s="57">
        <v>234420</v>
      </c>
      <c r="M27" s="57">
        <v>256098</v>
      </c>
      <c r="N27" s="57">
        <v>303922</v>
      </c>
      <c r="O27" s="57">
        <v>324611</v>
      </c>
      <c r="P27" s="57">
        <v>334192</v>
      </c>
      <c r="Q27" s="57">
        <v>331493</v>
      </c>
      <c r="R27" s="57">
        <v>299357</v>
      </c>
      <c r="S27" s="57">
        <v>269464</v>
      </c>
      <c r="T27" s="57">
        <v>192859</v>
      </c>
      <c r="U27" s="57">
        <v>162695</v>
      </c>
      <c r="V27" s="57">
        <v>163421</v>
      </c>
      <c r="W27" s="57">
        <v>136129</v>
      </c>
      <c r="X27" s="57">
        <v>135089</v>
      </c>
      <c r="Y27" s="57">
        <v>127106</v>
      </c>
      <c r="Z27" s="57">
        <v>126279</v>
      </c>
      <c r="AA27" s="57">
        <v>129569</v>
      </c>
      <c r="AB27" s="57">
        <v>129896</v>
      </c>
      <c r="AC27" s="57">
        <v>126572</v>
      </c>
      <c r="AD27" s="57">
        <v>97855</v>
      </c>
      <c r="AE27" s="57">
        <v>115678</v>
      </c>
      <c r="AF27" s="57">
        <v>147594</v>
      </c>
      <c r="AG27" s="57">
        <v>140775</v>
      </c>
      <c r="AH27" s="57">
        <v>142970</v>
      </c>
    </row>
    <row r="28" spans="2:34" s="20" customFormat="1" ht="18.75" customHeight="1" x14ac:dyDescent="0.2">
      <c r="B28" s="18" t="s">
        <v>76</v>
      </c>
      <c r="C28" s="56">
        <v>8240</v>
      </c>
      <c r="D28" s="56">
        <v>9731</v>
      </c>
      <c r="E28" s="56">
        <v>10438</v>
      </c>
      <c r="F28" s="56">
        <v>12871</v>
      </c>
      <c r="G28" s="56">
        <v>14955</v>
      </c>
      <c r="H28" s="56">
        <v>28020</v>
      </c>
      <c r="I28" s="56">
        <v>29994</v>
      </c>
      <c r="J28" s="56">
        <v>33033</v>
      </c>
      <c r="K28" s="56">
        <v>34395</v>
      </c>
      <c r="L28" s="56">
        <v>36573</v>
      </c>
      <c r="M28" s="56">
        <v>35198</v>
      </c>
      <c r="N28" s="56">
        <v>35273</v>
      </c>
      <c r="O28" s="56">
        <v>46696</v>
      </c>
      <c r="P28" s="56">
        <v>44864</v>
      </c>
      <c r="Q28" s="56">
        <v>66753</v>
      </c>
      <c r="R28" s="56">
        <v>43843</v>
      </c>
      <c r="S28" s="56">
        <v>39999</v>
      </c>
      <c r="T28" s="56">
        <v>30542</v>
      </c>
      <c r="U28" s="56">
        <v>31233</v>
      </c>
      <c r="V28" s="56">
        <v>24412</v>
      </c>
      <c r="W28" s="56">
        <v>22721</v>
      </c>
      <c r="X28" s="56">
        <v>20393</v>
      </c>
      <c r="Y28" s="56">
        <v>17535</v>
      </c>
      <c r="Z28" s="56">
        <v>18135</v>
      </c>
      <c r="AA28" s="56">
        <v>14005</v>
      </c>
      <c r="AB28" s="56">
        <v>15435</v>
      </c>
      <c r="AC28" s="56">
        <v>13481</v>
      </c>
      <c r="AD28" s="56">
        <v>11694</v>
      </c>
      <c r="AE28" s="56">
        <v>16230</v>
      </c>
      <c r="AF28" s="56">
        <v>20504</v>
      </c>
      <c r="AG28" s="56">
        <v>18095</v>
      </c>
      <c r="AH28" s="56">
        <v>19301</v>
      </c>
    </row>
    <row r="29" spans="2:34" s="20" customFormat="1" ht="18.75" customHeight="1" x14ac:dyDescent="0.2">
      <c r="B29" s="18" t="s">
        <v>75</v>
      </c>
      <c r="C29" s="56">
        <v>65371</v>
      </c>
      <c r="D29" s="56">
        <v>65424</v>
      </c>
      <c r="E29" s="56">
        <v>64887</v>
      </c>
      <c r="F29" s="56">
        <v>70357</v>
      </c>
      <c r="G29" s="56">
        <v>67849</v>
      </c>
      <c r="H29" s="56">
        <v>77415</v>
      </c>
      <c r="I29" s="56">
        <v>74372</v>
      </c>
      <c r="J29" s="56">
        <v>81534</v>
      </c>
      <c r="K29" s="56">
        <v>87232</v>
      </c>
      <c r="L29" s="56">
        <v>78009</v>
      </c>
      <c r="M29" s="56">
        <v>97777</v>
      </c>
      <c r="N29" s="56">
        <v>94219</v>
      </c>
      <c r="O29" s="56">
        <v>97665</v>
      </c>
      <c r="P29" s="56">
        <v>96822</v>
      </c>
      <c r="Q29" s="56">
        <v>85108</v>
      </c>
      <c r="R29" s="56">
        <v>78923</v>
      </c>
      <c r="S29" s="56">
        <v>35641</v>
      </c>
      <c r="T29" s="56">
        <v>44318</v>
      </c>
      <c r="U29" s="56">
        <v>41243</v>
      </c>
      <c r="V29" s="56">
        <v>44632</v>
      </c>
      <c r="W29" s="56">
        <v>41290</v>
      </c>
      <c r="X29" s="56">
        <v>39233</v>
      </c>
      <c r="Y29" s="56">
        <v>32262</v>
      </c>
      <c r="Z29" s="56">
        <v>31325</v>
      </c>
      <c r="AA29" s="56">
        <v>32965</v>
      </c>
      <c r="AB29" s="56">
        <v>31418</v>
      </c>
      <c r="AC29" s="56">
        <v>31279</v>
      </c>
      <c r="AD29" s="56">
        <v>22801</v>
      </c>
      <c r="AE29" s="56">
        <v>20465</v>
      </c>
      <c r="AF29" s="56">
        <v>26636</v>
      </c>
      <c r="AG29" s="56">
        <v>24685</v>
      </c>
      <c r="AH29" s="56">
        <v>23673</v>
      </c>
    </row>
    <row r="30" spans="2:34" s="20" customFormat="1" ht="18.75" customHeight="1" x14ac:dyDescent="0.2">
      <c r="B30" s="18" t="s">
        <v>79</v>
      </c>
      <c r="C30" s="56">
        <v>30293</v>
      </c>
      <c r="D30" s="56">
        <v>20822</v>
      </c>
      <c r="E30" s="56">
        <v>19471</v>
      </c>
      <c r="F30" s="56">
        <v>22870</v>
      </c>
      <c r="G30" s="56">
        <v>32458</v>
      </c>
      <c r="H30" s="56">
        <v>33900</v>
      </c>
      <c r="I30" s="56">
        <v>26962</v>
      </c>
      <c r="J30" s="56">
        <v>25015</v>
      </c>
      <c r="K30" s="56">
        <v>26568</v>
      </c>
      <c r="L30" s="56">
        <v>23299</v>
      </c>
      <c r="M30" s="56">
        <v>29320</v>
      </c>
      <c r="N30" s="56">
        <v>32056</v>
      </c>
      <c r="O30" s="56">
        <v>42217</v>
      </c>
      <c r="P30" s="56">
        <v>49767</v>
      </c>
      <c r="Q30" s="56">
        <v>43064</v>
      </c>
      <c r="R30" s="56">
        <v>49349</v>
      </c>
      <c r="S30" s="56">
        <v>44292</v>
      </c>
      <c r="T30" s="56">
        <v>43284</v>
      </c>
      <c r="U30" s="56">
        <v>30332</v>
      </c>
      <c r="V30" s="56">
        <v>42616</v>
      </c>
      <c r="W30" s="56">
        <v>27344</v>
      </c>
      <c r="X30" s="56">
        <v>31204</v>
      </c>
      <c r="Y30" s="56">
        <v>26550</v>
      </c>
      <c r="Z30" s="56">
        <v>26509</v>
      </c>
      <c r="AA30" s="56">
        <v>29828</v>
      </c>
      <c r="AB30" s="56">
        <v>29240</v>
      </c>
      <c r="AC30" s="56">
        <v>27781</v>
      </c>
      <c r="AD30" s="56">
        <v>21980</v>
      </c>
      <c r="AE30" s="56">
        <v>28048</v>
      </c>
      <c r="AF30" s="56">
        <v>43807</v>
      </c>
      <c r="AG30" s="56">
        <v>37106</v>
      </c>
      <c r="AH30" s="56">
        <v>35337</v>
      </c>
    </row>
    <row r="31" spans="2:34" s="20" customFormat="1" ht="18.75" customHeight="1" x14ac:dyDescent="0.2">
      <c r="B31" s="18" t="s">
        <v>77</v>
      </c>
      <c r="C31" s="56">
        <v>11923</v>
      </c>
      <c r="D31" s="56">
        <v>11255</v>
      </c>
      <c r="E31" s="56">
        <v>14439</v>
      </c>
      <c r="F31" s="56">
        <v>16289</v>
      </c>
      <c r="G31" s="56">
        <v>17112</v>
      </c>
      <c r="H31" s="56">
        <v>17101</v>
      </c>
      <c r="I31" s="56">
        <v>14125</v>
      </c>
      <c r="J31" s="56">
        <v>14630</v>
      </c>
      <c r="K31" s="56">
        <v>13276</v>
      </c>
      <c r="L31" s="56">
        <v>10698</v>
      </c>
      <c r="M31" s="56">
        <v>12729</v>
      </c>
      <c r="N31" s="56">
        <v>11308</v>
      </c>
      <c r="O31" s="56">
        <v>9484</v>
      </c>
      <c r="P31" s="56">
        <v>9630</v>
      </c>
      <c r="Q31" s="56">
        <v>19677</v>
      </c>
      <c r="R31" s="56">
        <v>28424</v>
      </c>
      <c r="S31" s="56">
        <v>36241</v>
      </c>
      <c r="T31" s="56">
        <v>38082</v>
      </c>
      <c r="U31" s="56">
        <v>30384</v>
      </c>
      <c r="V31" s="56">
        <v>29538</v>
      </c>
      <c r="W31" s="56">
        <v>28973</v>
      </c>
      <c r="X31" s="56">
        <v>28734</v>
      </c>
      <c r="Y31" s="56">
        <v>33196</v>
      </c>
      <c r="Z31" s="56">
        <v>30033</v>
      </c>
      <c r="AA31" s="56">
        <v>30635</v>
      </c>
      <c r="AB31" s="56">
        <v>32335</v>
      </c>
      <c r="AC31" s="56">
        <v>30349</v>
      </c>
      <c r="AD31" s="56">
        <v>21870</v>
      </c>
      <c r="AE31" s="56">
        <v>27502</v>
      </c>
      <c r="AF31" s="56">
        <v>31431</v>
      </c>
      <c r="AG31" s="56">
        <v>35041</v>
      </c>
      <c r="AH31" s="56">
        <v>37820</v>
      </c>
    </row>
    <row r="32" spans="2:34" s="20" customFormat="1" ht="18.75" customHeight="1" x14ac:dyDescent="0.2">
      <c r="B32" s="18" t="s">
        <v>80</v>
      </c>
      <c r="C32" s="56">
        <v>81380</v>
      </c>
      <c r="D32" s="56">
        <v>88183</v>
      </c>
      <c r="E32" s="56">
        <v>108001</v>
      </c>
      <c r="F32" s="56">
        <v>117181</v>
      </c>
      <c r="G32" s="56">
        <v>104595</v>
      </c>
      <c r="H32" s="56">
        <v>119701</v>
      </c>
      <c r="I32" s="56">
        <v>122115</v>
      </c>
      <c r="J32" s="56">
        <v>111116</v>
      </c>
      <c r="K32" s="56">
        <v>104813</v>
      </c>
      <c r="L32" s="56">
        <v>85841</v>
      </c>
      <c r="M32" s="56">
        <v>81074</v>
      </c>
      <c r="N32" s="56">
        <v>81464</v>
      </c>
      <c r="O32" s="56">
        <v>82036</v>
      </c>
      <c r="P32" s="56">
        <v>82563</v>
      </c>
      <c r="Q32" s="56">
        <v>73416</v>
      </c>
      <c r="R32" s="56">
        <v>61476</v>
      </c>
      <c r="S32" s="56">
        <v>45124</v>
      </c>
      <c r="T32" s="56">
        <v>35881</v>
      </c>
      <c r="U32" s="56">
        <v>29044</v>
      </c>
      <c r="V32" s="56">
        <v>21816</v>
      </c>
      <c r="W32" s="56">
        <v>15367</v>
      </c>
      <c r="X32" s="56">
        <v>15029</v>
      </c>
      <c r="Y32" s="56">
        <v>16906</v>
      </c>
      <c r="Z32" s="56">
        <v>19285</v>
      </c>
      <c r="AA32" s="56">
        <v>21213</v>
      </c>
      <c r="AB32" s="56">
        <v>21468</v>
      </c>
      <c r="AC32" s="56">
        <v>23682</v>
      </c>
      <c r="AD32" s="56">
        <v>19510</v>
      </c>
      <c r="AE32" s="56">
        <v>23433</v>
      </c>
      <c r="AF32" s="56">
        <v>25216</v>
      </c>
      <c r="AG32" s="56">
        <v>25848</v>
      </c>
      <c r="AH32" s="56">
        <v>26839</v>
      </c>
    </row>
    <row r="33" spans="2:34" s="20" customFormat="1" ht="18.75" customHeight="1" x14ac:dyDescent="0.2">
      <c r="B33" s="18" t="s">
        <v>78</v>
      </c>
      <c r="C33" s="49">
        <v>0</v>
      </c>
      <c r="D33" s="49">
        <v>0</v>
      </c>
      <c r="E33" s="49">
        <v>0</v>
      </c>
      <c r="F33" s="49">
        <v>0</v>
      </c>
      <c r="G33" s="49">
        <v>0</v>
      </c>
      <c r="H33" s="49">
        <v>0</v>
      </c>
      <c r="I33" s="49">
        <v>0</v>
      </c>
      <c r="J33" s="49">
        <v>0</v>
      </c>
      <c r="K33" s="49">
        <v>0</v>
      </c>
      <c r="L33" s="49">
        <v>0</v>
      </c>
      <c r="M33" s="49">
        <v>0</v>
      </c>
      <c r="N33" s="56">
        <v>49602</v>
      </c>
      <c r="O33" s="56">
        <v>46513</v>
      </c>
      <c r="P33" s="56">
        <v>50546</v>
      </c>
      <c r="Q33" s="56">
        <v>43475</v>
      </c>
      <c r="R33" s="56">
        <v>37342</v>
      </c>
      <c r="S33" s="56">
        <v>68167</v>
      </c>
      <c r="T33" s="56">
        <v>752</v>
      </c>
      <c r="U33" s="56">
        <v>459</v>
      </c>
      <c r="V33" s="56">
        <v>407</v>
      </c>
      <c r="W33" s="56">
        <v>434</v>
      </c>
      <c r="X33" s="56">
        <v>496</v>
      </c>
      <c r="Y33" s="56">
        <v>657</v>
      </c>
      <c r="Z33" s="56">
        <v>992</v>
      </c>
      <c r="AA33" s="56">
        <v>923</v>
      </c>
      <c r="AB33" s="49">
        <v>0</v>
      </c>
      <c r="AC33" s="49">
        <v>0</v>
      </c>
      <c r="AD33" s="49">
        <v>0</v>
      </c>
      <c r="AE33" s="49">
        <v>0</v>
      </c>
      <c r="AF33" s="49">
        <v>0</v>
      </c>
      <c r="AG33" s="49">
        <v>0</v>
      </c>
      <c r="AH33" s="49">
        <v>0</v>
      </c>
    </row>
    <row r="34" spans="2:34" s="20" customFormat="1" ht="9" customHeight="1" x14ac:dyDescent="0.2">
      <c r="B34" s="27"/>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row>
    <row r="35" spans="2:34" s="58" customFormat="1" ht="18.75" customHeight="1" x14ac:dyDescent="0.2">
      <c r="B35" s="24" t="s">
        <v>4</v>
      </c>
      <c r="C35" s="57">
        <v>17576</v>
      </c>
      <c r="D35" s="57">
        <v>17543</v>
      </c>
      <c r="E35" s="57">
        <v>18484</v>
      </c>
      <c r="F35" s="57">
        <v>18641</v>
      </c>
      <c r="G35" s="57">
        <v>18757</v>
      </c>
      <c r="H35" s="57">
        <v>19480</v>
      </c>
      <c r="I35" s="57">
        <v>19586</v>
      </c>
      <c r="J35" s="57">
        <v>22075</v>
      </c>
      <c r="K35" s="57">
        <v>22501</v>
      </c>
      <c r="L35" s="57">
        <v>20295</v>
      </c>
      <c r="M35" s="57">
        <v>20068</v>
      </c>
      <c r="N35" s="57">
        <v>21058</v>
      </c>
      <c r="O35" s="57">
        <v>21898</v>
      </c>
      <c r="P35" s="57">
        <v>20696</v>
      </c>
      <c r="Q35" s="57">
        <v>22066</v>
      </c>
      <c r="R35" s="57">
        <v>22624</v>
      </c>
      <c r="S35" s="57">
        <v>18130</v>
      </c>
      <c r="T35" s="57">
        <v>18711</v>
      </c>
      <c r="U35" s="57">
        <v>22337</v>
      </c>
      <c r="V35" s="57">
        <v>15861</v>
      </c>
      <c r="W35" s="57">
        <v>15978</v>
      </c>
      <c r="X35" s="57">
        <v>17825</v>
      </c>
      <c r="Y35" s="57">
        <v>13157</v>
      </c>
      <c r="Z35" s="57">
        <v>16673</v>
      </c>
      <c r="AA35" s="57">
        <v>14832</v>
      </c>
      <c r="AB35" s="57">
        <v>10852</v>
      </c>
      <c r="AC35" s="57">
        <v>11229</v>
      </c>
      <c r="AD35" s="57">
        <v>11854</v>
      </c>
      <c r="AE35" s="57">
        <v>13092</v>
      </c>
      <c r="AF35" s="57">
        <v>14770</v>
      </c>
      <c r="AG35" s="57">
        <v>15583</v>
      </c>
      <c r="AH35" s="57">
        <v>15690</v>
      </c>
    </row>
    <row r="36" spans="2:34" s="20" customFormat="1" ht="18.75" customHeight="1" x14ac:dyDescent="0.2">
      <c r="B36" s="18" t="s">
        <v>76</v>
      </c>
      <c r="C36" s="56">
        <v>205</v>
      </c>
      <c r="D36" s="56">
        <v>324</v>
      </c>
      <c r="E36" s="56">
        <v>255</v>
      </c>
      <c r="F36" s="56">
        <v>250</v>
      </c>
      <c r="G36" s="56">
        <v>196</v>
      </c>
      <c r="H36" s="56">
        <v>339</v>
      </c>
      <c r="I36" s="56">
        <v>410</v>
      </c>
      <c r="J36" s="56">
        <v>404</v>
      </c>
      <c r="K36" s="56">
        <v>1113</v>
      </c>
      <c r="L36" s="56">
        <v>1197</v>
      </c>
      <c r="M36" s="56">
        <v>682</v>
      </c>
      <c r="N36" s="56">
        <v>787</v>
      </c>
      <c r="O36" s="56">
        <v>743</v>
      </c>
      <c r="P36" s="56">
        <v>848</v>
      </c>
      <c r="Q36" s="56">
        <v>934</v>
      </c>
      <c r="R36" s="56">
        <v>468</v>
      </c>
      <c r="S36" s="56">
        <v>286</v>
      </c>
      <c r="T36" s="56">
        <v>508</v>
      </c>
      <c r="U36" s="56">
        <v>306</v>
      </c>
      <c r="V36" s="56">
        <v>250</v>
      </c>
      <c r="W36" s="56">
        <v>339</v>
      </c>
      <c r="X36" s="56">
        <v>260</v>
      </c>
      <c r="Y36" s="56">
        <v>315</v>
      </c>
      <c r="Z36" s="56">
        <v>254</v>
      </c>
      <c r="AA36" s="56">
        <v>268</v>
      </c>
      <c r="AB36" s="56">
        <v>205</v>
      </c>
      <c r="AC36" s="56">
        <v>317</v>
      </c>
      <c r="AD36" s="56">
        <v>351</v>
      </c>
      <c r="AE36" s="56">
        <v>430</v>
      </c>
      <c r="AF36" s="56">
        <v>304</v>
      </c>
      <c r="AG36" s="56">
        <v>333</v>
      </c>
      <c r="AH36" s="56">
        <v>325</v>
      </c>
    </row>
    <row r="37" spans="2:34" s="20" customFormat="1" ht="18.75" customHeight="1" x14ac:dyDescent="0.2">
      <c r="B37" s="18" t="s">
        <v>75</v>
      </c>
      <c r="C37" s="56">
        <v>11697</v>
      </c>
      <c r="D37" s="56">
        <v>11072</v>
      </c>
      <c r="E37" s="56">
        <v>11757</v>
      </c>
      <c r="F37" s="56">
        <v>11447</v>
      </c>
      <c r="G37" s="56">
        <v>11780</v>
      </c>
      <c r="H37" s="56">
        <v>11141</v>
      </c>
      <c r="I37" s="56">
        <v>11338</v>
      </c>
      <c r="J37" s="56">
        <v>12940</v>
      </c>
      <c r="K37" s="56">
        <v>11854</v>
      </c>
      <c r="L37" s="56">
        <v>11091</v>
      </c>
      <c r="M37" s="56">
        <v>11803</v>
      </c>
      <c r="N37" s="56">
        <v>11444</v>
      </c>
      <c r="O37" s="56">
        <v>11628</v>
      </c>
      <c r="P37" s="56">
        <v>10628</v>
      </c>
      <c r="Q37" s="56">
        <v>9351</v>
      </c>
      <c r="R37" s="56">
        <v>7883</v>
      </c>
      <c r="S37" s="56">
        <v>6912</v>
      </c>
      <c r="T37" s="56">
        <v>7149</v>
      </c>
      <c r="U37" s="56">
        <v>9340</v>
      </c>
      <c r="V37" s="56">
        <v>11071</v>
      </c>
      <c r="W37" s="56">
        <v>10684</v>
      </c>
      <c r="X37" s="56">
        <v>13171</v>
      </c>
      <c r="Y37" s="56">
        <v>8292</v>
      </c>
      <c r="Z37" s="56">
        <v>11374</v>
      </c>
      <c r="AA37" s="56">
        <v>5440</v>
      </c>
      <c r="AB37" s="56">
        <v>5329</v>
      </c>
      <c r="AC37" s="56">
        <v>5074</v>
      </c>
      <c r="AD37" s="56">
        <v>4316</v>
      </c>
      <c r="AE37" s="56">
        <v>4291</v>
      </c>
      <c r="AF37" s="56">
        <v>4864</v>
      </c>
      <c r="AG37" s="56">
        <v>4685</v>
      </c>
      <c r="AH37" s="56">
        <v>4615</v>
      </c>
    </row>
    <row r="38" spans="2:34" s="20" customFormat="1" ht="18.75" customHeight="1" x14ac:dyDescent="0.2">
      <c r="B38" s="18" t="s">
        <v>79</v>
      </c>
      <c r="C38" s="56">
        <v>2031</v>
      </c>
      <c r="D38" s="56">
        <v>2136</v>
      </c>
      <c r="E38" s="56">
        <v>2510</v>
      </c>
      <c r="F38" s="56">
        <v>2644</v>
      </c>
      <c r="G38" s="56">
        <v>2948</v>
      </c>
      <c r="H38" s="56">
        <v>3192</v>
      </c>
      <c r="I38" s="56">
        <v>3177</v>
      </c>
      <c r="J38" s="56">
        <v>4863</v>
      </c>
      <c r="K38" s="56">
        <v>4913</v>
      </c>
      <c r="L38" s="56">
        <v>4965</v>
      </c>
      <c r="M38" s="56">
        <v>5360</v>
      </c>
      <c r="N38" s="56">
        <v>6207</v>
      </c>
      <c r="O38" s="56">
        <v>6802</v>
      </c>
      <c r="P38" s="56">
        <v>7525</v>
      </c>
      <c r="Q38" s="56">
        <v>8551</v>
      </c>
      <c r="R38" s="56">
        <v>10629</v>
      </c>
      <c r="S38" s="56">
        <v>7562</v>
      </c>
      <c r="T38" s="56">
        <v>7165</v>
      </c>
      <c r="U38" s="56">
        <v>9158</v>
      </c>
      <c r="V38" s="56">
        <v>1541</v>
      </c>
      <c r="W38" s="56">
        <v>1840</v>
      </c>
      <c r="X38" s="56">
        <v>1430</v>
      </c>
      <c r="Y38" s="56">
        <v>1353</v>
      </c>
      <c r="Z38" s="56">
        <v>1583</v>
      </c>
      <c r="AA38" s="56">
        <v>1607</v>
      </c>
      <c r="AB38" s="56">
        <v>1626</v>
      </c>
      <c r="AC38" s="56">
        <v>2402</v>
      </c>
      <c r="AD38" s="56">
        <v>3461</v>
      </c>
      <c r="AE38" s="56">
        <v>4483</v>
      </c>
      <c r="AF38" s="56">
        <v>5523</v>
      </c>
      <c r="AG38" s="56">
        <v>5844</v>
      </c>
      <c r="AH38" s="56">
        <v>5716</v>
      </c>
    </row>
    <row r="39" spans="2:34" s="20" customFormat="1" ht="18.75" customHeight="1" x14ac:dyDescent="0.2">
      <c r="B39" s="18" t="s">
        <v>77</v>
      </c>
      <c r="C39" s="49">
        <v>0</v>
      </c>
      <c r="D39" s="49">
        <v>0</v>
      </c>
      <c r="E39" s="49">
        <v>0</v>
      </c>
      <c r="F39" s="49">
        <v>0</v>
      </c>
      <c r="G39" s="49">
        <v>0</v>
      </c>
      <c r="H39" s="49">
        <v>0</v>
      </c>
      <c r="I39" s="49">
        <v>0</v>
      </c>
      <c r="J39" s="49">
        <v>0</v>
      </c>
      <c r="K39" s="49">
        <v>0</v>
      </c>
      <c r="L39" s="49">
        <v>0</v>
      </c>
      <c r="M39" s="49">
        <v>0</v>
      </c>
      <c r="N39" s="49">
        <v>0</v>
      </c>
      <c r="O39" s="49">
        <v>0</v>
      </c>
      <c r="P39" s="49">
        <v>0</v>
      </c>
      <c r="Q39" s="49">
        <v>0</v>
      </c>
      <c r="R39" s="49">
        <v>0</v>
      </c>
      <c r="S39" s="49">
        <v>0</v>
      </c>
      <c r="T39" s="56">
        <v>958</v>
      </c>
      <c r="U39" s="56">
        <v>1581</v>
      </c>
      <c r="V39" s="56">
        <v>1217</v>
      </c>
      <c r="W39" s="56">
        <v>1464</v>
      </c>
      <c r="X39" s="56">
        <v>1575</v>
      </c>
      <c r="Y39" s="56">
        <v>1989</v>
      </c>
      <c r="Z39" s="56">
        <v>2141</v>
      </c>
      <c r="AA39" s="56">
        <v>6081</v>
      </c>
      <c r="AB39" s="56">
        <v>2183</v>
      </c>
      <c r="AC39" s="56">
        <v>1869</v>
      </c>
      <c r="AD39" s="56">
        <v>1676</v>
      </c>
      <c r="AE39" s="56">
        <v>1618</v>
      </c>
      <c r="AF39" s="56">
        <v>1412</v>
      </c>
      <c r="AG39" s="56">
        <v>1659</v>
      </c>
      <c r="AH39" s="56">
        <v>1722</v>
      </c>
    </row>
    <row r="40" spans="2:34" s="20" customFormat="1" ht="18.75" customHeight="1" x14ac:dyDescent="0.2">
      <c r="B40" s="18" t="s">
        <v>80</v>
      </c>
      <c r="C40" s="56">
        <v>3643</v>
      </c>
      <c r="D40" s="56">
        <v>4011</v>
      </c>
      <c r="E40" s="56">
        <v>3962</v>
      </c>
      <c r="F40" s="56">
        <v>4300</v>
      </c>
      <c r="G40" s="56">
        <v>3833</v>
      </c>
      <c r="H40" s="56">
        <v>4808</v>
      </c>
      <c r="I40" s="56">
        <v>4661</v>
      </c>
      <c r="J40" s="56">
        <v>3868</v>
      </c>
      <c r="K40" s="56">
        <v>4621</v>
      </c>
      <c r="L40" s="56">
        <v>3042</v>
      </c>
      <c r="M40" s="56">
        <v>2223</v>
      </c>
      <c r="N40" s="56">
        <v>2620</v>
      </c>
      <c r="O40" s="56">
        <v>2725</v>
      </c>
      <c r="P40" s="56">
        <v>1695</v>
      </c>
      <c r="Q40" s="56">
        <v>3230</v>
      </c>
      <c r="R40" s="56">
        <v>3644</v>
      </c>
      <c r="S40" s="56">
        <v>3370</v>
      </c>
      <c r="T40" s="56">
        <v>2931</v>
      </c>
      <c r="U40" s="56">
        <v>1952</v>
      </c>
      <c r="V40" s="56">
        <v>1782</v>
      </c>
      <c r="W40" s="56">
        <v>1651</v>
      </c>
      <c r="X40" s="56">
        <v>1389</v>
      </c>
      <c r="Y40" s="56">
        <v>1208</v>
      </c>
      <c r="Z40" s="56">
        <v>1321</v>
      </c>
      <c r="AA40" s="56">
        <v>1436</v>
      </c>
      <c r="AB40" s="56">
        <v>1509</v>
      </c>
      <c r="AC40" s="56">
        <v>1567</v>
      </c>
      <c r="AD40" s="56">
        <v>2050</v>
      </c>
      <c r="AE40" s="56">
        <v>2270</v>
      </c>
      <c r="AF40" s="56">
        <v>2667</v>
      </c>
      <c r="AG40" s="56">
        <v>3062</v>
      </c>
      <c r="AH40" s="56">
        <v>3312</v>
      </c>
    </row>
    <row r="41" spans="2:34" s="20" customFormat="1" ht="9" customHeight="1" x14ac:dyDescent="0.2">
      <c r="B41" s="27"/>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row>
    <row r="42" spans="2:34" s="58" customFormat="1" ht="18.75" customHeight="1" x14ac:dyDescent="0.2">
      <c r="B42" s="24" t="s">
        <v>5</v>
      </c>
      <c r="C42" s="57">
        <v>13557</v>
      </c>
      <c r="D42" s="57">
        <v>14736</v>
      </c>
      <c r="E42" s="57">
        <v>18195</v>
      </c>
      <c r="F42" s="57">
        <v>17929</v>
      </c>
      <c r="G42" s="57">
        <v>27234</v>
      </c>
      <c r="H42" s="57">
        <v>19448</v>
      </c>
      <c r="I42" s="57">
        <v>17105</v>
      </c>
      <c r="J42" s="57">
        <v>19675</v>
      </c>
      <c r="K42" s="57">
        <v>21502</v>
      </c>
      <c r="L42" s="57">
        <v>18309</v>
      </c>
      <c r="M42" s="57">
        <v>17307</v>
      </c>
      <c r="N42" s="57">
        <v>17773</v>
      </c>
      <c r="O42" s="57">
        <v>18000</v>
      </c>
      <c r="P42" s="57">
        <v>15698</v>
      </c>
      <c r="Q42" s="57">
        <v>15677</v>
      </c>
      <c r="R42" s="57">
        <v>15656</v>
      </c>
      <c r="S42" s="57">
        <v>19306</v>
      </c>
      <c r="T42" s="57">
        <v>21580</v>
      </c>
      <c r="U42" s="57">
        <v>22783</v>
      </c>
      <c r="V42" s="57">
        <v>11708</v>
      </c>
      <c r="W42" s="57">
        <v>14001</v>
      </c>
      <c r="X42" s="57">
        <v>18433</v>
      </c>
      <c r="Y42" s="57">
        <v>13020</v>
      </c>
      <c r="Z42" s="57">
        <v>13269</v>
      </c>
      <c r="AA42" s="57">
        <v>12579</v>
      </c>
      <c r="AB42" s="57">
        <v>14053</v>
      </c>
      <c r="AC42" s="57">
        <v>15091</v>
      </c>
      <c r="AD42" s="57">
        <v>12324</v>
      </c>
      <c r="AE42" s="57">
        <v>14311</v>
      </c>
      <c r="AF42" s="57">
        <v>15480</v>
      </c>
      <c r="AG42" s="57">
        <v>14966</v>
      </c>
      <c r="AH42" s="57">
        <v>15722</v>
      </c>
    </row>
    <row r="43" spans="2:34" s="20" customFormat="1" ht="18.75" customHeight="1" x14ac:dyDescent="0.2">
      <c r="B43" s="18" t="s">
        <v>76</v>
      </c>
      <c r="C43" s="56">
        <v>402</v>
      </c>
      <c r="D43" s="56">
        <v>307</v>
      </c>
      <c r="E43" s="56">
        <v>520</v>
      </c>
      <c r="F43" s="56">
        <v>668</v>
      </c>
      <c r="G43" s="56">
        <v>500</v>
      </c>
      <c r="H43" s="56">
        <v>560</v>
      </c>
      <c r="I43" s="56">
        <v>264</v>
      </c>
      <c r="J43" s="56">
        <v>188</v>
      </c>
      <c r="K43" s="56">
        <v>571</v>
      </c>
      <c r="L43" s="56">
        <v>410</v>
      </c>
      <c r="M43" s="56">
        <v>331</v>
      </c>
      <c r="N43" s="56">
        <v>425</v>
      </c>
      <c r="O43" s="56">
        <v>562</v>
      </c>
      <c r="P43" s="56">
        <v>679</v>
      </c>
      <c r="Q43" s="56">
        <v>1275</v>
      </c>
      <c r="R43" s="56">
        <v>897</v>
      </c>
      <c r="S43" s="56">
        <v>1030</v>
      </c>
      <c r="T43" s="56">
        <v>648</v>
      </c>
      <c r="U43" s="56">
        <v>552</v>
      </c>
      <c r="V43" s="56">
        <v>357</v>
      </c>
      <c r="W43" s="56">
        <v>459</v>
      </c>
      <c r="X43" s="56">
        <v>463</v>
      </c>
      <c r="Y43" s="56">
        <v>515</v>
      </c>
      <c r="Z43" s="56">
        <v>349</v>
      </c>
      <c r="AA43" s="56">
        <v>244</v>
      </c>
      <c r="AB43" s="56">
        <v>237</v>
      </c>
      <c r="AC43" s="56">
        <v>278</v>
      </c>
      <c r="AD43" s="56">
        <v>174</v>
      </c>
      <c r="AE43" s="56">
        <v>155</v>
      </c>
      <c r="AF43" s="56">
        <v>105</v>
      </c>
      <c r="AG43" s="56">
        <v>153</v>
      </c>
      <c r="AH43" s="56">
        <v>54</v>
      </c>
    </row>
    <row r="44" spans="2:34" s="20" customFormat="1" ht="18.75" customHeight="1" x14ac:dyDescent="0.2">
      <c r="B44" s="18" t="s">
        <v>75</v>
      </c>
      <c r="C44" s="56">
        <v>6397</v>
      </c>
      <c r="D44" s="56">
        <v>6219</v>
      </c>
      <c r="E44" s="56">
        <v>6807</v>
      </c>
      <c r="F44" s="56">
        <v>7110</v>
      </c>
      <c r="G44" s="56">
        <v>7158</v>
      </c>
      <c r="H44" s="56">
        <v>7405</v>
      </c>
      <c r="I44" s="56">
        <v>7862</v>
      </c>
      <c r="J44" s="56">
        <v>9542</v>
      </c>
      <c r="K44" s="56">
        <v>9153</v>
      </c>
      <c r="L44" s="56">
        <v>8389</v>
      </c>
      <c r="M44" s="56">
        <v>7963</v>
      </c>
      <c r="N44" s="56">
        <v>8050</v>
      </c>
      <c r="O44" s="56">
        <v>7143</v>
      </c>
      <c r="P44" s="56">
        <v>6970</v>
      </c>
      <c r="Q44" s="56">
        <v>6623</v>
      </c>
      <c r="R44" s="56">
        <v>5901</v>
      </c>
      <c r="S44" s="56">
        <v>6498</v>
      </c>
      <c r="T44" s="56">
        <v>7857</v>
      </c>
      <c r="U44" s="56">
        <v>8683</v>
      </c>
      <c r="V44" s="56">
        <v>5026</v>
      </c>
      <c r="W44" s="56">
        <v>6242</v>
      </c>
      <c r="X44" s="56">
        <v>11356</v>
      </c>
      <c r="Y44" s="56">
        <v>4710</v>
      </c>
      <c r="Z44" s="56">
        <v>4297</v>
      </c>
      <c r="AA44" s="56">
        <v>4049</v>
      </c>
      <c r="AB44" s="56">
        <v>4334</v>
      </c>
      <c r="AC44" s="56">
        <v>5138</v>
      </c>
      <c r="AD44" s="56">
        <v>4206</v>
      </c>
      <c r="AE44" s="56">
        <v>4644</v>
      </c>
      <c r="AF44" s="56">
        <v>4476</v>
      </c>
      <c r="AG44" s="56">
        <v>3837</v>
      </c>
      <c r="AH44" s="56">
        <v>3471</v>
      </c>
    </row>
    <row r="45" spans="2:34" s="20" customFormat="1" ht="18.75" customHeight="1" x14ac:dyDescent="0.2">
      <c r="B45" s="18" t="s">
        <v>79</v>
      </c>
      <c r="C45" s="56">
        <v>4322</v>
      </c>
      <c r="D45" s="56">
        <v>5654</v>
      </c>
      <c r="E45" s="56">
        <v>7403</v>
      </c>
      <c r="F45" s="56">
        <v>6558</v>
      </c>
      <c r="G45" s="56">
        <v>15656</v>
      </c>
      <c r="H45" s="56">
        <v>8344</v>
      </c>
      <c r="I45" s="56">
        <v>4139</v>
      </c>
      <c r="J45" s="56">
        <v>3947</v>
      </c>
      <c r="K45" s="56">
        <v>4268</v>
      </c>
      <c r="L45" s="56">
        <v>3589</v>
      </c>
      <c r="M45" s="56">
        <v>3593</v>
      </c>
      <c r="N45" s="56">
        <v>3605</v>
      </c>
      <c r="O45" s="56">
        <v>4791</v>
      </c>
      <c r="P45" s="56">
        <v>4434</v>
      </c>
      <c r="Q45" s="56">
        <v>4438</v>
      </c>
      <c r="R45" s="56">
        <v>5544</v>
      </c>
      <c r="S45" s="56">
        <v>8390</v>
      </c>
      <c r="T45" s="56">
        <v>9190</v>
      </c>
      <c r="U45" s="56">
        <v>9206</v>
      </c>
      <c r="V45" s="56">
        <v>2372</v>
      </c>
      <c r="W45" s="56">
        <v>3209</v>
      </c>
      <c r="X45" s="56">
        <v>2686</v>
      </c>
      <c r="Y45" s="56">
        <v>2938</v>
      </c>
      <c r="Z45" s="56">
        <v>3798</v>
      </c>
      <c r="AA45" s="56">
        <v>3716</v>
      </c>
      <c r="AB45" s="56">
        <v>4714</v>
      </c>
      <c r="AC45" s="56">
        <v>4555</v>
      </c>
      <c r="AD45" s="56">
        <v>3501</v>
      </c>
      <c r="AE45" s="56">
        <v>4337</v>
      </c>
      <c r="AF45" s="56">
        <v>5021</v>
      </c>
      <c r="AG45" s="56">
        <v>5009</v>
      </c>
      <c r="AH45" s="56">
        <v>5888</v>
      </c>
    </row>
    <row r="46" spans="2:34" s="20" customFormat="1" ht="18.75" customHeight="1" x14ac:dyDescent="0.2">
      <c r="B46" s="18" t="s">
        <v>77</v>
      </c>
      <c r="C46" s="49">
        <v>0</v>
      </c>
      <c r="D46" s="49">
        <v>0</v>
      </c>
      <c r="E46" s="49">
        <v>0</v>
      </c>
      <c r="F46" s="49">
        <v>0</v>
      </c>
      <c r="G46" s="49">
        <v>0</v>
      </c>
      <c r="H46" s="49">
        <v>0</v>
      </c>
      <c r="I46" s="49">
        <v>0</v>
      </c>
      <c r="J46" s="49">
        <v>0</v>
      </c>
      <c r="K46" s="49">
        <v>0</v>
      </c>
      <c r="L46" s="49">
        <v>0</v>
      </c>
      <c r="M46" s="49">
        <v>0</v>
      </c>
      <c r="N46" s="49">
        <v>0</v>
      </c>
      <c r="O46" s="49">
        <v>0</v>
      </c>
      <c r="P46" s="49">
        <v>0</v>
      </c>
      <c r="Q46" s="49">
        <v>0</v>
      </c>
      <c r="R46" s="49">
        <v>0</v>
      </c>
      <c r="S46" s="49">
        <v>0</v>
      </c>
      <c r="T46" s="56">
        <v>965</v>
      </c>
      <c r="U46" s="56">
        <v>1561</v>
      </c>
      <c r="V46" s="56">
        <v>1427</v>
      </c>
      <c r="W46" s="56">
        <v>1454</v>
      </c>
      <c r="X46" s="56">
        <v>1332</v>
      </c>
      <c r="Y46" s="56">
        <v>1735</v>
      </c>
      <c r="Z46" s="56">
        <v>1721</v>
      </c>
      <c r="AA46" s="56">
        <v>1636</v>
      </c>
      <c r="AB46" s="56">
        <v>1712</v>
      </c>
      <c r="AC46" s="56">
        <v>1693</v>
      </c>
      <c r="AD46" s="56">
        <v>1299</v>
      </c>
      <c r="AE46" s="56">
        <v>971</v>
      </c>
      <c r="AF46" s="56">
        <v>1320</v>
      </c>
      <c r="AG46" s="56">
        <v>1170</v>
      </c>
      <c r="AH46" s="56">
        <v>1424</v>
      </c>
    </row>
    <row r="47" spans="2:34" s="20" customFormat="1" ht="18.75" customHeight="1" x14ac:dyDescent="0.2">
      <c r="B47" s="18" t="s">
        <v>80</v>
      </c>
      <c r="C47" s="56">
        <v>2436</v>
      </c>
      <c r="D47" s="56">
        <v>2556</v>
      </c>
      <c r="E47" s="56">
        <v>3465</v>
      </c>
      <c r="F47" s="56">
        <v>3593</v>
      </c>
      <c r="G47" s="56">
        <v>3920</v>
      </c>
      <c r="H47" s="56">
        <v>3139</v>
      </c>
      <c r="I47" s="56">
        <v>4840</v>
      </c>
      <c r="J47" s="56">
        <v>5998</v>
      </c>
      <c r="K47" s="56">
        <v>7510</v>
      </c>
      <c r="L47" s="56">
        <v>5921</v>
      </c>
      <c r="M47" s="56">
        <v>5420</v>
      </c>
      <c r="N47" s="56">
        <v>5693</v>
      </c>
      <c r="O47" s="56">
        <v>5504</v>
      </c>
      <c r="P47" s="56">
        <v>3615</v>
      </c>
      <c r="Q47" s="56">
        <v>3341</v>
      </c>
      <c r="R47" s="56">
        <v>3314</v>
      </c>
      <c r="S47" s="56">
        <v>3388</v>
      </c>
      <c r="T47" s="56">
        <v>2920</v>
      </c>
      <c r="U47" s="56">
        <v>2781</v>
      </c>
      <c r="V47" s="56">
        <v>2526</v>
      </c>
      <c r="W47" s="56">
        <v>2637</v>
      </c>
      <c r="X47" s="56">
        <v>2596</v>
      </c>
      <c r="Y47" s="56">
        <v>3122</v>
      </c>
      <c r="Z47" s="56">
        <v>3104</v>
      </c>
      <c r="AA47" s="56">
        <v>2934</v>
      </c>
      <c r="AB47" s="56">
        <v>3056</v>
      </c>
      <c r="AC47" s="56">
        <v>3427</v>
      </c>
      <c r="AD47" s="56">
        <v>3144</v>
      </c>
      <c r="AE47" s="56">
        <v>4204</v>
      </c>
      <c r="AF47" s="56">
        <v>4558</v>
      </c>
      <c r="AG47" s="56">
        <v>4797</v>
      </c>
      <c r="AH47" s="56">
        <v>4885</v>
      </c>
    </row>
    <row r="48" spans="2:34" s="20" customFormat="1" ht="9" customHeight="1" x14ac:dyDescent="0.2">
      <c r="B48" s="27"/>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row>
    <row r="49" spans="2:34" s="58" customFormat="1" ht="18.75" customHeight="1" x14ac:dyDescent="0.2">
      <c r="B49" s="24" t="s">
        <v>6</v>
      </c>
      <c r="C49" s="57">
        <v>5391</v>
      </c>
      <c r="D49" s="57">
        <v>4937</v>
      </c>
      <c r="E49" s="57">
        <v>3821</v>
      </c>
      <c r="F49" s="57">
        <v>3938</v>
      </c>
      <c r="G49" s="57">
        <v>4731</v>
      </c>
      <c r="H49" s="57">
        <v>5086</v>
      </c>
      <c r="I49" s="57">
        <v>5377</v>
      </c>
      <c r="J49" s="57">
        <v>7148</v>
      </c>
      <c r="K49" s="57">
        <v>8029</v>
      </c>
      <c r="L49" s="57">
        <v>7841</v>
      </c>
      <c r="M49" s="57">
        <v>7778</v>
      </c>
      <c r="N49" s="57">
        <v>7372</v>
      </c>
      <c r="O49" s="57">
        <v>6825</v>
      </c>
      <c r="P49" s="57">
        <v>5736</v>
      </c>
      <c r="Q49" s="57">
        <v>5711</v>
      </c>
      <c r="R49" s="57">
        <v>3446</v>
      </c>
      <c r="S49" s="57">
        <v>3844</v>
      </c>
      <c r="T49" s="57">
        <v>7389</v>
      </c>
      <c r="U49" s="57">
        <v>8113</v>
      </c>
      <c r="V49" s="57">
        <v>4637</v>
      </c>
      <c r="W49" s="57">
        <v>3811</v>
      </c>
      <c r="X49" s="57">
        <v>4638</v>
      </c>
      <c r="Y49" s="57">
        <v>2971</v>
      </c>
      <c r="Z49" s="57">
        <v>2081</v>
      </c>
      <c r="AA49" s="57">
        <v>1670</v>
      </c>
      <c r="AB49" s="57">
        <v>1725</v>
      </c>
      <c r="AC49" s="57">
        <v>1861</v>
      </c>
      <c r="AD49" s="57">
        <v>2198</v>
      </c>
      <c r="AE49" s="57">
        <v>2837</v>
      </c>
      <c r="AF49" s="57">
        <v>2907</v>
      </c>
      <c r="AG49" s="57">
        <v>3478</v>
      </c>
      <c r="AH49" s="57">
        <v>4543</v>
      </c>
    </row>
    <row r="50" spans="2:34" s="20" customFormat="1" ht="18.75" customHeight="1" x14ac:dyDescent="0.2">
      <c r="B50" s="18" t="s">
        <v>76</v>
      </c>
      <c r="C50" s="49">
        <v>0</v>
      </c>
      <c r="D50" s="49">
        <v>0</v>
      </c>
      <c r="E50" s="49">
        <v>0</v>
      </c>
      <c r="F50" s="49">
        <v>0</v>
      </c>
      <c r="G50" s="56">
        <v>30</v>
      </c>
      <c r="H50" s="56">
        <v>68</v>
      </c>
      <c r="I50" s="56">
        <v>37</v>
      </c>
      <c r="J50" s="56">
        <v>37</v>
      </c>
      <c r="K50" s="56">
        <v>70</v>
      </c>
      <c r="L50" s="56">
        <v>128</v>
      </c>
      <c r="M50" s="56">
        <v>99</v>
      </c>
      <c r="N50" s="56">
        <v>99</v>
      </c>
      <c r="O50" s="56">
        <v>112</v>
      </c>
      <c r="P50" s="56">
        <v>149</v>
      </c>
      <c r="Q50" s="56">
        <v>186</v>
      </c>
      <c r="R50" s="56">
        <v>51</v>
      </c>
      <c r="S50" s="56">
        <v>72</v>
      </c>
      <c r="T50" s="56">
        <v>26</v>
      </c>
      <c r="U50" s="56">
        <v>17</v>
      </c>
      <c r="V50" s="56">
        <v>23</v>
      </c>
      <c r="W50" s="56">
        <v>25</v>
      </c>
      <c r="X50" s="56">
        <v>28</v>
      </c>
      <c r="Y50" s="56">
        <v>5</v>
      </c>
      <c r="Z50" s="56">
        <v>6</v>
      </c>
      <c r="AA50" s="56">
        <v>15</v>
      </c>
      <c r="AB50" s="56">
        <v>10</v>
      </c>
      <c r="AC50" s="56">
        <v>17</v>
      </c>
      <c r="AD50" s="56">
        <v>39</v>
      </c>
      <c r="AE50" s="56">
        <v>29</v>
      </c>
      <c r="AF50" s="56">
        <v>57</v>
      </c>
      <c r="AG50" s="56">
        <v>39</v>
      </c>
      <c r="AH50" s="56">
        <v>59</v>
      </c>
    </row>
    <row r="51" spans="2:34" s="20" customFormat="1" ht="18.75" customHeight="1" x14ac:dyDescent="0.2">
      <c r="B51" s="18" t="s">
        <v>75</v>
      </c>
      <c r="C51" s="56">
        <v>4461</v>
      </c>
      <c r="D51" s="56">
        <v>4027</v>
      </c>
      <c r="E51" s="56">
        <v>2736</v>
      </c>
      <c r="F51" s="56">
        <v>2908</v>
      </c>
      <c r="G51" s="56">
        <v>3195</v>
      </c>
      <c r="H51" s="56">
        <v>3207</v>
      </c>
      <c r="I51" s="56">
        <v>3100</v>
      </c>
      <c r="J51" s="56">
        <v>3674</v>
      </c>
      <c r="K51" s="56">
        <v>3732</v>
      </c>
      <c r="L51" s="56">
        <v>3522</v>
      </c>
      <c r="M51" s="56">
        <v>3391</v>
      </c>
      <c r="N51" s="56">
        <v>3113</v>
      </c>
      <c r="O51" s="56">
        <v>2756</v>
      </c>
      <c r="P51" s="56">
        <v>2829</v>
      </c>
      <c r="Q51" s="56">
        <v>2419</v>
      </c>
      <c r="R51" s="56">
        <v>1597</v>
      </c>
      <c r="S51" s="56">
        <v>1759</v>
      </c>
      <c r="T51" s="56">
        <v>2626</v>
      </c>
      <c r="U51" s="56">
        <v>3429</v>
      </c>
      <c r="V51" s="56">
        <v>2022</v>
      </c>
      <c r="W51" s="56">
        <v>2487</v>
      </c>
      <c r="X51" s="56">
        <v>3635</v>
      </c>
      <c r="Y51" s="56">
        <v>1886</v>
      </c>
      <c r="Z51" s="56">
        <v>1036</v>
      </c>
      <c r="AA51" s="56">
        <v>762</v>
      </c>
      <c r="AB51" s="56">
        <v>860</v>
      </c>
      <c r="AC51" s="56">
        <v>1018</v>
      </c>
      <c r="AD51" s="56">
        <v>990</v>
      </c>
      <c r="AE51" s="56">
        <v>1094</v>
      </c>
      <c r="AF51" s="56">
        <v>1010</v>
      </c>
      <c r="AG51" s="56">
        <v>1079</v>
      </c>
      <c r="AH51" s="56">
        <v>1010</v>
      </c>
    </row>
    <row r="52" spans="2:34" s="20" customFormat="1" ht="18.75" customHeight="1" x14ac:dyDescent="0.2">
      <c r="B52" s="18" t="s">
        <v>79</v>
      </c>
      <c r="C52" s="49">
        <v>0</v>
      </c>
      <c r="D52" s="49">
        <v>0</v>
      </c>
      <c r="E52" s="49">
        <v>0</v>
      </c>
      <c r="F52" s="49">
        <v>0</v>
      </c>
      <c r="G52" s="56">
        <v>430</v>
      </c>
      <c r="H52" s="56">
        <v>763</v>
      </c>
      <c r="I52" s="56">
        <v>818</v>
      </c>
      <c r="J52" s="56">
        <v>1431</v>
      </c>
      <c r="K52" s="56">
        <v>1972</v>
      </c>
      <c r="L52" s="56">
        <v>1703</v>
      </c>
      <c r="M52" s="56">
        <v>1997</v>
      </c>
      <c r="N52" s="56">
        <v>1840</v>
      </c>
      <c r="O52" s="56">
        <v>1759</v>
      </c>
      <c r="P52" s="56">
        <v>1240</v>
      </c>
      <c r="Q52" s="56">
        <v>1979</v>
      </c>
      <c r="R52" s="56">
        <v>1052</v>
      </c>
      <c r="S52" s="56">
        <v>1496</v>
      </c>
      <c r="T52" s="56">
        <v>4112</v>
      </c>
      <c r="U52" s="56">
        <v>4011</v>
      </c>
      <c r="V52" s="56">
        <v>2042</v>
      </c>
      <c r="W52" s="56">
        <v>598</v>
      </c>
      <c r="X52" s="56">
        <v>341</v>
      </c>
      <c r="Y52" s="56">
        <v>375</v>
      </c>
      <c r="Z52" s="56">
        <v>315</v>
      </c>
      <c r="AA52" s="56">
        <v>351</v>
      </c>
      <c r="AB52" s="56">
        <v>311</v>
      </c>
      <c r="AC52" s="56">
        <v>267</v>
      </c>
      <c r="AD52" s="56">
        <v>794</v>
      </c>
      <c r="AE52" s="56">
        <v>1436</v>
      </c>
      <c r="AF52" s="56">
        <v>1522</v>
      </c>
      <c r="AG52" s="56">
        <v>1121</v>
      </c>
      <c r="AH52" s="56">
        <v>1758</v>
      </c>
    </row>
    <row r="53" spans="2:34" s="20" customFormat="1" ht="18.75" customHeight="1" x14ac:dyDescent="0.2">
      <c r="B53" s="18" t="s">
        <v>77</v>
      </c>
      <c r="C53" s="49">
        <v>0</v>
      </c>
      <c r="D53" s="49">
        <v>0</v>
      </c>
      <c r="E53" s="49">
        <v>0</v>
      </c>
      <c r="F53" s="49">
        <v>0</v>
      </c>
      <c r="G53" s="49">
        <v>0</v>
      </c>
      <c r="H53" s="49">
        <v>0</v>
      </c>
      <c r="I53" s="49">
        <v>0</v>
      </c>
      <c r="J53" s="49">
        <v>0</v>
      </c>
      <c r="K53" s="49">
        <v>0</v>
      </c>
      <c r="L53" s="49">
        <v>0</v>
      </c>
      <c r="M53" s="49">
        <v>0</v>
      </c>
      <c r="N53" s="49">
        <v>0</v>
      </c>
      <c r="O53" s="49">
        <v>0</v>
      </c>
      <c r="P53" s="49">
        <v>0</v>
      </c>
      <c r="Q53" s="49">
        <v>0</v>
      </c>
      <c r="R53" s="49">
        <v>0</v>
      </c>
      <c r="S53" s="49">
        <v>0</v>
      </c>
      <c r="T53" s="56">
        <v>172</v>
      </c>
      <c r="U53" s="56">
        <v>192</v>
      </c>
      <c r="V53" s="56">
        <v>264</v>
      </c>
      <c r="W53" s="56">
        <v>379</v>
      </c>
      <c r="X53" s="56">
        <v>372</v>
      </c>
      <c r="Y53" s="56">
        <v>472</v>
      </c>
      <c r="Z53" s="56">
        <v>458</v>
      </c>
      <c r="AA53" s="56">
        <v>288</v>
      </c>
      <c r="AB53" s="56">
        <v>273</v>
      </c>
      <c r="AC53" s="56">
        <v>357</v>
      </c>
      <c r="AD53" s="56">
        <v>329</v>
      </c>
      <c r="AE53" s="56">
        <v>226</v>
      </c>
      <c r="AF53" s="56">
        <v>257</v>
      </c>
      <c r="AG53" s="56">
        <v>225</v>
      </c>
      <c r="AH53" s="56">
        <v>334</v>
      </c>
    </row>
    <row r="54" spans="2:34" s="20" customFormat="1" ht="18.75" customHeight="1" x14ac:dyDescent="0.2">
      <c r="B54" s="18" t="s">
        <v>80</v>
      </c>
      <c r="C54" s="56">
        <v>930</v>
      </c>
      <c r="D54" s="56">
        <v>910</v>
      </c>
      <c r="E54" s="56">
        <v>1085</v>
      </c>
      <c r="F54" s="56">
        <v>1030</v>
      </c>
      <c r="G54" s="56">
        <v>1076</v>
      </c>
      <c r="H54" s="56">
        <v>1048</v>
      </c>
      <c r="I54" s="56">
        <v>1422</v>
      </c>
      <c r="J54" s="56">
        <v>2006</v>
      </c>
      <c r="K54" s="56">
        <v>2255</v>
      </c>
      <c r="L54" s="56">
        <v>2488</v>
      </c>
      <c r="M54" s="56">
        <v>2291</v>
      </c>
      <c r="N54" s="56">
        <v>2320</v>
      </c>
      <c r="O54" s="56">
        <v>2198</v>
      </c>
      <c r="P54" s="56">
        <v>1518</v>
      </c>
      <c r="Q54" s="56">
        <v>1127</v>
      </c>
      <c r="R54" s="56">
        <v>746</v>
      </c>
      <c r="S54" s="56">
        <v>517</v>
      </c>
      <c r="T54" s="56">
        <v>453</v>
      </c>
      <c r="U54" s="56">
        <v>464</v>
      </c>
      <c r="V54" s="56">
        <v>286</v>
      </c>
      <c r="W54" s="56">
        <v>322</v>
      </c>
      <c r="X54" s="56">
        <v>262</v>
      </c>
      <c r="Y54" s="56">
        <v>233</v>
      </c>
      <c r="Z54" s="56">
        <v>266</v>
      </c>
      <c r="AA54" s="56">
        <v>254</v>
      </c>
      <c r="AB54" s="56">
        <v>271</v>
      </c>
      <c r="AC54" s="56">
        <v>202</v>
      </c>
      <c r="AD54" s="56">
        <v>46</v>
      </c>
      <c r="AE54" s="56">
        <v>52</v>
      </c>
      <c r="AF54" s="56">
        <v>61</v>
      </c>
      <c r="AG54" s="56">
        <v>1014</v>
      </c>
      <c r="AH54" s="56">
        <v>1382</v>
      </c>
    </row>
    <row r="55" spans="2:34" s="20" customFormat="1" ht="9" customHeight="1" x14ac:dyDescent="0.2">
      <c r="B55" s="27"/>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row>
    <row r="56" spans="2:34" s="58" customFormat="1" ht="18.75" customHeight="1" x14ac:dyDescent="0.2">
      <c r="B56" s="24" t="s">
        <v>7</v>
      </c>
      <c r="C56" s="57">
        <v>13643</v>
      </c>
      <c r="D56" s="57">
        <v>12978</v>
      </c>
      <c r="E56" s="57">
        <v>14058</v>
      </c>
      <c r="F56" s="57">
        <v>13727</v>
      </c>
      <c r="G56" s="57">
        <v>13353</v>
      </c>
      <c r="H56" s="57">
        <v>14784</v>
      </c>
      <c r="I56" s="57">
        <v>19338</v>
      </c>
      <c r="J56" s="57">
        <v>21471</v>
      </c>
      <c r="K56" s="57">
        <v>20241</v>
      </c>
      <c r="L56" s="57">
        <v>18536</v>
      </c>
      <c r="M56" s="57">
        <v>18322</v>
      </c>
      <c r="N56" s="57">
        <v>18333</v>
      </c>
      <c r="O56" s="57">
        <v>22689</v>
      </c>
      <c r="P56" s="57">
        <v>27738</v>
      </c>
      <c r="Q56" s="57">
        <v>25262</v>
      </c>
      <c r="R56" s="57">
        <v>24065</v>
      </c>
      <c r="S56" s="57">
        <v>27894</v>
      </c>
      <c r="T56" s="57">
        <v>30320</v>
      </c>
      <c r="U56" s="57">
        <v>28274</v>
      </c>
      <c r="V56" s="57">
        <v>17717</v>
      </c>
      <c r="W56" s="57">
        <v>21482</v>
      </c>
      <c r="X56" s="57">
        <v>19919</v>
      </c>
      <c r="Y56" s="57">
        <v>14677</v>
      </c>
      <c r="Z56" s="57">
        <v>15192</v>
      </c>
      <c r="AA56" s="57">
        <v>13352</v>
      </c>
      <c r="AB56" s="57">
        <v>14465</v>
      </c>
      <c r="AC56" s="57">
        <v>13466</v>
      </c>
      <c r="AD56" s="57">
        <v>10946</v>
      </c>
      <c r="AE56" s="57">
        <v>12877</v>
      </c>
      <c r="AF56" s="57">
        <v>14465</v>
      </c>
      <c r="AG56" s="57">
        <v>13704</v>
      </c>
      <c r="AH56" s="57">
        <v>13539</v>
      </c>
    </row>
    <row r="57" spans="2:34" s="20" customFormat="1" ht="18.75" customHeight="1" x14ac:dyDescent="0.2">
      <c r="B57" s="18" t="s">
        <v>76</v>
      </c>
      <c r="C57" s="49">
        <v>0</v>
      </c>
      <c r="D57" s="49">
        <v>0</v>
      </c>
      <c r="E57" s="49">
        <v>0</v>
      </c>
      <c r="F57" s="49">
        <v>0</v>
      </c>
      <c r="G57" s="49">
        <v>0</v>
      </c>
      <c r="H57" s="56">
        <v>166</v>
      </c>
      <c r="I57" s="56">
        <v>484</v>
      </c>
      <c r="J57" s="56">
        <v>502</v>
      </c>
      <c r="K57" s="56">
        <v>681</v>
      </c>
      <c r="L57" s="56">
        <v>849</v>
      </c>
      <c r="M57" s="56">
        <v>581</v>
      </c>
      <c r="N57" s="56">
        <v>708</v>
      </c>
      <c r="O57" s="56">
        <v>727</v>
      </c>
      <c r="P57" s="56">
        <v>988</v>
      </c>
      <c r="Q57" s="56">
        <v>1787</v>
      </c>
      <c r="R57" s="56">
        <v>950</v>
      </c>
      <c r="S57" s="56">
        <v>611</v>
      </c>
      <c r="T57" s="56">
        <v>842</v>
      </c>
      <c r="U57" s="56">
        <v>772</v>
      </c>
      <c r="V57" s="56">
        <v>394</v>
      </c>
      <c r="W57" s="56">
        <v>343</v>
      </c>
      <c r="X57" s="56">
        <v>331</v>
      </c>
      <c r="Y57" s="56">
        <v>341</v>
      </c>
      <c r="Z57" s="56">
        <v>352</v>
      </c>
      <c r="AA57" s="56">
        <v>416</v>
      </c>
      <c r="AB57" s="56">
        <v>319</v>
      </c>
      <c r="AC57" s="56">
        <v>180</v>
      </c>
      <c r="AD57" s="56">
        <v>126</v>
      </c>
      <c r="AE57" s="56">
        <v>124</v>
      </c>
      <c r="AF57" s="56">
        <v>198</v>
      </c>
      <c r="AG57" s="56">
        <v>124</v>
      </c>
      <c r="AH57" s="56">
        <v>72</v>
      </c>
    </row>
    <row r="58" spans="2:34" s="20" customFormat="1" ht="18.75" customHeight="1" x14ac:dyDescent="0.2">
      <c r="B58" s="18" t="s">
        <v>75</v>
      </c>
      <c r="C58" s="56">
        <v>10459</v>
      </c>
      <c r="D58" s="56">
        <v>9268</v>
      </c>
      <c r="E58" s="56">
        <v>9945</v>
      </c>
      <c r="F58" s="56">
        <v>9578</v>
      </c>
      <c r="G58" s="56">
        <v>10087</v>
      </c>
      <c r="H58" s="56">
        <v>9231</v>
      </c>
      <c r="I58" s="56">
        <v>10852</v>
      </c>
      <c r="J58" s="56">
        <v>13224</v>
      </c>
      <c r="K58" s="56">
        <v>12865</v>
      </c>
      <c r="L58" s="56">
        <v>10598</v>
      </c>
      <c r="M58" s="56">
        <v>11741</v>
      </c>
      <c r="N58" s="56">
        <v>11317</v>
      </c>
      <c r="O58" s="56">
        <v>9435</v>
      </c>
      <c r="P58" s="56">
        <v>10502</v>
      </c>
      <c r="Q58" s="56">
        <v>9011</v>
      </c>
      <c r="R58" s="56">
        <v>8831</v>
      </c>
      <c r="S58" s="56">
        <v>11851</v>
      </c>
      <c r="T58" s="56">
        <v>12519</v>
      </c>
      <c r="U58" s="56">
        <v>11671</v>
      </c>
      <c r="V58" s="56">
        <v>9429</v>
      </c>
      <c r="W58" s="56">
        <v>13052</v>
      </c>
      <c r="X58" s="56">
        <v>13843</v>
      </c>
      <c r="Y58" s="56">
        <v>7504</v>
      </c>
      <c r="Z58" s="56">
        <v>7985</v>
      </c>
      <c r="AA58" s="56">
        <v>6348</v>
      </c>
      <c r="AB58" s="56">
        <v>6100</v>
      </c>
      <c r="AC58" s="56">
        <v>6398</v>
      </c>
      <c r="AD58" s="56">
        <v>4936</v>
      </c>
      <c r="AE58" s="56">
        <v>5227</v>
      </c>
      <c r="AF58" s="56">
        <v>5205</v>
      </c>
      <c r="AG58" s="56">
        <v>4387</v>
      </c>
      <c r="AH58" s="56">
        <v>4285</v>
      </c>
    </row>
    <row r="59" spans="2:34" s="20" customFormat="1" ht="18.75" customHeight="1" x14ac:dyDescent="0.2">
      <c r="B59" s="18" t="s">
        <v>79</v>
      </c>
      <c r="C59" s="49">
        <v>0</v>
      </c>
      <c r="D59" s="49">
        <v>0</v>
      </c>
      <c r="E59" s="49">
        <v>0</v>
      </c>
      <c r="F59" s="49">
        <v>0</v>
      </c>
      <c r="G59" s="49">
        <v>0</v>
      </c>
      <c r="H59" s="56">
        <v>2038</v>
      </c>
      <c r="I59" s="56">
        <v>4896</v>
      </c>
      <c r="J59" s="56">
        <v>4193</v>
      </c>
      <c r="K59" s="56">
        <v>4020</v>
      </c>
      <c r="L59" s="56">
        <v>4870</v>
      </c>
      <c r="M59" s="56">
        <v>4702</v>
      </c>
      <c r="N59" s="56">
        <v>4823</v>
      </c>
      <c r="O59" s="56">
        <v>6664</v>
      </c>
      <c r="P59" s="56">
        <v>6851</v>
      </c>
      <c r="Q59" s="56">
        <v>5856</v>
      </c>
      <c r="R59" s="56">
        <v>5841</v>
      </c>
      <c r="S59" s="56">
        <v>9693</v>
      </c>
      <c r="T59" s="56">
        <v>10856</v>
      </c>
      <c r="U59" s="56">
        <v>10555</v>
      </c>
      <c r="V59" s="56">
        <v>3084</v>
      </c>
      <c r="W59" s="56">
        <v>3249</v>
      </c>
      <c r="X59" s="56">
        <v>2478</v>
      </c>
      <c r="Y59" s="56">
        <v>3360</v>
      </c>
      <c r="Z59" s="56">
        <v>2801</v>
      </c>
      <c r="AA59" s="56">
        <v>2759</v>
      </c>
      <c r="AB59" s="56">
        <v>2972</v>
      </c>
      <c r="AC59" s="56">
        <v>2146</v>
      </c>
      <c r="AD59" s="56">
        <v>1913</v>
      </c>
      <c r="AE59" s="56">
        <v>2174</v>
      </c>
      <c r="AF59" s="56">
        <v>3080</v>
      </c>
      <c r="AG59" s="56">
        <v>3417</v>
      </c>
      <c r="AH59" s="56">
        <v>3625</v>
      </c>
    </row>
    <row r="60" spans="2:34" s="20" customFormat="1" ht="18.75" customHeight="1" x14ac:dyDescent="0.2">
      <c r="B60" s="18" t="s">
        <v>77</v>
      </c>
      <c r="C60" s="49">
        <v>0</v>
      </c>
      <c r="D60" s="49">
        <v>0</v>
      </c>
      <c r="E60" s="49">
        <v>0</v>
      </c>
      <c r="F60" s="49">
        <v>0</v>
      </c>
      <c r="G60" s="49">
        <v>0</v>
      </c>
      <c r="H60" s="49">
        <v>0</v>
      </c>
      <c r="I60" s="49">
        <v>0</v>
      </c>
      <c r="J60" s="49">
        <v>0</v>
      </c>
      <c r="K60" s="49">
        <v>0</v>
      </c>
      <c r="L60" s="49">
        <v>0</v>
      </c>
      <c r="M60" s="49">
        <v>0</v>
      </c>
      <c r="N60" s="49">
        <v>0</v>
      </c>
      <c r="O60" s="49">
        <v>0</v>
      </c>
      <c r="P60" s="49">
        <v>0</v>
      </c>
      <c r="Q60" s="49">
        <v>0</v>
      </c>
      <c r="R60" s="49">
        <v>0</v>
      </c>
      <c r="S60" s="49">
        <v>0</v>
      </c>
      <c r="T60" s="56">
        <v>876</v>
      </c>
      <c r="U60" s="56">
        <v>1047</v>
      </c>
      <c r="V60" s="56">
        <v>1088</v>
      </c>
      <c r="W60" s="56">
        <v>1376</v>
      </c>
      <c r="X60" s="56">
        <v>1396</v>
      </c>
      <c r="Y60" s="56">
        <v>1828</v>
      </c>
      <c r="Z60" s="56">
        <v>1864</v>
      </c>
      <c r="AA60" s="56">
        <v>1639</v>
      </c>
      <c r="AB60" s="56">
        <v>2408</v>
      </c>
      <c r="AC60" s="56">
        <v>1575</v>
      </c>
      <c r="AD60" s="56">
        <v>1072</v>
      </c>
      <c r="AE60" s="56">
        <v>1251</v>
      </c>
      <c r="AF60" s="56">
        <v>1408</v>
      </c>
      <c r="AG60" s="56">
        <v>1501</v>
      </c>
      <c r="AH60" s="56">
        <v>1181</v>
      </c>
    </row>
    <row r="61" spans="2:34" s="20" customFormat="1" ht="18.75" customHeight="1" x14ac:dyDescent="0.2">
      <c r="B61" s="18" t="s">
        <v>80</v>
      </c>
      <c r="C61" s="56">
        <v>3184</v>
      </c>
      <c r="D61" s="56">
        <v>3710</v>
      </c>
      <c r="E61" s="56">
        <v>4113</v>
      </c>
      <c r="F61" s="56">
        <v>4149</v>
      </c>
      <c r="G61" s="56">
        <v>3266</v>
      </c>
      <c r="H61" s="56">
        <v>3349</v>
      </c>
      <c r="I61" s="56">
        <v>3106</v>
      </c>
      <c r="J61" s="56">
        <v>3552</v>
      </c>
      <c r="K61" s="56">
        <v>2675</v>
      </c>
      <c r="L61" s="56">
        <v>2219</v>
      </c>
      <c r="M61" s="56">
        <v>1298</v>
      </c>
      <c r="N61" s="56">
        <v>1485</v>
      </c>
      <c r="O61" s="56">
        <v>5863</v>
      </c>
      <c r="P61" s="56">
        <v>9397</v>
      </c>
      <c r="Q61" s="56">
        <v>8608</v>
      </c>
      <c r="R61" s="56">
        <v>8443</v>
      </c>
      <c r="S61" s="56">
        <v>5739</v>
      </c>
      <c r="T61" s="56">
        <v>5227</v>
      </c>
      <c r="U61" s="56">
        <v>4229</v>
      </c>
      <c r="V61" s="56">
        <v>3722</v>
      </c>
      <c r="W61" s="56">
        <v>3462</v>
      </c>
      <c r="X61" s="56">
        <v>1871</v>
      </c>
      <c r="Y61" s="56">
        <v>1644</v>
      </c>
      <c r="Z61" s="56">
        <v>2190</v>
      </c>
      <c r="AA61" s="56">
        <v>2190</v>
      </c>
      <c r="AB61" s="56">
        <v>2666</v>
      </c>
      <c r="AC61" s="56">
        <v>3167</v>
      </c>
      <c r="AD61" s="56">
        <v>2899</v>
      </c>
      <c r="AE61" s="56">
        <v>4101</v>
      </c>
      <c r="AF61" s="56">
        <v>4574</v>
      </c>
      <c r="AG61" s="56">
        <v>4275</v>
      </c>
      <c r="AH61" s="56">
        <v>4376</v>
      </c>
    </row>
    <row r="62" spans="2:34" s="20" customFormat="1" ht="9" customHeight="1" x14ac:dyDescent="0.2">
      <c r="B62" s="27"/>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row>
    <row r="63" spans="2:34" s="58" customFormat="1" ht="18.75" customHeight="1" x14ac:dyDescent="0.2">
      <c r="B63" s="24" t="s">
        <v>8</v>
      </c>
      <c r="C63" s="57">
        <v>25363</v>
      </c>
      <c r="D63" s="57">
        <v>34799</v>
      </c>
      <c r="E63" s="57">
        <v>28223</v>
      </c>
      <c r="F63" s="57">
        <v>34787</v>
      </c>
      <c r="G63" s="57">
        <v>32795</v>
      </c>
      <c r="H63" s="57">
        <v>32926</v>
      </c>
      <c r="I63" s="57">
        <v>42308</v>
      </c>
      <c r="J63" s="57">
        <v>44935</v>
      </c>
      <c r="K63" s="57">
        <v>42734</v>
      </c>
      <c r="L63" s="57">
        <v>40951</v>
      </c>
      <c r="M63" s="57">
        <v>36987</v>
      </c>
      <c r="N63" s="57">
        <v>40057</v>
      </c>
      <c r="O63" s="57">
        <v>38570</v>
      </c>
      <c r="P63" s="57">
        <v>43119</v>
      </c>
      <c r="Q63" s="57">
        <v>43315</v>
      </c>
      <c r="R63" s="57">
        <v>38667</v>
      </c>
      <c r="S63" s="57">
        <v>30083</v>
      </c>
      <c r="T63" s="57">
        <v>30708</v>
      </c>
      <c r="U63" s="57">
        <v>31131</v>
      </c>
      <c r="V63" s="57">
        <v>28479</v>
      </c>
      <c r="W63" s="57">
        <v>30364</v>
      </c>
      <c r="X63" s="57">
        <v>30691</v>
      </c>
      <c r="Y63" s="57">
        <v>21866</v>
      </c>
      <c r="Z63" s="57">
        <v>21316</v>
      </c>
      <c r="AA63" s="57">
        <v>24748</v>
      </c>
      <c r="AB63" s="57">
        <v>25549</v>
      </c>
      <c r="AC63" s="57">
        <v>27420</v>
      </c>
      <c r="AD63" s="57">
        <v>26289</v>
      </c>
      <c r="AE63" s="57">
        <v>27724</v>
      </c>
      <c r="AF63" s="57">
        <v>28032</v>
      </c>
      <c r="AG63" s="57">
        <v>28719</v>
      </c>
      <c r="AH63" s="57">
        <v>30375</v>
      </c>
    </row>
    <row r="64" spans="2:34" s="20" customFormat="1" ht="18.75" customHeight="1" x14ac:dyDescent="0.2">
      <c r="B64" s="18" t="s">
        <v>76</v>
      </c>
      <c r="C64" s="56">
        <v>392</v>
      </c>
      <c r="D64" s="56">
        <v>535</v>
      </c>
      <c r="E64" s="56">
        <v>565</v>
      </c>
      <c r="F64" s="56">
        <v>661</v>
      </c>
      <c r="G64" s="56">
        <v>745</v>
      </c>
      <c r="H64" s="56">
        <v>1126</v>
      </c>
      <c r="I64" s="56">
        <v>1415</v>
      </c>
      <c r="J64" s="56">
        <v>1417</v>
      </c>
      <c r="K64" s="56">
        <v>2253</v>
      </c>
      <c r="L64" s="56">
        <v>2173</v>
      </c>
      <c r="M64" s="56">
        <v>1878</v>
      </c>
      <c r="N64" s="56">
        <v>1820</v>
      </c>
      <c r="O64" s="56">
        <v>3622</v>
      </c>
      <c r="P64" s="56">
        <v>4910</v>
      </c>
      <c r="Q64" s="56">
        <v>6257</v>
      </c>
      <c r="R64" s="56">
        <v>2302</v>
      </c>
      <c r="S64" s="56">
        <v>1671</v>
      </c>
      <c r="T64" s="56">
        <v>1041</v>
      </c>
      <c r="U64" s="56">
        <v>940</v>
      </c>
      <c r="V64" s="56">
        <v>931</v>
      </c>
      <c r="W64" s="56">
        <v>647</v>
      </c>
      <c r="X64" s="56">
        <v>626</v>
      </c>
      <c r="Y64" s="56">
        <v>819</v>
      </c>
      <c r="Z64" s="56">
        <v>982</v>
      </c>
      <c r="AA64" s="56">
        <v>1067</v>
      </c>
      <c r="AB64" s="56">
        <v>992</v>
      </c>
      <c r="AC64" s="56">
        <v>883</v>
      </c>
      <c r="AD64" s="56">
        <v>905</v>
      </c>
      <c r="AE64" s="56">
        <v>1135</v>
      </c>
      <c r="AF64" s="56">
        <v>928</v>
      </c>
      <c r="AG64" s="56">
        <v>804</v>
      </c>
      <c r="AH64" s="56">
        <v>555</v>
      </c>
    </row>
    <row r="65" spans="2:34" s="20" customFormat="1" ht="18.75" customHeight="1" x14ac:dyDescent="0.2">
      <c r="B65" s="18" t="s">
        <v>75</v>
      </c>
      <c r="C65" s="56">
        <v>12346</v>
      </c>
      <c r="D65" s="56">
        <v>12340</v>
      </c>
      <c r="E65" s="56">
        <v>12789</v>
      </c>
      <c r="F65" s="56">
        <v>12197</v>
      </c>
      <c r="G65" s="56">
        <v>13192</v>
      </c>
      <c r="H65" s="56">
        <v>13379</v>
      </c>
      <c r="I65" s="56">
        <v>13720</v>
      </c>
      <c r="J65" s="56">
        <v>17106</v>
      </c>
      <c r="K65" s="56">
        <v>15571</v>
      </c>
      <c r="L65" s="56">
        <v>13427</v>
      </c>
      <c r="M65" s="56">
        <v>14468</v>
      </c>
      <c r="N65" s="56">
        <v>14009</v>
      </c>
      <c r="O65" s="56">
        <v>10986</v>
      </c>
      <c r="P65" s="56">
        <v>11378</v>
      </c>
      <c r="Q65" s="56">
        <v>11081</v>
      </c>
      <c r="R65" s="56">
        <v>10497</v>
      </c>
      <c r="S65" s="56">
        <v>11556</v>
      </c>
      <c r="T65" s="56">
        <v>15257</v>
      </c>
      <c r="U65" s="56">
        <v>21485</v>
      </c>
      <c r="V65" s="56">
        <v>18458</v>
      </c>
      <c r="W65" s="56">
        <v>19386</v>
      </c>
      <c r="X65" s="56">
        <v>19326</v>
      </c>
      <c r="Y65" s="56">
        <v>9183</v>
      </c>
      <c r="Z65" s="56">
        <v>9418</v>
      </c>
      <c r="AA65" s="56">
        <v>9140</v>
      </c>
      <c r="AB65" s="56">
        <v>9086</v>
      </c>
      <c r="AC65" s="56">
        <v>11483</v>
      </c>
      <c r="AD65" s="56">
        <v>10743</v>
      </c>
      <c r="AE65" s="56">
        <v>10418</v>
      </c>
      <c r="AF65" s="56">
        <v>9425</v>
      </c>
      <c r="AG65" s="56">
        <v>8439</v>
      </c>
      <c r="AH65" s="56">
        <v>8502</v>
      </c>
    </row>
    <row r="66" spans="2:34" s="20" customFormat="1" ht="18.75" customHeight="1" x14ac:dyDescent="0.2">
      <c r="B66" s="18" t="s">
        <v>79</v>
      </c>
      <c r="C66" s="56">
        <v>3992</v>
      </c>
      <c r="D66" s="56">
        <v>13529</v>
      </c>
      <c r="E66" s="56">
        <v>4717</v>
      </c>
      <c r="F66" s="56">
        <v>10919</v>
      </c>
      <c r="G66" s="56">
        <v>5924</v>
      </c>
      <c r="H66" s="56">
        <v>6742</v>
      </c>
      <c r="I66" s="56">
        <v>14517</v>
      </c>
      <c r="J66" s="56">
        <v>15386</v>
      </c>
      <c r="K66" s="56">
        <v>14590</v>
      </c>
      <c r="L66" s="56">
        <v>16130</v>
      </c>
      <c r="M66" s="56">
        <v>14310</v>
      </c>
      <c r="N66" s="56">
        <v>17774</v>
      </c>
      <c r="O66" s="56">
        <v>17839</v>
      </c>
      <c r="P66" s="56">
        <v>21792</v>
      </c>
      <c r="Q66" s="56">
        <v>21852</v>
      </c>
      <c r="R66" s="56">
        <v>22016</v>
      </c>
      <c r="S66" s="56">
        <v>13256</v>
      </c>
      <c r="T66" s="56">
        <v>10041</v>
      </c>
      <c r="U66" s="56">
        <v>4303</v>
      </c>
      <c r="V66" s="56">
        <v>4461</v>
      </c>
      <c r="W66" s="56">
        <v>4983</v>
      </c>
      <c r="X66" s="56">
        <v>5409</v>
      </c>
      <c r="Y66" s="56">
        <v>6447</v>
      </c>
      <c r="Z66" s="56">
        <v>6095</v>
      </c>
      <c r="AA66" s="56">
        <v>9181</v>
      </c>
      <c r="AB66" s="56">
        <v>9887</v>
      </c>
      <c r="AC66" s="56">
        <v>9154</v>
      </c>
      <c r="AD66" s="56">
        <v>8984</v>
      </c>
      <c r="AE66" s="56">
        <v>10508</v>
      </c>
      <c r="AF66" s="56">
        <v>11215</v>
      </c>
      <c r="AG66" s="56">
        <v>12663</v>
      </c>
      <c r="AH66" s="56">
        <v>14872</v>
      </c>
    </row>
    <row r="67" spans="2:34" s="20" customFormat="1" ht="18.75" customHeight="1" x14ac:dyDescent="0.2">
      <c r="B67" s="18" t="s">
        <v>77</v>
      </c>
      <c r="C67" s="49">
        <v>0</v>
      </c>
      <c r="D67" s="49">
        <v>0</v>
      </c>
      <c r="E67" s="49">
        <v>0</v>
      </c>
      <c r="F67" s="49">
        <v>0</v>
      </c>
      <c r="G67" s="49">
        <v>0</v>
      </c>
      <c r="H67" s="49">
        <v>0</v>
      </c>
      <c r="I67" s="49">
        <v>0</v>
      </c>
      <c r="J67" s="49">
        <v>0</v>
      </c>
      <c r="K67" s="49">
        <v>0</v>
      </c>
      <c r="L67" s="49">
        <v>0</v>
      </c>
      <c r="M67" s="49">
        <v>0</v>
      </c>
      <c r="N67" s="49">
        <v>0</v>
      </c>
      <c r="O67" s="49">
        <v>0</v>
      </c>
      <c r="P67" s="49">
        <v>0</v>
      </c>
      <c r="Q67" s="49">
        <v>0</v>
      </c>
      <c r="R67" s="49">
        <v>0</v>
      </c>
      <c r="S67" s="49">
        <v>0</v>
      </c>
      <c r="T67" s="56">
        <v>964</v>
      </c>
      <c r="U67" s="56">
        <v>1696</v>
      </c>
      <c r="V67" s="56">
        <v>1992</v>
      </c>
      <c r="W67" s="56">
        <v>2180</v>
      </c>
      <c r="X67" s="56">
        <v>2720</v>
      </c>
      <c r="Y67" s="56">
        <v>3056</v>
      </c>
      <c r="Z67" s="56">
        <v>3386</v>
      </c>
      <c r="AA67" s="56">
        <v>3398</v>
      </c>
      <c r="AB67" s="56">
        <v>3694</v>
      </c>
      <c r="AC67" s="56">
        <v>3484</v>
      </c>
      <c r="AD67" s="56">
        <v>3508</v>
      </c>
      <c r="AE67" s="56">
        <v>3040</v>
      </c>
      <c r="AF67" s="56">
        <v>2896</v>
      </c>
      <c r="AG67" s="56">
        <v>3266</v>
      </c>
      <c r="AH67" s="56">
        <v>3102</v>
      </c>
    </row>
    <row r="68" spans="2:34" s="20" customFormat="1" ht="18.75" customHeight="1" x14ac:dyDescent="0.2">
      <c r="B68" s="18" t="s">
        <v>80</v>
      </c>
      <c r="C68" s="56">
        <v>8633</v>
      </c>
      <c r="D68" s="56">
        <v>8395</v>
      </c>
      <c r="E68" s="56">
        <v>10152</v>
      </c>
      <c r="F68" s="56">
        <v>11010</v>
      </c>
      <c r="G68" s="56">
        <v>12934</v>
      </c>
      <c r="H68" s="56">
        <v>11679</v>
      </c>
      <c r="I68" s="56">
        <v>12656</v>
      </c>
      <c r="J68" s="56">
        <v>11026</v>
      </c>
      <c r="K68" s="56">
        <v>10320</v>
      </c>
      <c r="L68" s="56">
        <v>9221</v>
      </c>
      <c r="M68" s="56">
        <v>6331</v>
      </c>
      <c r="N68" s="56">
        <v>6454</v>
      </c>
      <c r="O68" s="56">
        <v>6123</v>
      </c>
      <c r="P68" s="56">
        <v>5039</v>
      </c>
      <c r="Q68" s="56">
        <v>4125</v>
      </c>
      <c r="R68" s="56">
        <v>3852</v>
      </c>
      <c r="S68" s="56">
        <v>3600</v>
      </c>
      <c r="T68" s="56">
        <v>3405</v>
      </c>
      <c r="U68" s="56">
        <v>2707</v>
      </c>
      <c r="V68" s="56">
        <v>2637</v>
      </c>
      <c r="W68" s="56">
        <v>3168</v>
      </c>
      <c r="X68" s="56">
        <v>2610</v>
      </c>
      <c r="Y68" s="56">
        <v>2361</v>
      </c>
      <c r="Z68" s="56">
        <v>1435</v>
      </c>
      <c r="AA68" s="56">
        <v>1962</v>
      </c>
      <c r="AB68" s="56">
        <v>1890</v>
      </c>
      <c r="AC68" s="56">
        <v>2416</v>
      </c>
      <c r="AD68" s="56">
        <v>2149</v>
      </c>
      <c r="AE68" s="56">
        <v>2623</v>
      </c>
      <c r="AF68" s="56">
        <v>3568</v>
      </c>
      <c r="AG68" s="56">
        <v>3547</v>
      </c>
      <c r="AH68" s="56">
        <v>3344</v>
      </c>
    </row>
    <row r="69" spans="2:34" s="20" customFormat="1" ht="9" customHeight="1" x14ac:dyDescent="0.2">
      <c r="B69" s="27"/>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row>
    <row r="70" spans="2:34" s="58" customFormat="1" ht="18.75" customHeight="1" x14ac:dyDescent="0.2">
      <c r="B70" s="24" t="s">
        <v>9</v>
      </c>
      <c r="C70" s="57">
        <v>6852</v>
      </c>
      <c r="D70" s="57">
        <v>6696</v>
      </c>
      <c r="E70" s="57">
        <v>6766</v>
      </c>
      <c r="F70" s="57">
        <v>7063</v>
      </c>
      <c r="G70" s="57">
        <v>6718</v>
      </c>
      <c r="H70" s="57">
        <v>8411</v>
      </c>
      <c r="I70" s="57">
        <v>10286</v>
      </c>
      <c r="J70" s="57">
        <v>11479</v>
      </c>
      <c r="K70" s="57">
        <v>10592</v>
      </c>
      <c r="L70" s="57">
        <v>13112</v>
      </c>
      <c r="M70" s="57">
        <v>14152</v>
      </c>
      <c r="N70" s="57">
        <v>15071</v>
      </c>
      <c r="O70" s="57">
        <v>16821</v>
      </c>
      <c r="P70" s="57">
        <v>14756</v>
      </c>
      <c r="Q70" s="57">
        <v>12946</v>
      </c>
      <c r="R70" s="57">
        <v>12234</v>
      </c>
      <c r="S70" s="57">
        <v>13991</v>
      </c>
      <c r="T70" s="57">
        <v>15203</v>
      </c>
      <c r="U70" s="57">
        <v>12666</v>
      </c>
      <c r="V70" s="57">
        <v>12126</v>
      </c>
      <c r="W70" s="57">
        <v>11776</v>
      </c>
      <c r="X70" s="57">
        <v>16102</v>
      </c>
      <c r="Y70" s="57">
        <v>7246</v>
      </c>
      <c r="Z70" s="57">
        <v>5880</v>
      </c>
      <c r="AA70" s="57">
        <v>5814</v>
      </c>
      <c r="AB70" s="57">
        <v>6785</v>
      </c>
      <c r="AC70" s="57">
        <v>5812</v>
      </c>
      <c r="AD70" s="57">
        <v>4178</v>
      </c>
      <c r="AE70" s="57">
        <v>5521</v>
      </c>
      <c r="AF70" s="57">
        <v>7196</v>
      </c>
      <c r="AG70" s="57">
        <v>8703</v>
      </c>
      <c r="AH70" s="57">
        <v>10019</v>
      </c>
    </row>
    <row r="71" spans="2:34" s="20" customFormat="1" ht="18.75" customHeight="1" x14ac:dyDescent="0.2">
      <c r="B71" s="18" t="s">
        <v>76</v>
      </c>
      <c r="C71" s="49">
        <v>0</v>
      </c>
      <c r="D71" s="49">
        <v>0</v>
      </c>
      <c r="E71" s="49">
        <v>0</v>
      </c>
      <c r="F71" s="49">
        <v>0</v>
      </c>
      <c r="G71" s="49">
        <v>0</v>
      </c>
      <c r="H71" s="56">
        <v>106</v>
      </c>
      <c r="I71" s="56">
        <v>127</v>
      </c>
      <c r="J71" s="56">
        <v>245</v>
      </c>
      <c r="K71" s="56">
        <v>339</v>
      </c>
      <c r="L71" s="56">
        <v>333</v>
      </c>
      <c r="M71" s="56">
        <v>291</v>
      </c>
      <c r="N71" s="56">
        <v>280</v>
      </c>
      <c r="O71" s="56">
        <v>445</v>
      </c>
      <c r="P71" s="56">
        <v>442</v>
      </c>
      <c r="Q71" s="56">
        <v>304</v>
      </c>
      <c r="R71" s="56">
        <v>217</v>
      </c>
      <c r="S71" s="56">
        <v>111</v>
      </c>
      <c r="T71" s="56">
        <v>109</v>
      </c>
      <c r="U71" s="56">
        <v>75</v>
      </c>
      <c r="V71" s="56">
        <v>90</v>
      </c>
      <c r="W71" s="56">
        <v>74</v>
      </c>
      <c r="X71" s="56">
        <v>41</v>
      </c>
      <c r="Y71" s="56">
        <v>65</v>
      </c>
      <c r="Z71" s="56">
        <v>124</v>
      </c>
      <c r="AA71" s="56">
        <v>28</v>
      </c>
      <c r="AB71" s="56">
        <v>121</v>
      </c>
      <c r="AC71" s="56">
        <v>46</v>
      </c>
      <c r="AD71" s="56">
        <v>42</v>
      </c>
      <c r="AE71" s="56">
        <v>33</v>
      </c>
      <c r="AF71" s="56">
        <v>34</v>
      </c>
      <c r="AG71" s="56">
        <v>17</v>
      </c>
      <c r="AH71" s="56">
        <v>21</v>
      </c>
    </row>
    <row r="72" spans="2:34" s="20" customFormat="1" ht="18.75" customHeight="1" x14ac:dyDescent="0.2">
      <c r="B72" s="18" t="s">
        <v>75</v>
      </c>
      <c r="C72" s="56">
        <v>4683</v>
      </c>
      <c r="D72" s="56">
        <v>4480</v>
      </c>
      <c r="E72" s="56">
        <v>4455</v>
      </c>
      <c r="F72" s="56">
        <v>4504</v>
      </c>
      <c r="G72" s="56">
        <v>4426</v>
      </c>
      <c r="H72" s="56">
        <v>4838</v>
      </c>
      <c r="I72" s="56">
        <v>5065</v>
      </c>
      <c r="J72" s="56">
        <v>5239</v>
      </c>
      <c r="K72" s="56">
        <v>5266</v>
      </c>
      <c r="L72" s="56">
        <v>5388</v>
      </c>
      <c r="M72" s="56">
        <v>5397</v>
      </c>
      <c r="N72" s="56">
        <v>5333</v>
      </c>
      <c r="O72" s="56">
        <v>6278</v>
      </c>
      <c r="P72" s="56">
        <v>5654</v>
      </c>
      <c r="Q72" s="56">
        <v>4997</v>
      </c>
      <c r="R72" s="56">
        <v>4275</v>
      </c>
      <c r="S72" s="56">
        <v>4067</v>
      </c>
      <c r="T72" s="56">
        <v>4272</v>
      </c>
      <c r="U72" s="56">
        <v>4917</v>
      </c>
      <c r="V72" s="56">
        <v>8403</v>
      </c>
      <c r="W72" s="56">
        <v>8129</v>
      </c>
      <c r="X72" s="56">
        <v>12238</v>
      </c>
      <c r="Y72" s="56">
        <v>3369</v>
      </c>
      <c r="Z72" s="56">
        <v>1916</v>
      </c>
      <c r="AA72" s="56">
        <v>2011</v>
      </c>
      <c r="AB72" s="56">
        <v>1928</v>
      </c>
      <c r="AC72" s="56">
        <v>1776</v>
      </c>
      <c r="AD72" s="56">
        <v>1271</v>
      </c>
      <c r="AE72" s="56">
        <v>1563</v>
      </c>
      <c r="AF72" s="56">
        <v>1870</v>
      </c>
      <c r="AG72" s="56">
        <v>2238</v>
      </c>
      <c r="AH72" s="56">
        <v>2073</v>
      </c>
    </row>
    <row r="73" spans="2:34" s="20" customFormat="1" ht="18.75" customHeight="1" x14ac:dyDescent="0.2">
      <c r="B73" s="18" t="s">
        <v>79</v>
      </c>
      <c r="C73" s="49">
        <v>0</v>
      </c>
      <c r="D73" s="49">
        <v>0</v>
      </c>
      <c r="E73" s="49">
        <v>0</v>
      </c>
      <c r="F73" s="49">
        <v>0</v>
      </c>
      <c r="G73" s="49">
        <v>0</v>
      </c>
      <c r="H73" s="56">
        <v>1444</v>
      </c>
      <c r="I73" s="56">
        <v>2591</v>
      </c>
      <c r="J73" s="56">
        <v>2657</v>
      </c>
      <c r="K73" s="56">
        <v>2929</v>
      </c>
      <c r="L73" s="56">
        <v>3424</v>
      </c>
      <c r="M73" s="56">
        <v>3012</v>
      </c>
      <c r="N73" s="56">
        <v>3973</v>
      </c>
      <c r="O73" s="56">
        <v>4795</v>
      </c>
      <c r="P73" s="56">
        <v>5090</v>
      </c>
      <c r="Q73" s="56">
        <v>4855</v>
      </c>
      <c r="R73" s="56">
        <v>5577</v>
      </c>
      <c r="S73" s="56">
        <v>7945</v>
      </c>
      <c r="T73" s="56">
        <v>8857</v>
      </c>
      <c r="U73" s="56">
        <v>5963</v>
      </c>
      <c r="V73" s="56">
        <v>1736</v>
      </c>
      <c r="W73" s="56">
        <v>1580</v>
      </c>
      <c r="X73" s="56">
        <v>1918</v>
      </c>
      <c r="Y73" s="56">
        <v>1834</v>
      </c>
      <c r="Z73" s="56">
        <v>1774</v>
      </c>
      <c r="AA73" s="56">
        <v>1757</v>
      </c>
      <c r="AB73" s="56">
        <v>2559</v>
      </c>
      <c r="AC73" s="56">
        <v>2230</v>
      </c>
      <c r="AD73" s="56">
        <v>1350</v>
      </c>
      <c r="AE73" s="56">
        <v>1839</v>
      </c>
      <c r="AF73" s="56">
        <v>2866</v>
      </c>
      <c r="AG73" s="56">
        <v>3434</v>
      </c>
      <c r="AH73" s="56">
        <v>4324</v>
      </c>
    </row>
    <row r="74" spans="2:34" s="20" customFormat="1" ht="18.75" customHeight="1" x14ac:dyDescent="0.2">
      <c r="B74" s="18" t="s">
        <v>77</v>
      </c>
      <c r="C74" s="49">
        <v>0</v>
      </c>
      <c r="D74" s="49">
        <v>0</v>
      </c>
      <c r="E74" s="49">
        <v>0</v>
      </c>
      <c r="F74" s="49">
        <v>0</v>
      </c>
      <c r="G74" s="49">
        <v>0</v>
      </c>
      <c r="H74" s="49">
        <v>0</v>
      </c>
      <c r="I74" s="49">
        <v>0</v>
      </c>
      <c r="J74" s="49">
        <v>0</v>
      </c>
      <c r="K74" s="49">
        <v>0</v>
      </c>
      <c r="L74" s="49">
        <v>0</v>
      </c>
      <c r="M74" s="49">
        <v>0</v>
      </c>
      <c r="N74" s="49">
        <v>0</v>
      </c>
      <c r="O74" s="49">
        <v>0</v>
      </c>
      <c r="P74" s="49">
        <v>0</v>
      </c>
      <c r="Q74" s="49">
        <v>0</v>
      </c>
      <c r="R74" s="49">
        <v>0</v>
      </c>
      <c r="S74" s="49">
        <v>0</v>
      </c>
      <c r="T74" s="56">
        <v>429</v>
      </c>
      <c r="U74" s="56">
        <v>335</v>
      </c>
      <c r="V74" s="56">
        <v>622</v>
      </c>
      <c r="W74" s="56">
        <v>786</v>
      </c>
      <c r="X74" s="56">
        <v>785</v>
      </c>
      <c r="Y74" s="56">
        <v>885</v>
      </c>
      <c r="Z74" s="56">
        <v>894</v>
      </c>
      <c r="AA74" s="56">
        <v>878</v>
      </c>
      <c r="AB74" s="56">
        <v>993</v>
      </c>
      <c r="AC74" s="56">
        <v>796</v>
      </c>
      <c r="AD74" s="56">
        <v>553</v>
      </c>
      <c r="AE74" s="56">
        <v>719</v>
      </c>
      <c r="AF74" s="56">
        <v>680</v>
      </c>
      <c r="AG74" s="56">
        <v>738</v>
      </c>
      <c r="AH74" s="56">
        <v>929</v>
      </c>
    </row>
    <row r="75" spans="2:34" s="20" customFormat="1" ht="18.75" customHeight="1" x14ac:dyDescent="0.2">
      <c r="B75" s="18" t="s">
        <v>80</v>
      </c>
      <c r="C75" s="56">
        <v>2169</v>
      </c>
      <c r="D75" s="56">
        <v>2216</v>
      </c>
      <c r="E75" s="56">
        <v>2311</v>
      </c>
      <c r="F75" s="56">
        <v>2559</v>
      </c>
      <c r="G75" s="56">
        <v>2292</v>
      </c>
      <c r="H75" s="56">
        <v>2023</v>
      </c>
      <c r="I75" s="56">
        <v>2503</v>
      </c>
      <c r="J75" s="56">
        <v>3338</v>
      </c>
      <c r="K75" s="56">
        <v>2058</v>
      </c>
      <c r="L75" s="56">
        <v>3967</v>
      </c>
      <c r="M75" s="56">
        <v>5452</v>
      </c>
      <c r="N75" s="56">
        <v>5485</v>
      </c>
      <c r="O75" s="56">
        <v>5303</v>
      </c>
      <c r="P75" s="56">
        <v>3570</v>
      </c>
      <c r="Q75" s="56">
        <v>2790</v>
      </c>
      <c r="R75" s="56">
        <v>2165</v>
      </c>
      <c r="S75" s="56">
        <v>1868</v>
      </c>
      <c r="T75" s="56">
        <v>1536</v>
      </c>
      <c r="U75" s="56">
        <v>1376</v>
      </c>
      <c r="V75" s="56">
        <v>1275</v>
      </c>
      <c r="W75" s="56">
        <v>1207</v>
      </c>
      <c r="X75" s="56">
        <v>1120</v>
      </c>
      <c r="Y75" s="56">
        <v>1093</v>
      </c>
      <c r="Z75" s="56">
        <v>1172</v>
      </c>
      <c r="AA75" s="56">
        <v>1140</v>
      </c>
      <c r="AB75" s="56">
        <v>1184</v>
      </c>
      <c r="AC75" s="56">
        <v>964</v>
      </c>
      <c r="AD75" s="56">
        <v>962</v>
      </c>
      <c r="AE75" s="56">
        <v>1367</v>
      </c>
      <c r="AF75" s="56">
        <v>1746</v>
      </c>
      <c r="AG75" s="56">
        <v>2276</v>
      </c>
      <c r="AH75" s="56">
        <v>2672</v>
      </c>
    </row>
    <row r="76" spans="2:34" s="20" customFormat="1" ht="9" customHeight="1" x14ac:dyDescent="0.2">
      <c r="B76" s="27"/>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row>
    <row r="77" spans="2:34" s="58" customFormat="1" ht="18.75" customHeight="1" x14ac:dyDescent="0.2">
      <c r="B77" s="24" t="s">
        <v>10</v>
      </c>
      <c r="C77" s="57">
        <v>16830</v>
      </c>
      <c r="D77" s="57">
        <v>9036</v>
      </c>
      <c r="E77" s="57">
        <v>10020</v>
      </c>
      <c r="F77" s="57">
        <v>11018</v>
      </c>
      <c r="G77" s="57">
        <v>11856</v>
      </c>
      <c r="H77" s="57">
        <v>11013</v>
      </c>
      <c r="I77" s="57">
        <v>11487</v>
      </c>
      <c r="J77" s="57">
        <v>10928</v>
      </c>
      <c r="K77" s="57">
        <v>10469</v>
      </c>
      <c r="L77" s="57">
        <v>8714</v>
      </c>
      <c r="M77" s="57">
        <v>9745</v>
      </c>
      <c r="N77" s="57">
        <v>9379</v>
      </c>
      <c r="O77" s="57">
        <v>9154</v>
      </c>
      <c r="P77" s="57">
        <v>8575</v>
      </c>
      <c r="Q77" s="57">
        <v>7996</v>
      </c>
      <c r="R77" s="57">
        <v>7635</v>
      </c>
      <c r="S77" s="57">
        <v>10007</v>
      </c>
      <c r="T77" s="57">
        <v>10744</v>
      </c>
      <c r="U77" s="57">
        <v>8606</v>
      </c>
      <c r="V77" s="57">
        <v>5668</v>
      </c>
      <c r="W77" s="57">
        <v>7034</v>
      </c>
      <c r="X77" s="57">
        <v>7128</v>
      </c>
      <c r="Y77" s="57">
        <v>7551</v>
      </c>
      <c r="Z77" s="57">
        <v>8201</v>
      </c>
      <c r="AA77" s="57">
        <v>6822</v>
      </c>
      <c r="AB77" s="57">
        <v>7784</v>
      </c>
      <c r="AC77" s="57">
        <v>8199</v>
      </c>
      <c r="AD77" s="57">
        <v>6361</v>
      </c>
      <c r="AE77" s="57">
        <v>7159</v>
      </c>
      <c r="AF77" s="57">
        <v>7125</v>
      </c>
      <c r="AG77" s="57">
        <v>6527</v>
      </c>
      <c r="AH77" s="57">
        <v>7307</v>
      </c>
    </row>
    <row r="78" spans="2:34" s="20" customFormat="1" ht="18.75" customHeight="1" x14ac:dyDescent="0.2">
      <c r="B78" s="18" t="s">
        <v>76</v>
      </c>
      <c r="C78" s="56">
        <v>63</v>
      </c>
      <c r="D78" s="56">
        <v>79</v>
      </c>
      <c r="E78" s="56">
        <v>68</v>
      </c>
      <c r="F78" s="56">
        <v>111</v>
      </c>
      <c r="G78" s="56">
        <v>125</v>
      </c>
      <c r="H78" s="56">
        <v>194</v>
      </c>
      <c r="I78" s="56">
        <v>238</v>
      </c>
      <c r="J78" s="56">
        <v>261</v>
      </c>
      <c r="K78" s="56">
        <v>221</v>
      </c>
      <c r="L78" s="56">
        <v>299</v>
      </c>
      <c r="M78" s="56">
        <v>251</v>
      </c>
      <c r="N78" s="56">
        <v>304</v>
      </c>
      <c r="O78" s="56">
        <v>520</v>
      </c>
      <c r="P78" s="56">
        <v>263</v>
      </c>
      <c r="Q78" s="56">
        <v>679</v>
      </c>
      <c r="R78" s="56">
        <v>151</v>
      </c>
      <c r="S78" s="56">
        <v>163</v>
      </c>
      <c r="T78" s="56">
        <v>112</v>
      </c>
      <c r="U78" s="56">
        <v>124</v>
      </c>
      <c r="V78" s="56">
        <v>95</v>
      </c>
      <c r="W78" s="56">
        <v>142</v>
      </c>
      <c r="X78" s="56">
        <v>166</v>
      </c>
      <c r="Y78" s="56">
        <v>110</v>
      </c>
      <c r="Z78" s="56">
        <v>129</v>
      </c>
      <c r="AA78" s="56">
        <v>126</v>
      </c>
      <c r="AB78" s="56">
        <v>58</v>
      </c>
      <c r="AC78" s="56">
        <v>53</v>
      </c>
      <c r="AD78" s="56">
        <v>17</v>
      </c>
      <c r="AE78" s="56">
        <v>40</v>
      </c>
      <c r="AF78" s="56">
        <v>29</v>
      </c>
      <c r="AG78" s="56">
        <v>31</v>
      </c>
      <c r="AH78" s="56">
        <v>21</v>
      </c>
    </row>
    <row r="79" spans="2:34" s="20" customFormat="1" ht="18.75" customHeight="1" x14ac:dyDescent="0.2">
      <c r="B79" s="18" t="s">
        <v>75</v>
      </c>
      <c r="C79" s="56">
        <v>13743</v>
      </c>
      <c r="D79" s="56">
        <v>5740</v>
      </c>
      <c r="E79" s="56">
        <v>5916</v>
      </c>
      <c r="F79" s="56">
        <v>6324</v>
      </c>
      <c r="G79" s="56">
        <v>6801</v>
      </c>
      <c r="H79" s="56">
        <v>6513</v>
      </c>
      <c r="I79" s="56">
        <v>6815</v>
      </c>
      <c r="J79" s="56">
        <v>6669</v>
      </c>
      <c r="K79" s="56">
        <v>6131</v>
      </c>
      <c r="L79" s="56">
        <v>5429</v>
      </c>
      <c r="M79" s="56">
        <v>5670</v>
      </c>
      <c r="N79" s="56">
        <v>5491</v>
      </c>
      <c r="O79" s="56">
        <v>5018</v>
      </c>
      <c r="P79" s="56">
        <v>4823</v>
      </c>
      <c r="Q79" s="56">
        <v>3776</v>
      </c>
      <c r="R79" s="56">
        <v>3998</v>
      </c>
      <c r="S79" s="56">
        <v>6436</v>
      </c>
      <c r="T79" s="56">
        <v>6762</v>
      </c>
      <c r="U79" s="56">
        <v>5115</v>
      </c>
      <c r="V79" s="56">
        <v>2368</v>
      </c>
      <c r="W79" s="56">
        <v>3436</v>
      </c>
      <c r="X79" s="56">
        <v>3586</v>
      </c>
      <c r="Y79" s="56">
        <v>3668</v>
      </c>
      <c r="Z79" s="56">
        <v>4132</v>
      </c>
      <c r="AA79" s="56">
        <v>3355</v>
      </c>
      <c r="AB79" s="56">
        <v>4214</v>
      </c>
      <c r="AC79" s="56">
        <v>4123</v>
      </c>
      <c r="AD79" s="56">
        <v>2937</v>
      </c>
      <c r="AE79" s="56">
        <v>2813</v>
      </c>
      <c r="AF79" s="56">
        <v>2706</v>
      </c>
      <c r="AG79" s="56">
        <v>2165</v>
      </c>
      <c r="AH79" s="56">
        <v>1939</v>
      </c>
    </row>
    <row r="80" spans="2:34" s="20" customFormat="1" ht="18.75" customHeight="1" x14ac:dyDescent="0.2">
      <c r="B80" s="18" t="s">
        <v>79</v>
      </c>
      <c r="C80" s="56">
        <v>1488</v>
      </c>
      <c r="D80" s="56">
        <v>1566</v>
      </c>
      <c r="E80" s="56">
        <v>1999</v>
      </c>
      <c r="F80" s="56">
        <v>2539</v>
      </c>
      <c r="G80" s="56">
        <v>2645</v>
      </c>
      <c r="H80" s="56">
        <v>2264</v>
      </c>
      <c r="I80" s="56">
        <v>2116</v>
      </c>
      <c r="J80" s="56">
        <v>1945</v>
      </c>
      <c r="K80" s="56">
        <v>2417</v>
      </c>
      <c r="L80" s="56">
        <v>1798</v>
      </c>
      <c r="M80" s="56">
        <v>2721</v>
      </c>
      <c r="N80" s="56">
        <v>2571</v>
      </c>
      <c r="O80" s="56">
        <v>2804</v>
      </c>
      <c r="P80" s="56">
        <v>2934</v>
      </c>
      <c r="Q80" s="56">
        <v>2824</v>
      </c>
      <c r="R80" s="56">
        <v>2354</v>
      </c>
      <c r="S80" s="56">
        <v>2023</v>
      </c>
      <c r="T80" s="56">
        <v>2117</v>
      </c>
      <c r="U80" s="56">
        <v>1630</v>
      </c>
      <c r="V80" s="56">
        <v>1414</v>
      </c>
      <c r="W80" s="56">
        <v>1396</v>
      </c>
      <c r="X80" s="56">
        <v>1385</v>
      </c>
      <c r="Y80" s="56">
        <v>1774</v>
      </c>
      <c r="Z80" s="56">
        <v>1979</v>
      </c>
      <c r="AA80" s="56">
        <v>1402</v>
      </c>
      <c r="AB80" s="56">
        <v>1386</v>
      </c>
      <c r="AC80" s="56">
        <v>1496</v>
      </c>
      <c r="AD80" s="56">
        <v>1393</v>
      </c>
      <c r="AE80" s="56">
        <v>1835</v>
      </c>
      <c r="AF80" s="56">
        <v>1813</v>
      </c>
      <c r="AG80" s="56">
        <v>1980</v>
      </c>
      <c r="AH80" s="56">
        <v>2725</v>
      </c>
    </row>
    <row r="81" spans="2:34" s="20" customFormat="1" ht="18.75" customHeight="1" x14ac:dyDescent="0.2">
      <c r="B81" s="18" t="s">
        <v>77</v>
      </c>
      <c r="C81" s="49">
        <v>0</v>
      </c>
      <c r="D81" s="49">
        <v>0</v>
      </c>
      <c r="E81" s="49">
        <v>0</v>
      </c>
      <c r="F81" s="49">
        <v>0</v>
      </c>
      <c r="G81" s="49">
        <v>0</v>
      </c>
      <c r="H81" s="49">
        <v>0</v>
      </c>
      <c r="I81" s="49">
        <v>0</v>
      </c>
      <c r="J81" s="49">
        <v>0</v>
      </c>
      <c r="K81" s="49">
        <v>0</v>
      </c>
      <c r="L81" s="49">
        <v>0</v>
      </c>
      <c r="M81" s="49">
        <v>0</v>
      </c>
      <c r="N81" s="49">
        <v>0</v>
      </c>
      <c r="O81" s="49">
        <v>0</v>
      </c>
      <c r="P81" s="49">
        <v>0</v>
      </c>
      <c r="Q81" s="49">
        <v>0</v>
      </c>
      <c r="R81" s="49">
        <v>0</v>
      </c>
      <c r="S81" s="49">
        <v>0</v>
      </c>
      <c r="T81" s="56">
        <v>537</v>
      </c>
      <c r="U81" s="56">
        <v>562</v>
      </c>
      <c r="V81" s="56">
        <v>639</v>
      </c>
      <c r="W81" s="56">
        <v>1018</v>
      </c>
      <c r="X81" s="56">
        <v>956</v>
      </c>
      <c r="Y81" s="56">
        <v>1063</v>
      </c>
      <c r="Z81" s="56">
        <v>1094</v>
      </c>
      <c r="AA81" s="56">
        <v>1024</v>
      </c>
      <c r="AB81" s="56">
        <v>1120</v>
      </c>
      <c r="AC81" s="56">
        <v>1344</v>
      </c>
      <c r="AD81" s="56">
        <v>712</v>
      </c>
      <c r="AE81" s="56">
        <v>612</v>
      </c>
      <c r="AF81" s="56">
        <v>568</v>
      </c>
      <c r="AG81" s="56">
        <v>789</v>
      </c>
      <c r="AH81" s="56">
        <v>773</v>
      </c>
    </row>
    <row r="82" spans="2:34" s="20" customFormat="1" ht="18.75" customHeight="1" x14ac:dyDescent="0.2">
      <c r="B82" s="18" t="s">
        <v>80</v>
      </c>
      <c r="C82" s="56">
        <v>1536</v>
      </c>
      <c r="D82" s="56">
        <v>1651</v>
      </c>
      <c r="E82" s="56">
        <v>2037</v>
      </c>
      <c r="F82" s="56">
        <v>2044</v>
      </c>
      <c r="G82" s="56">
        <v>2285</v>
      </c>
      <c r="H82" s="56">
        <v>2042</v>
      </c>
      <c r="I82" s="56">
        <v>2318</v>
      </c>
      <c r="J82" s="56">
        <v>2053</v>
      </c>
      <c r="K82" s="56">
        <v>1700</v>
      </c>
      <c r="L82" s="56">
        <v>1188</v>
      </c>
      <c r="M82" s="56">
        <v>1103</v>
      </c>
      <c r="N82" s="56">
        <v>1013</v>
      </c>
      <c r="O82" s="56">
        <v>812</v>
      </c>
      <c r="P82" s="56">
        <v>555</v>
      </c>
      <c r="Q82" s="56">
        <v>717</v>
      </c>
      <c r="R82" s="56">
        <v>1132</v>
      </c>
      <c r="S82" s="56">
        <v>1385</v>
      </c>
      <c r="T82" s="56">
        <v>1216</v>
      </c>
      <c r="U82" s="56">
        <v>1175</v>
      </c>
      <c r="V82" s="56">
        <v>1152</v>
      </c>
      <c r="W82" s="56">
        <v>1042</v>
      </c>
      <c r="X82" s="56">
        <v>1035</v>
      </c>
      <c r="Y82" s="56">
        <v>936</v>
      </c>
      <c r="Z82" s="56">
        <v>867</v>
      </c>
      <c r="AA82" s="56">
        <v>915</v>
      </c>
      <c r="AB82" s="56">
        <v>1006</v>
      </c>
      <c r="AC82" s="56">
        <v>1183</v>
      </c>
      <c r="AD82" s="56">
        <v>1302</v>
      </c>
      <c r="AE82" s="56">
        <v>1859</v>
      </c>
      <c r="AF82" s="56">
        <v>2009</v>
      </c>
      <c r="AG82" s="56">
        <v>1562</v>
      </c>
      <c r="AH82" s="56">
        <v>1849</v>
      </c>
    </row>
    <row r="83" spans="2:34" s="20" customFormat="1" ht="9" customHeight="1" x14ac:dyDescent="0.2">
      <c r="B83" s="27"/>
      <c r="C83" s="56"/>
      <c r="D83" s="56"/>
      <c r="E83" s="56"/>
      <c r="F83" s="56"/>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row>
    <row r="84" spans="2:34" s="58" customFormat="1" ht="18.75" customHeight="1" x14ac:dyDescent="0.2">
      <c r="B84" s="24" t="s">
        <v>11</v>
      </c>
      <c r="C84" s="57">
        <v>5894</v>
      </c>
      <c r="D84" s="57">
        <v>5969</v>
      </c>
      <c r="E84" s="57">
        <v>5970</v>
      </c>
      <c r="F84" s="57">
        <v>5649</v>
      </c>
      <c r="G84" s="57">
        <v>5608</v>
      </c>
      <c r="H84" s="57">
        <v>6809</v>
      </c>
      <c r="I84" s="57">
        <v>6294</v>
      </c>
      <c r="J84" s="57">
        <v>7484</v>
      </c>
      <c r="K84" s="57">
        <v>8025</v>
      </c>
      <c r="L84" s="57">
        <v>6414</v>
      </c>
      <c r="M84" s="57">
        <v>9409</v>
      </c>
      <c r="N84" s="57">
        <v>8308</v>
      </c>
      <c r="O84" s="57">
        <v>9316</v>
      </c>
      <c r="P84" s="57">
        <v>8953</v>
      </c>
      <c r="Q84" s="57">
        <v>11546</v>
      </c>
      <c r="R84" s="57">
        <v>12296</v>
      </c>
      <c r="S84" s="57">
        <v>13275</v>
      </c>
      <c r="T84" s="57">
        <v>17938</v>
      </c>
      <c r="U84" s="57">
        <v>5407</v>
      </c>
      <c r="V84" s="57">
        <v>5887</v>
      </c>
      <c r="W84" s="57">
        <v>8186</v>
      </c>
      <c r="X84" s="57">
        <v>6379</v>
      </c>
      <c r="Y84" s="57">
        <v>5077</v>
      </c>
      <c r="Z84" s="57">
        <v>5175</v>
      </c>
      <c r="AA84" s="57">
        <v>3924</v>
      </c>
      <c r="AB84" s="57">
        <v>4330</v>
      </c>
      <c r="AC84" s="57">
        <v>4798</v>
      </c>
      <c r="AD84" s="57">
        <v>4898</v>
      </c>
      <c r="AE84" s="57">
        <v>5397</v>
      </c>
      <c r="AF84" s="57">
        <v>5889</v>
      </c>
      <c r="AG84" s="57">
        <v>5253</v>
      </c>
      <c r="AH84" s="57">
        <v>5595</v>
      </c>
    </row>
    <row r="85" spans="2:34" s="20" customFormat="1" ht="18.75" customHeight="1" x14ac:dyDescent="0.2">
      <c r="B85" s="18" t="s">
        <v>76</v>
      </c>
      <c r="C85" s="56">
        <v>121</v>
      </c>
      <c r="D85" s="56">
        <v>151</v>
      </c>
      <c r="E85" s="56">
        <v>132</v>
      </c>
      <c r="F85" s="56">
        <v>121</v>
      </c>
      <c r="G85" s="56">
        <v>94</v>
      </c>
      <c r="H85" s="56">
        <v>110</v>
      </c>
      <c r="I85" s="56">
        <v>168</v>
      </c>
      <c r="J85" s="56">
        <v>262</v>
      </c>
      <c r="K85" s="56">
        <v>280</v>
      </c>
      <c r="L85" s="56">
        <v>404</v>
      </c>
      <c r="M85" s="56">
        <v>552</v>
      </c>
      <c r="N85" s="56">
        <v>364</v>
      </c>
      <c r="O85" s="56">
        <v>550</v>
      </c>
      <c r="P85" s="56">
        <v>570</v>
      </c>
      <c r="Q85" s="56">
        <v>809</v>
      </c>
      <c r="R85" s="56">
        <v>362</v>
      </c>
      <c r="S85" s="56">
        <v>290</v>
      </c>
      <c r="T85" s="56">
        <v>139</v>
      </c>
      <c r="U85" s="56">
        <v>101</v>
      </c>
      <c r="V85" s="56">
        <v>101</v>
      </c>
      <c r="W85" s="56">
        <v>77</v>
      </c>
      <c r="X85" s="56">
        <v>69</v>
      </c>
      <c r="Y85" s="56">
        <v>98</v>
      </c>
      <c r="Z85" s="56">
        <v>82</v>
      </c>
      <c r="AA85" s="56">
        <v>49</v>
      </c>
      <c r="AB85" s="56">
        <v>38</v>
      </c>
      <c r="AC85" s="56">
        <v>60</v>
      </c>
      <c r="AD85" s="56">
        <v>28</v>
      </c>
      <c r="AE85" s="56">
        <v>91</v>
      </c>
      <c r="AF85" s="56">
        <v>58</v>
      </c>
      <c r="AG85" s="56">
        <v>32</v>
      </c>
      <c r="AH85" s="56">
        <v>38</v>
      </c>
    </row>
    <row r="86" spans="2:34" s="20" customFormat="1" ht="18.75" customHeight="1" x14ac:dyDescent="0.2">
      <c r="B86" s="18" t="s">
        <v>75</v>
      </c>
      <c r="C86" s="56">
        <v>2191</v>
      </c>
      <c r="D86" s="56">
        <v>2084</v>
      </c>
      <c r="E86" s="56">
        <v>1948</v>
      </c>
      <c r="F86" s="56">
        <v>1860</v>
      </c>
      <c r="G86" s="56">
        <v>2034</v>
      </c>
      <c r="H86" s="56">
        <v>2167</v>
      </c>
      <c r="I86" s="56">
        <v>2294</v>
      </c>
      <c r="J86" s="56">
        <v>3008</v>
      </c>
      <c r="K86" s="56">
        <v>2724</v>
      </c>
      <c r="L86" s="56">
        <v>2569</v>
      </c>
      <c r="M86" s="56">
        <v>2598</v>
      </c>
      <c r="N86" s="56">
        <v>2729</v>
      </c>
      <c r="O86" s="56">
        <v>2464</v>
      </c>
      <c r="P86" s="56">
        <v>2608</v>
      </c>
      <c r="Q86" s="56">
        <v>2238</v>
      </c>
      <c r="R86" s="56">
        <v>1934</v>
      </c>
      <c r="S86" s="56">
        <v>1190</v>
      </c>
      <c r="T86" s="56">
        <v>1383</v>
      </c>
      <c r="U86" s="56">
        <v>2015</v>
      </c>
      <c r="V86" s="56">
        <v>3972</v>
      </c>
      <c r="W86" s="56">
        <v>2853</v>
      </c>
      <c r="X86" s="56">
        <v>4751</v>
      </c>
      <c r="Y86" s="56">
        <v>3103</v>
      </c>
      <c r="Z86" s="56">
        <v>3077</v>
      </c>
      <c r="AA86" s="56">
        <v>1980</v>
      </c>
      <c r="AB86" s="56">
        <v>2145</v>
      </c>
      <c r="AC86" s="56">
        <v>2614</v>
      </c>
      <c r="AD86" s="56">
        <v>2543</v>
      </c>
      <c r="AE86" s="56">
        <v>2796</v>
      </c>
      <c r="AF86" s="56">
        <v>2691</v>
      </c>
      <c r="AG86" s="56">
        <v>2670</v>
      </c>
      <c r="AH86" s="56">
        <v>3206</v>
      </c>
    </row>
    <row r="87" spans="2:34" s="20" customFormat="1" ht="18.75" customHeight="1" x14ac:dyDescent="0.2">
      <c r="B87" s="18" t="s">
        <v>79</v>
      </c>
      <c r="C87" s="56">
        <v>1489</v>
      </c>
      <c r="D87" s="56">
        <v>1697</v>
      </c>
      <c r="E87" s="56">
        <v>1614</v>
      </c>
      <c r="F87" s="56">
        <v>1528</v>
      </c>
      <c r="G87" s="56">
        <v>1637</v>
      </c>
      <c r="H87" s="56">
        <v>2298</v>
      </c>
      <c r="I87" s="56">
        <v>2001</v>
      </c>
      <c r="J87" s="56">
        <v>2422</v>
      </c>
      <c r="K87" s="56">
        <v>2842</v>
      </c>
      <c r="L87" s="56">
        <v>1998</v>
      </c>
      <c r="M87" s="56">
        <v>4661</v>
      </c>
      <c r="N87" s="56">
        <v>3658</v>
      </c>
      <c r="O87" s="56">
        <v>4593</v>
      </c>
      <c r="P87" s="56">
        <v>4592</v>
      </c>
      <c r="Q87" s="56">
        <v>6992</v>
      </c>
      <c r="R87" s="56">
        <v>8488</v>
      </c>
      <c r="S87" s="56">
        <v>10974</v>
      </c>
      <c r="T87" s="56">
        <v>15265</v>
      </c>
      <c r="U87" s="56">
        <v>2083</v>
      </c>
      <c r="V87" s="56">
        <v>664</v>
      </c>
      <c r="W87" s="56">
        <v>4201</v>
      </c>
      <c r="X87" s="56">
        <v>540</v>
      </c>
      <c r="Y87" s="56">
        <v>539</v>
      </c>
      <c r="Z87" s="56">
        <v>698</v>
      </c>
      <c r="AA87" s="56">
        <v>603</v>
      </c>
      <c r="AB87" s="56">
        <v>740</v>
      </c>
      <c r="AC87" s="56">
        <v>620</v>
      </c>
      <c r="AD87" s="56">
        <v>743</v>
      </c>
      <c r="AE87" s="56">
        <v>750</v>
      </c>
      <c r="AF87" s="56">
        <v>1270</v>
      </c>
      <c r="AG87" s="56">
        <v>1748</v>
      </c>
      <c r="AH87" s="56">
        <v>1502</v>
      </c>
    </row>
    <row r="88" spans="2:34" s="20" customFormat="1" ht="18.75" customHeight="1" x14ac:dyDescent="0.2">
      <c r="B88" s="18" t="s">
        <v>77</v>
      </c>
      <c r="C88" s="49">
        <v>0</v>
      </c>
      <c r="D88" s="49">
        <v>0</v>
      </c>
      <c r="E88" s="49">
        <v>0</v>
      </c>
      <c r="F88" s="49">
        <v>0</v>
      </c>
      <c r="G88" s="49">
        <v>0</v>
      </c>
      <c r="H88" s="49">
        <v>0</v>
      </c>
      <c r="I88" s="49">
        <v>0</v>
      </c>
      <c r="J88" s="49">
        <v>0</v>
      </c>
      <c r="K88" s="49">
        <v>0</v>
      </c>
      <c r="L88" s="49">
        <v>0</v>
      </c>
      <c r="M88" s="49">
        <v>0</v>
      </c>
      <c r="N88" s="49">
        <v>0</v>
      </c>
      <c r="O88" s="49">
        <v>0</v>
      </c>
      <c r="P88" s="49">
        <v>0</v>
      </c>
      <c r="Q88" s="49">
        <v>0</v>
      </c>
      <c r="R88" s="49">
        <v>0</v>
      </c>
      <c r="S88" s="49">
        <v>0</v>
      </c>
      <c r="T88" s="56">
        <v>446</v>
      </c>
      <c r="U88" s="56">
        <v>423</v>
      </c>
      <c r="V88" s="56">
        <v>586</v>
      </c>
      <c r="W88" s="56">
        <v>602</v>
      </c>
      <c r="X88" s="56">
        <v>660</v>
      </c>
      <c r="Y88" s="56">
        <v>848</v>
      </c>
      <c r="Z88" s="56">
        <v>804</v>
      </c>
      <c r="AA88" s="56">
        <v>651</v>
      </c>
      <c r="AB88" s="56">
        <v>779</v>
      </c>
      <c r="AC88" s="56">
        <v>768</v>
      </c>
      <c r="AD88" s="56">
        <v>752</v>
      </c>
      <c r="AE88" s="56">
        <v>715</v>
      </c>
      <c r="AF88" s="56">
        <v>782</v>
      </c>
      <c r="AG88" s="56">
        <v>702</v>
      </c>
      <c r="AH88" s="56">
        <v>849</v>
      </c>
    </row>
    <row r="89" spans="2:34" s="20" customFormat="1" ht="18.75" customHeight="1" x14ac:dyDescent="0.2">
      <c r="B89" s="18" t="s">
        <v>80</v>
      </c>
      <c r="C89" s="56">
        <v>2093</v>
      </c>
      <c r="D89" s="56">
        <v>2037</v>
      </c>
      <c r="E89" s="56">
        <v>2276</v>
      </c>
      <c r="F89" s="56">
        <v>2140</v>
      </c>
      <c r="G89" s="56">
        <v>1843</v>
      </c>
      <c r="H89" s="56">
        <v>2234</v>
      </c>
      <c r="I89" s="56">
        <v>1831</v>
      </c>
      <c r="J89" s="56">
        <v>1792</v>
      </c>
      <c r="K89" s="56">
        <v>2179</v>
      </c>
      <c r="L89" s="56">
        <v>1443</v>
      </c>
      <c r="M89" s="56">
        <v>1598</v>
      </c>
      <c r="N89" s="56">
        <v>1557</v>
      </c>
      <c r="O89" s="56">
        <v>1709</v>
      </c>
      <c r="P89" s="56">
        <v>1183</v>
      </c>
      <c r="Q89" s="56">
        <v>1507</v>
      </c>
      <c r="R89" s="56">
        <v>1512</v>
      </c>
      <c r="S89" s="56">
        <v>821</v>
      </c>
      <c r="T89" s="56">
        <v>705</v>
      </c>
      <c r="U89" s="56">
        <v>785</v>
      </c>
      <c r="V89" s="56">
        <v>564</v>
      </c>
      <c r="W89" s="56">
        <v>453</v>
      </c>
      <c r="X89" s="56">
        <v>359</v>
      </c>
      <c r="Y89" s="56">
        <v>489</v>
      </c>
      <c r="Z89" s="56">
        <v>514</v>
      </c>
      <c r="AA89" s="56">
        <v>641</v>
      </c>
      <c r="AB89" s="56">
        <v>628</v>
      </c>
      <c r="AC89" s="56">
        <v>736</v>
      </c>
      <c r="AD89" s="56">
        <v>832</v>
      </c>
      <c r="AE89" s="56">
        <v>1045</v>
      </c>
      <c r="AF89" s="56">
        <v>1088</v>
      </c>
      <c r="AG89" s="56">
        <v>101</v>
      </c>
      <c r="AH89" s="49">
        <v>0</v>
      </c>
    </row>
    <row r="90" spans="2:34" s="11" customFormat="1" ht="9" customHeight="1" x14ac:dyDescent="0.2">
      <c r="B90" s="5"/>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row>
    <row r="91" spans="2:34" s="11" customFormat="1" ht="3" customHeight="1" x14ac:dyDescent="0.2">
      <c r="B91" s="42"/>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row>
    <row r="92" spans="2:34" ht="9" customHeight="1" x14ac:dyDescent="0.2">
      <c r="B92" s="5"/>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row>
    <row r="93" spans="2:34" s="45" customFormat="1" ht="13.5" customHeight="1" x14ac:dyDescent="0.15">
      <c r="B93" s="65" t="s">
        <v>39</v>
      </c>
      <c r="C93" s="65"/>
      <c r="D93" s="65"/>
      <c r="E93" s="65"/>
      <c r="F93" s="65"/>
    </row>
    <row r="94" spans="2:34" ht="13.5" customHeight="1" x14ac:dyDescent="0.15">
      <c r="B94" s="39" t="s">
        <v>14</v>
      </c>
    </row>
    <row r="95" spans="2:34" ht="5.25" customHeight="1" x14ac:dyDescent="0.15">
      <c r="B95" s="40"/>
      <c r="C95" s="40"/>
      <c r="D95" s="40"/>
      <c r="E95" s="40"/>
      <c r="F95" s="40"/>
      <c r="G95" s="40"/>
      <c r="H95" s="40"/>
      <c r="I95" s="40"/>
      <c r="J95" s="40"/>
      <c r="K95" s="40"/>
      <c r="L95" s="40"/>
      <c r="M95" s="40"/>
      <c r="N95" s="40"/>
      <c r="O95" s="40"/>
      <c r="P95" s="40"/>
      <c r="Q95" s="40"/>
      <c r="R95" s="40"/>
      <c r="S95" s="40"/>
      <c r="T95" s="40"/>
      <c r="U95" s="40"/>
      <c r="V95" s="40"/>
      <c r="W95" s="40"/>
      <c r="X95" s="40"/>
      <c r="Y95" s="40"/>
    </row>
    <row r="96" spans="2:34" ht="11.25" customHeight="1" x14ac:dyDescent="0.15">
      <c r="B96" s="100"/>
      <c r="C96" s="100"/>
      <c r="D96" s="100"/>
      <c r="E96" s="100"/>
      <c r="F96" s="100"/>
      <c r="G96" s="100"/>
      <c r="H96" s="100"/>
      <c r="I96" s="100"/>
      <c r="J96" s="100"/>
      <c r="K96" s="100"/>
      <c r="L96" s="100"/>
      <c r="M96" s="100"/>
      <c r="N96" s="100"/>
      <c r="O96" s="100"/>
      <c r="P96" s="100"/>
      <c r="Q96" s="100"/>
      <c r="R96" s="100"/>
      <c r="S96" s="100"/>
      <c r="T96" s="100"/>
      <c r="U96" s="100"/>
      <c r="V96" s="100"/>
      <c r="W96" s="100"/>
      <c r="X96" s="100"/>
      <c r="Y96" s="100"/>
      <c r="Z96" s="100"/>
      <c r="AA96" s="100"/>
      <c r="AB96" s="100"/>
      <c r="AC96" s="100"/>
      <c r="AD96" s="100"/>
      <c r="AE96" s="100"/>
      <c r="AF96" s="100"/>
      <c r="AG96" s="100"/>
      <c r="AH96" s="100"/>
    </row>
    <row r="97" spans="3:34" ht="12.75" customHeight="1" x14ac:dyDescent="0.15">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row>
    <row r="99" spans="3:34" x14ac:dyDescent="0.15">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row>
    <row r="100" spans="3:34" x14ac:dyDescent="0.15">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row>
    <row r="102" spans="3:34" x14ac:dyDescent="0.15">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row>
  </sheetData>
  <mergeCells count="2">
    <mergeCell ref="B1:AH1"/>
    <mergeCell ref="B96:AH96"/>
  </mergeCells>
  <hyperlinks>
    <hyperlink ref="AJ2" location="Contents!A1" display="(Back to Contents)" xr:uid="{00000000-0004-0000-0B00-000000000000}"/>
    <hyperlink ref="B94" r:id="rId1" xr:uid="{00000000-0004-0000-0B00-000001000000}"/>
  </hyperlinks>
  <pageMargins left="0.7" right="0.7" top="0.75" bottom="0.75" header="0.3" footer="0.3"/>
  <pageSetup paperSize="9"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21</vt:i4>
      </vt:variant>
      <vt:variant>
        <vt:lpstr>Intervalos com Nome</vt:lpstr>
      </vt:variant>
      <vt:variant>
        <vt:i4>2</vt:i4>
      </vt:variant>
    </vt:vector>
  </HeadingPairs>
  <TitlesOfParts>
    <vt:vector size="23" baseType="lpstr">
      <vt:lpstr>Contents</vt:lpstr>
      <vt:lpstr>Conventional Signs</vt:lpstr>
      <vt:lpstr>I.1</vt:lpstr>
      <vt:lpstr>I.2</vt:lpstr>
      <vt:lpstr>I.3</vt:lpstr>
      <vt:lpstr>I.4</vt:lpstr>
      <vt:lpstr>I.5</vt:lpstr>
      <vt:lpstr>I.6</vt:lpstr>
      <vt:lpstr>II.1</vt:lpstr>
      <vt:lpstr>II.2</vt:lpstr>
      <vt:lpstr>II.3</vt:lpstr>
      <vt:lpstr>III.1</vt:lpstr>
      <vt:lpstr>III.2</vt:lpstr>
      <vt:lpstr>III.3</vt:lpstr>
      <vt:lpstr>III.4</vt:lpstr>
      <vt:lpstr>III.5</vt:lpstr>
      <vt:lpstr>IV.1</vt:lpstr>
      <vt:lpstr>IV.2</vt:lpstr>
      <vt:lpstr>IV.3</vt:lpstr>
      <vt:lpstr>IV.4</vt:lpstr>
      <vt:lpstr>IV.5</vt:lpstr>
      <vt:lpstr>II.3!Área_de_Impressão</vt:lpstr>
      <vt:lpstr>III.3!Área_de_Impressão</vt:lpstr>
    </vt:vector>
  </TitlesOfParts>
  <Company>Governo Regional da Madeira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Domain User</dc:creator>
  <cp:lastModifiedBy>Elsa Janes</cp:lastModifiedBy>
  <cp:lastPrinted>2016-06-07T08:41:52Z</cp:lastPrinted>
  <dcterms:created xsi:type="dcterms:W3CDTF">2012-10-10T13:44:36Z</dcterms:created>
  <dcterms:modified xsi:type="dcterms:W3CDTF">2025-11-10T12:27:30Z</dcterms:modified>
</cp:coreProperties>
</file>