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CED0A6CF-A181-4961-B1A0-02DFC2574F8E}" xr6:coauthVersionLast="47" xr6:coauthVersionMax="47" xr10:uidLastSave="{00000000-0000-0000-0000-000000000000}"/>
  <bookViews>
    <workbookView xWindow="-110" yWindow="-110" windowWidth="38620" windowHeight="21100" tabRatio="887" xr2:uid="{00000000-000D-0000-FFFF-FFFF00000000}"/>
  </bookViews>
  <sheets>
    <sheet name="Índice" sheetId="310" r:id="rId1"/>
    <sheet name="Sinais Convencionais" sheetId="352" r:id="rId2"/>
    <sheet name="I.1." sheetId="385" r:id="rId3"/>
    <sheet name="I.2." sheetId="386" r:id="rId4"/>
    <sheet name="I.3." sheetId="374" r:id="rId5"/>
    <sheet name="III.1." sheetId="392" r:id="rId6"/>
    <sheet name="III.2." sheetId="393" r:id="rId7"/>
    <sheet name="III.3." sheetId="394" r:id="rId8"/>
    <sheet name="III.4." sheetId="395" r:id="rId9"/>
    <sheet name="III.5." sheetId="396" r:id="rId10"/>
    <sheet name="III.6." sheetId="397" r:id="rId11"/>
    <sheet name="III.7." sheetId="398" r:id="rId12"/>
    <sheet name="III.8." sheetId="399" r:id="rId13"/>
    <sheet name="III.9." sheetId="400" r:id="rId14"/>
    <sheet name="III.10." sheetId="401" r:id="rId15"/>
    <sheet name="III.11." sheetId="402" r:id="rId16"/>
    <sheet name="III.12." sheetId="403" r:id="rId17"/>
    <sheet name="III.13." sheetId="404" r:id="rId18"/>
    <sheet name="III.14." sheetId="405" r:id="rId19"/>
    <sheet name="III.15." sheetId="406" r:id="rId20"/>
    <sheet name="III.16." sheetId="407" r:id="rId21"/>
    <sheet name="III.17." sheetId="408" r:id="rId22"/>
    <sheet name="III.18." sheetId="409" r:id="rId23"/>
    <sheet name="III.19." sheetId="410" r:id="rId24"/>
    <sheet name="IV.1." sheetId="411" r:id="rId25"/>
    <sheet name="IV.2." sheetId="412" r:id="rId26"/>
    <sheet name="IV.3." sheetId="413" r:id="rId27"/>
    <sheet name="IV.4." sheetId="414" r:id="rId28"/>
    <sheet name="IV.5." sheetId="415" r:id="rId29"/>
    <sheet name="IV.6." sheetId="416" r:id="rId30"/>
    <sheet name="IV.7." sheetId="417" r:id="rId31"/>
    <sheet name="IV.8." sheetId="418" r:id="rId32"/>
    <sheet name="V.1." sheetId="446" r:id="rId33"/>
    <sheet name="V.2." sheetId="447" r:id="rId34"/>
    <sheet name="V.3." sheetId="448" r:id="rId35"/>
    <sheet name="V.4." sheetId="449" r:id="rId36"/>
    <sheet name="V.5." sheetId="450" r:id="rId37"/>
    <sheet name="V.6." sheetId="451" r:id="rId38"/>
    <sheet name="V.7." sheetId="452" r:id="rId39"/>
    <sheet name="V.8." sheetId="453" r:id="rId40"/>
    <sheet name="V.9." sheetId="454" r:id="rId41"/>
    <sheet name="V.10." sheetId="455" r:id="rId42"/>
    <sheet name="V.11." sheetId="456" r:id="rId43"/>
    <sheet name="V.12." sheetId="457" r:id="rId44"/>
    <sheet name="V.13." sheetId="459" r:id="rId45"/>
    <sheet name="V.14." sheetId="460" r:id="rId46"/>
  </sheets>
  <definedNames>
    <definedName name="_xlnm._FilterDatabase" localSheetId="5" hidden="1">'III.1.'!$B$9:$P$44</definedName>
    <definedName name="_xlnm._FilterDatabase" localSheetId="25" hidden="1">'IV.2.'!$B$10:$AD$45</definedName>
    <definedName name="_xlnm._FilterDatabase" localSheetId="29" hidden="1">'IV.6.'!$B$9:$P$44</definedName>
    <definedName name="_Regression_Int" localSheetId="25" hidden="1">1</definedName>
    <definedName name="_Regression_Int" localSheetId="26" hidden="1">1</definedName>
    <definedName name="_Regression_Int" localSheetId="27" hidden="1">1</definedName>
    <definedName name="_xlnm.Print_Area" localSheetId="2">'I.1.'!$B$1:$M$82</definedName>
    <definedName name="_xlnm.Print_Area" localSheetId="3">'I.2.'!$B$1:$N$35</definedName>
    <definedName name="_xlnm.Print_Area" localSheetId="4">'I.3.'!$B$1:$P$29</definedName>
    <definedName name="_xlnm.Print_Area" localSheetId="5">'III.1.'!$B$1:$P$50</definedName>
    <definedName name="_xlnm.Print_Area" localSheetId="14">'III.10.'!$B$1:$N$40</definedName>
    <definedName name="_xlnm.Print_Area" localSheetId="15">'III.11.'!$B$1:$N$40</definedName>
    <definedName name="_xlnm.Print_Area" localSheetId="16">'III.12.'!$B$1:$L$22</definedName>
    <definedName name="_xlnm.Print_Area" localSheetId="17">'III.13.'!$B$1:$L$23</definedName>
    <definedName name="_xlnm.Print_Area" localSheetId="18">'III.14.'!$B$1:$N$24</definedName>
    <definedName name="_xlnm.Print_Area" localSheetId="19">'III.15.'!$B$1:$J$20</definedName>
    <definedName name="_xlnm.Print_Area" localSheetId="20">'III.16.'!$B$1:$L$21</definedName>
    <definedName name="_xlnm.Print_Area" localSheetId="21">'III.17.'!$B$1:$N$22</definedName>
    <definedName name="_xlnm.Print_Area" localSheetId="22">'III.18.'!$B$1:$J$19</definedName>
    <definedName name="_xlnm.Print_Area" localSheetId="23">'III.19.'!$B$1:$M$19</definedName>
    <definedName name="_xlnm.Print_Area" localSheetId="6">'III.2.'!$B$1:$Q$50</definedName>
    <definedName name="_xlnm.Print_Area" localSheetId="7">'III.3.'!$B$1:$O$48</definedName>
    <definedName name="_xlnm.Print_Area" localSheetId="8">'III.4.'!$B$1:$N$27</definedName>
    <definedName name="_xlnm.Print_Area" localSheetId="9">'III.5.'!$B$1:$P$42</definedName>
    <definedName name="_xlnm.Print_Area" localSheetId="10">'III.6.'!$B$1:$P$43</definedName>
    <definedName name="_xlnm.Print_Area" localSheetId="11">'III.7.'!$B$1:$S$69</definedName>
    <definedName name="_xlnm.Print_Area" localSheetId="12">'III.8.'!$B$1:$M$47</definedName>
    <definedName name="_xlnm.Print_Area" localSheetId="13">'III.9.'!$B$1:$K$41</definedName>
    <definedName name="_xlnm.Print_Area" localSheetId="24">'IV.1.'!$B$1:$P$50</definedName>
    <definedName name="_xlnm.Print_Area" localSheetId="25">'IV.2.'!$B$1:$AD$51</definedName>
    <definedName name="_xlnm.Print_Area" localSheetId="26">'IV.3.'!$B$1:$O$36</definedName>
    <definedName name="_xlnm.Print_Area" localSheetId="27">'IV.4.'!$B$1:$M$34</definedName>
    <definedName name="_xlnm.Print_Area" localSheetId="28">'IV.5.'!$B$1:$R$53</definedName>
    <definedName name="_xlnm.Print_Area" localSheetId="29">'IV.6.'!$B$1:$P$50</definedName>
    <definedName name="_xlnm.Print_Area" localSheetId="30">'IV.7.'!$B$1:$O$36</definedName>
    <definedName name="_xlnm.Print_Area" localSheetId="31">'IV.8.'!$B$1:$I$35</definedName>
    <definedName name="_xlnm.Print_Area" localSheetId="1">'Sinais Convencionais'!$A$1:$E$9</definedName>
    <definedName name="_xlnm.Print_Area" localSheetId="32">'V.1.'!$B$1:$J$27</definedName>
    <definedName name="_xlnm.Print_Area" localSheetId="41">'V.10.'!$B$1:$K$23</definedName>
    <definedName name="_xlnm.Print_Area" localSheetId="42">'V.11.'!$B$1:$I$19</definedName>
    <definedName name="_xlnm.Print_Area" localSheetId="43">'V.12.'!$B$1:$P$27</definedName>
    <definedName name="_xlnm.Print_Area" localSheetId="44">'V.13.'!$B$1:$I$27</definedName>
    <definedName name="_xlnm.Print_Area" localSheetId="45">'V.14.'!$B$1:$O$29</definedName>
    <definedName name="_xlnm.Print_Area" localSheetId="33">'V.2.'!$B$1:$O$26</definedName>
    <definedName name="_xlnm.Print_Area" localSheetId="34">'V.3.'!$B$1:$V$28</definedName>
    <definedName name="_xlnm.Print_Area" localSheetId="35">'V.4.'!$B$1:$V$45</definedName>
    <definedName name="_xlnm.Print_Area" localSheetId="36">'V.5.'!$B$1:$R$29</definedName>
    <definedName name="_xlnm.Print_Area" localSheetId="37">'V.6.'!$B$1:$P$28</definedName>
    <definedName name="_xlnm.Print_Area" localSheetId="38">'V.7.'!$B$1:$G$17</definedName>
    <definedName name="_xlnm.Print_Area" localSheetId="39">'V.8.'!$B$1:$K$26</definedName>
    <definedName name="_xlnm.Print_Area" localSheetId="40">'V.9.'!$B$1:$K$26</definedName>
    <definedName name="_xlnm.Print_Area">#REF!</definedName>
    <definedName name="Print_Area_MI" localSheetId="4">#REF!</definedName>
    <definedName name="Print_Area_MI" localSheetId="8">#REF!</definedName>
    <definedName name="Print_Area_MI" localSheetId="25">'IV.2.'!$B$1:$P$47</definedName>
    <definedName name="Print_Area_MI" localSheetId="26">'IV.3.'!$B$1:$O$18</definedName>
    <definedName name="Print_Area_MI" localSheetId="27">'IV.4.'!#REF!</definedName>
    <definedName name="Print_Area_MI" localSheetId="29">#REF!</definedName>
    <definedName name="Print_Area_MI" localSheetId="30">#REF!</definedName>
    <definedName name="Print_Area_MI" localSheetId="31">#REF!</definedName>
    <definedName name="Print_Area_MI" localSheetId="44">#REF!</definedName>
    <definedName name="Print_Area_MI" localSheetId="45">#REF!</definedName>
    <definedName name="Print_Area_MI">#REF!</definedName>
    <definedName name="_xlnm.Print_Titles" localSheetId="2">'I.1.'!$A:$B,'I.1.'!$1:$5</definedName>
    <definedName name="_xlnm.Print_Titles" localSheetId="3">'I.2.'!$A:$B,'I.2.'!$1:$4</definedName>
    <definedName name="_xlnm.Print_Titles" localSheetId="5">'III.1.'!$A:$C,'III.1.'!$1:$8</definedName>
    <definedName name="_xlnm.Print_Titles" localSheetId="6">'III.2.'!$A:$H,'III.2.'!$1:$8</definedName>
    <definedName name="_xlnm.Print_Titles" localSheetId="7">'III.3.'!$A:$H,'III.3.'!$1:$6</definedName>
    <definedName name="_xlnm.Print_Titles" localSheetId="9">'III.5.'!$A:$D,'III.5.'!$1:$9</definedName>
    <definedName name="_xlnm.Print_Titles" localSheetId="11">'III.7.'!$A:$G,'III.7.'!$1:$9</definedName>
    <definedName name="_xlnm.Print_Titles" localSheetId="12">'III.8.'!$A:$D,'III.8.'!$1:$8</definedName>
    <definedName name="_xlnm.Print_Titles" localSheetId="24">'IV.1.'!$A:$C,'IV.1.'!$1:$8</definedName>
    <definedName name="_xlnm.Print_Titles" localSheetId="25">'IV.2.'!$B:$C,'IV.2.'!$1:$9</definedName>
    <definedName name="_xlnm.Print_Titles" localSheetId="28">'IV.5.'!$A:$E,'IV.5.'!$1:$8</definedName>
    <definedName name="_xlnm.Print_Titles" localSheetId="29">'IV.6.'!$A:$C,'IV.6.'!$1:$8</definedName>
    <definedName name="_xlnm.Print_Titles" localSheetId="35">'V.4.'!$A:$F,'V.4.'!$1:$10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418" l="1"/>
  <c r="F9" i="411"/>
  <c r="G9" i="411"/>
  <c r="H9" i="411"/>
  <c r="I9" i="411"/>
  <c r="J9" i="411"/>
  <c r="K9" i="411"/>
  <c r="L9" i="411"/>
  <c r="M9" i="411"/>
  <c r="N9" i="411"/>
  <c r="O9" i="411"/>
  <c r="P9" i="411"/>
  <c r="F10" i="411"/>
  <c r="G10" i="411"/>
  <c r="H10" i="411"/>
  <c r="I10" i="411"/>
  <c r="J10" i="411"/>
  <c r="K10" i="411"/>
  <c r="L10" i="411"/>
  <c r="M10" i="411"/>
  <c r="N10" i="411"/>
  <c r="O10" i="411"/>
  <c r="P10" i="411"/>
  <c r="F11" i="411"/>
  <c r="G11" i="411"/>
  <c r="H11" i="411"/>
  <c r="I11" i="411"/>
  <c r="J11" i="411"/>
  <c r="K11" i="411"/>
  <c r="L11" i="411"/>
  <c r="M11" i="411"/>
  <c r="N11" i="411"/>
  <c r="O11" i="411"/>
  <c r="P11" i="411"/>
  <c r="E10" i="411"/>
  <c r="E11" i="411"/>
  <c r="E9" i="411"/>
  <c r="F10" i="406"/>
  <c r="G10" i="406"/>
  <c r="H10" i="406"/>
  <c r="I10" i="406"/>
  <c r="J10" i="406"/>
  <c r="E10" i="406"/>
  <c r="B1" i="385"/>
  <c r="B1" i="460"/>
  <c r="B1" i="459"/>
  <c r="B1" i="457"/>
  <c r="B1" i="456"/>
  <c r="B1" i="455"/>
  <c r="B1" i="454"/>
  <c r="B1" i="453"/>
  <c r="B1" i="452"/>
  <c r="B1" i="451"/>
  <c r="B1" i="450"/>
  <c r="B1" i="449"/>
  <c r="B1" i="447"/>
  <c r="B1" i="446"/>
  <c r="B1" i="448"/>
  <c r="B1" i="418"/>
  <c r="B1" i="417"/>
  <c r="B1" i="416"/>
  <c r="B1" i="415"/>
  <c r="B1" i="414"/>
  <c r="B1" i="413"/>
  <c r="B1" i="412"/>
  <c r="B1" i="411"/>
  <c r="B1" i="410"/>
  <c r="B1" i="400"/>
  <c r="B1" i="396"/>
  <c r="B1" i="408"/>
  <c r="B1" i="407"/>
  <c r="B1" i="406"/>
  <c r="B1" i="409"/>
  <c r="B1" i="405"/>
  <c r="B1" i="404"/>
  <c r="B1" i="403"/>
  <c r="B1" i="402"/>
  <c r="B1" i="401"/>
  <c r="B1" i="399"/>
  <c r="B1" i="398"/>
  <c r="B1" i="397"/>
  <c r="B1" i="395"/>
  <c r="B1" i="394"/>
  <c r="B1" i="393"/>
  <c r="B1" i="392"/>
  <c r="B1" i="374"/>
  <c r="B1" i="386"/>
  <c r="C21" i="453"/>
</calcChain>
</file>

<file path=xl/sharedStrings.xml><?xml version="1.0" encoding="utf-8"?>
<sst xmlns="http://schemas.openxmlformats.org/spreadsheetml/2006/main" count="1941" uniqueCount="498">
  <si>
    <t>HM</t>
  </si>
  <si>
    <t>H</t>
  </si>
  <si>
    <t>M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</si>
  <si>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</si>
  <si>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</si>
  <si>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</si>
  <si>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</si>
  <si>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</si>
  <si>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</si>
  <si>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</si>
  <si>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</si>
  <si>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</si>
  <si>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Porto Santo</t>
  </si>
  <si>
    <t>R. A. Madeira</t>
  </si>
  <si>
    <t xml:space="preserve"> </t>
  </si>
  <si>
    <t>São Vicente</t>
  </si>
  <si>
    <t>Total</t>
  </si>
  <si>
    <t xml:space="preserve">Unidade: N.º </t>
  </si>
  <si>
    <t>(Voltar ao Índice)</t>
  </si>
  <si>
    <t xml:space="preserve">Calheta </t>
  </si>
  <si>
    <t>outubro</t>
  </si>
  <si>
    <t>setembro</t>
  </si>
  <si>
    <t>agosto</t>
  </si>
  <si>
    <t>julho</t>
  </si>
  <si>
    <t>junho</t>
  </si>
  <si>
    <t>maio</t>
  </si>
  <si>
    <t>abril</t>
  </si>
  <si>
    <t>março</t>
  </si>
  <si>
    <t>fevereiro</t>
  </si>
  <si>
    <t>janeiro</t>
  </si>
  <si>
    <t xml:space="preserve">35 - 39 </t>
  </si>
  <si>
    <t>Ignorado</t>
  </si>
  <si>
    <t>Menos de 20</t>
  </si>
  <si>
    <t>Ignorada</t>
  </si>
  <si>
    <t>Ensino superior</t>
  </si>
  <si>
    <t>Ensino secundário</t>
  </si>
  <si>
    <t>Ensino básico</t>
  </si>
  <si>
    <t>Desempregado</t>
  </si>
  <si>
    <t>Empregado</t>
  </si>
  <si>
    <t>Entre pessoas do mesmo sexo - feminino</t>
  </si>
  <si>
    <t>Entre pessoas do mesmo sexo - masculino</t>
  </si>
  <si>
    <t>Outra</t>
  </si>
  <si>
    <t>Católica</t>
  </si>
  <si>
    <t>Civil</t>
  </si>
  <si>
    <t>75 ou mais</t>
  </si>
  <si>
    <t>Cônjuge 2</t>
  </si>
  <si>
    <t>Cônjuge 1</t>
  </si>
  <si>
    <t>Grupo etário do cônjuge 1</t>
  </si>
  <si>
    <t>Grupo etário do cônjuge 2</t>
  </si>
  <si>
    <t>Menos de 1</t>
  </si>
  <si>
    <t>Condição perante o trabalho do cônjuge 1</t>
  </si>
  <si>
    <t>X</t>
  </si>
  <si>
    <t>7</t>
  </si>
  <si>
    <t>5</t>
  </si>
  <si>
    <t>4</t>
  </si>
  <si>
    <t>3</t>
  </si>
  <si>
    <t>2</t>
  </si>
  <si>
    <t>1</t>
  </si>
  <si>
    <t>8</t>
  </si>
  <si>
    <t>10 - 14</t>
  </si>
  <si>
    <t xml:space="preserve">  </t>
  </si>
  <si>
    <t xml:space="preserve">70 - 74 </t>
  </si>
  <si>
    <t xml:space="preserve">65 - 69 </t>
  </si>
  <si>
    <t xml:space="preserve">60 - 64 </t>
  </si>
  <si>
    <t xml:space="preserve">55 - 59 </t>
  </si>
  <si>
    <t xml:space="preserve">50 - 54 </t>
  </si>
  <si>
    <t xml:space="preserve">45 - 49 </t>
  </si>
  <si>
    <t xml:space="preserve">40 - 44 </t>
  </si>
  <si>
    <t xml:space="preserve">30 - 34 </t>
  </si>
  <si>
    <t xml:space="preserve">25 - 29 </t>
  </si>
  <si>
    <t xml:space="preserve">20 - 24 </t>
  </si>
  <si>
    <t xml:space="preserve">15 - 19 </t>
  </si>
  <si>
    <t>dezembro</t>
  </si>
  <si>
    <t>novembro</t>
  </si>
  <si>
    <r>
      <t xml:space="preserve">Fonte: </t>
    </r>
    <r>
      <rPr>
        <sz val="7"/>
        <color indexed="8"/>
        <rFont val="Arial"/>
        <family val="2"/>
      </rPr>
      <t>INE, I.P., Indicadores Demográficos</t>
    </r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</si>
  <si>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</si>
  <si>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</si>
  <si>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</si>
  <si>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</si>
  <si>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</si>
  <si>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</si>
  <si>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</si>
  <si>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</si>
  <si>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</si>
  <si>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</si>
  <si>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</si>
  <si>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Grupo etário</t>
  </si>
  <si>
    <t>Distribuição geográfica de residência da mãe e sexo</t>
  </si>
  <si>
    <t>45 - 49</t>
  </si>
  <si>
    <t>40 - 44</t>
  </si>
  <si>
    <t>30 - 34</t>
  </si>
  <si>
    <t>25 - 29</t>
  </si>
  <si>
    <t>20 - 24</t>
  </si>
  <si>
    <t>15 - 19</t>
  </si>
  <si>
    <t>Grupo etário da mãe</t>
  </si>
  <si>
    <t>À procura de novo emprego</t>
  </si>
  <si>
    <t>À procura do 1.º emprego</t>
  </si>
  <si>
    <t>Não sabe/ Não responde</t>
  </si>
  <si>
    <t>Não ativa</t>
  </si>
  <si>
    <t>Desempregada</t>
  </si>
  <si>
    <t>Empregada</t>
  </si>
  <si>
    <t>35 - 39</t>
  </si>
  <si>
    <t>4500              a              4999</t>
  </si>
  <si>
    <t>4000              a              4499</t>
  </si>
  <si>
    <t>3500              a              3999</t>
  </si>
  <si>
    <t>3000              a              3499</t>
  </si>
  <si>
    <t>2500              a              2999</t>
  </si>
  <si>
    <t>2000              a              2499</t>
  </si>
  <si>
    <t>1500              a              1999</t>
  </si>
  <si>
    <t>1000             a             1499</t>
  </si>
  <si>
    <t>500              a              999</t>
  </si>
  <si>
    <t>Peso à nascença (gramas)</t>
  </si>
  <si>
    <t>Grupo etário da mãe e sexo</t>
  </si>
  <si>
    <t>Quinto</t>
  </si>
  <si>
    <t>Quarto</t>
  </si>
  <si>
    <t>Terceiro</t>
  </si>
  <si>
    <t>Segundo</t>
  </si>
  <si>
    <t>Primeiro</t>
  </si>
  <si>
    <t>Gemelar</t>
  </si>
  <si>
    <t>Sexto</t>
  </si>
  <si>
    <t>Simples</t>
  </si>
  <si>
    <t>Natureza do parto e ordem de nascimento</t>
  </si>
  <si>
    <t>Médico</t>
  </si>
  <si>
    <t>Enfermeira não parteira</t>
  </si>
  <si>
    <t>Enfermeira parteira</t>
  </si>
  <si>
    <t xml:space="preserve"> hospitalar</t>
  </si>
  <si>
    <t>Estabelecimento</t>
  </si>
  <si>
    <t>Domicílio</t>
  </si>
  <si>
    <t>Local de nascimento,                      assistência e sexo</t>
  </si>
  <si>
    <t>Idade ignorada</t>
  </si>
  <si>
    <t>55 ou mais</t>
  </si>
  <si>
    <t>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</si>
  <si>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</si>
  <si>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</si>
  <si>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</si>
  <si>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</si>
  <si>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</si>
  <si>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>Grupo etário do pai                                      e sexo</t>
  </si>
  <si>
    <t>Mais de 41</t>
  </si>
  <si>
    <t>37 - 41</t>
  </si>
  <si>
    <t>32 - 36</t>
  </si>
  <si>
    <t>28 - 31</t>
  </si>
  <si>
    <t>22 - 27</t>
  </si>
  <si>
    <t>Idade gestacional (semanas)</t>
  </si>
  <si>
    <t>Sétimo</t>
  </si>
  <si>
    <t>Ordem de nascimento</t>
  </si>
  <si>
    <t>Grupo etário da mãe                                                e sexo</t>
  </si>
  <si>
    <t>Não sabe/Não responde</t>
  </si>
  <si>
    <t>3.º ciclo</t>
  </si>
  <si>
    <t>2.º ciclo</t>
  </si>
  <si>
    <t>1.º ciclo</t>
  </si>
  <si>
    <t xml:space="preserve"> 2.º ciclo</t>
  </si>
  <si>
    <t>Instrução do pai</t>
  </si>
  <si>
    <t>Instrução da mãe</t>
  </si>
  <si>
    <t>55                  ou mais</t>
  </si>
  <si>
    <t>Menos        de 20</t>
  </si>
  <si>
    <t>Grupo etário do pai</t>
  </si>
  <si>
    <t>Não ativo</t>
  </si>
  <si>
    <t>Condição perante o trabalho do pai</t>
  </si>
  <si>
    <t>Condição perante o                                                    trabalho da mãe</t>
  </si>
  <si>
    <t xml:space="preserve"> Condição perante o trabalho                         da mãe</t>
  </si>
  <si>
    <t>55                 ou mais</t>
  </si>
  <si>
    <t xml:space="preserve"> Condição perante o trabalho                         do pai</t>
  </si>
  <si>
    <t>Sem coabitação dos pais</t>
  </si>
  <si>
    <t>Com coabitação dos pais</t>
  </si>
  <si>
    <t>Fora do casamento</t>
  </si>
  <si>
    <t>Dentro do casamento</t>
  </si>
  <si>
    <t>Nenhum</t>
  </si>
  <si>
    <t>Filhos anteriores comuns</t>
  </si>
  <si>
    <t>Filiação</t>
  </si>
  <si>
    <t>Filhos anteriores não comuns</t>
  </si>
  <si>
    <t>Distribuição geográfica de residência e sexo</t>
  </si>
  <si>
    <t>85 ou     mais</t>
  </si>
  <si>
    <t xml:space="preserve">80 - 84   </t>
  </si>
  <si>
    <t xml:space="preserve">75 - 79    </t>
  </si>
  <si>
    <t xml:space="preserve">70 - 74    </t>
  </si>
  <si>
    <t xml:space="preserve">65 - 69   </t>
  </si>
  <si>
    <t xml:space="preserve">60 - 64    </t>
  </si>
  <si>
    <t xml:space="preserve">55 - 59   </t>
  </si>
  <si>
    <t xml:space="preserve">50 - 54   </t>
  </si>
  <si>
    <t xml:space="preserve">45 - 49   </t>
  </si>
  <si>
    <t xml:space="preserve">40 - 44   </t>
  </si>
  <si>
    <t xml:space="preserve">35 - 39    </t>
  </si>
  <si>
    <t xml:space="preserve">30 - 34   </t>
  </si>
  <si>
    <t xml:space="preserve">25-29    </t>
  </si>
  <si>
    <t xml:space="preserve">20-24   </t>
  </si>
  <si>
    <t xml:space="preserve">50 ou mais </t>
  </si>
  <si>
    <t xml:space="preserve">30 - 49  </t>
  </si>
  <si>
    <t xml:space="preserve">20-29 </t>
  </si>
  <si>
    <t xml:space="preserve">15-19     </t>
  </si>
  <si>
    <t>5 - 9</t>
  </si>
  <si>
    <t>1 - 4</t>
  </si>
  <si>
    <t>Idade (anos)</t>
  </si>
  <si>
    <t>Distribuição geográfica                                     de residência                                               e sexo</t>
  </si>
  <si>
    <t>105 ou mais</t>
  </si>
  <si>
    <t>100-104</t>
  </si>
  <si>
    <t xml:space="preserve">95 - 99 </t>
  </si>
  <si>
    <t xml:space="preserve">90 - 94 </t>
  </si>
  <si>
    <t xml:space="preserve">85 - 89 </t>
  </si>
  <si>
    <t xml:space="preserve">80 - 84 </t>
  </si>
  <si>
    <t xml:space="preserve">75 - 79 </t>
  </si>
  <si>
    <t xml:space="preserve">Menos de 15 </t>
  </si>
  <si>
    <t>Divorciados</t>
  </si>
  <si>
    <t>Viúvos</t>
  </si>
  <si>
    <t>Casados</t>
  </si>
  <si>
    <t>Solteiros</t>
  </si>
  <si>
    <t>Estado civil</t>
  </si>
  <si>
    <t>100 - 104</t>
  </si>
  <si>
    <t>95 - 99</t>
  </si>
  <si>
    <t>90 - 94</t>
  </si>
  <si>
    <t>85 - 89</t>
  </si>
  <si>
    <t>80 - 84</t>
  </si>
  <si>
    <t>75 - 79</t>
  </si>
  <si>
    <t>70 - 74</t>
  </si>
  <si>
    <t>65 - 69</t>
  </si>
  <si>
    <t>60 - 64</t>
  </si>
  <si>
    <t>55 - 59</t>
  </si>
  <si>
    <t>Não Ativos</t>
  </si>
  <si>
    <t>Desempregados</t>
  </si>
  <si>
    <t>Empregados</t>
  </si>
  <si>
    <t>Condição perante o trabalho</t>
  </si>
  <si>
    <t>Não aplicável</t>
  </si>
  <si>
    <t>Trabalhadores não qualificados</t>
  </si>
  <si>
    <t>Operadores de instalações e máquinas e trabalhadores da montagem</t>
  </si>
  <si>
    <t>Trabalhadores qualificados da indústria, construção e artífices</t>
  </si>
  <si>
    <t>Agricultores e trabalhadores qualificados da agricultura, da pesca e da floresta</t>
  </si>
  <si>
    <t>Trabalhadores dos serviços pessoais, de proteção e segurança e vendedores</t>
  </si>
  <si>
    <t>Pessoal administrativo</t>
  </si>
  <si>
    <t>Especialistas das actividades intelectuais e científicas</t>
  </si>
  <si>
    <t>Representantes do poder legislativo e de órgãos executivos, dirigentes, diretores e gestores executivos</t>
  </si>
  <si>
    <t>70 ou mais</t>
  </si>
  <si>
    <t>Profissões (CPP - 10)                                                                         e sexo</t>
  </si>
  <si>
    <t>Distribuição geográfica do facto</t>
  </si>
  <si>
    <t>Não                     comum</t>
  </si>
  <si>
    <t>Comum</t>
  </si>
  <si>
    <t>Imperativo da separação de bens</t>
  </si>
  <si>
    <t>Sepa-                ração</t>
  </si>
  <si>
    <t>Comunhão geral</t>
  </si>
  <si>
    <t>Comunhão de adquiridos</t>
  </si>
  <si>
    <t>Com parentes-co</t>
  </si>
  <si>
    <t>Sem parentes-co ou afinidade</t>
  </si>
  <si>
    <t>Residência antes do casamento</t>
  </si>
  <si>
    <t>Regime de bens</t>
  </si>
  <si>
    <t>Parentesco ou afinidade</t>
  </si>
  <si>
    <t>Forma de celebração</t>
  </si>
  <si>
    <t>Distribuição geográfica                             do facto</t>
  </si>
  <si>
    <t>17 - 19</t>
  </si>
  <si>
    <t>Grupo etário dos              cônjuges</t>
  </si>
  <si>
    <t xml:space="preserve">      Divorciado</t>
  </si>
  <si>
    <t xml:space="preserve">      Viúvo</t>
  </si>
  <si>
    <t xml:space="preserve">      Solteiro</t>
  </si>
  <si>
    <t>Estado civil                                         anterior</t>
  </si>
  <si>
    <t>17-19</t>
  </si>
  <si>
    <t>Número de casamentos anteriores do cônjuge 1</t>
  </si>
  <si>
    <t>Número de casamentos                                                                  anteriores do cônjuge 2</t>
  </si>
  <si>
    <t>anos</t>
  </si>
  <si>
    <t>ano</t>
  </si>
  <si>
    <t xml:space="preserve">Desconhe-cido </t>
  </si>
  <si>
    <t>6                                   ou mais</t>
  </si>
  <si>
    <t>Tempo decorrido após a dissolução do último casamento do cônjuge 1 (anos)</t>
  </si>
  <si>
    <t>Grupo etário dos cônjuges 1                                         viúvos e divorciados</t>
  </si>
  <si>
    <t>6                                       ou mais</t>
  </si>
  <si>
    <t>Tempo decorrido após a dissolução do último casamento do cônjuge 2 (anos)</t>
  </si>
  <si>
    <t>Grupo etário dos cônjuges  2                                       viúvos e divorciados</t>
  </si>
  <si>
    <t>Ensino básico - 3.º ciclo</t>
  </si>
  <si>
    <t>Ensino básico - 2.º ciclo</t>
  </si>
  <si>
    <t>Ensino básico - 1.º ciclo</t>
  </si>
  <si>
    <t>Ensino       superior</t>
  </si>
  <si>
    <t>Instrução do cônjuge 1</t>
  </si>
  <si>
    <t>Instrução do                                               cônjuge 2</t>
  </si>
  <si>
    <t>Condição perante o trabalho                                                                       do cônjuge 2</t>
  </si>
  <si>
    <t>Trabalhadores dos serviços pessoais, de protecção e segurança e vendedores</t>
  </si>
  <si>
    <t>Técnicos e profissões de nível intermédio</t>
  </si>
  <si>
    <t>Representantes do poder legislativo e de órgãos executivos, dirigentes, directores e gestores executivos</t>
  </si>
  <si>
    <t>Profissões das Forças Armadas</t>
  </si>
  <si>
    <t xml:space="preserve">Profissão do cônjuge 1 (CPP - 10)     </t>
  </si>
  <si>
    <t xml:space="preserve">Profissão do cônjuge 2                                                                       (CPP - 10)     </t>
  </si>
  <si>
    <t>Distribuição geográfica de residência da mãe</t>
  </si>
  <si>
    <t>Com coabitação</t>
  </si>
  <si>
    <t>Sem coabitação</t>
  </si>
  <si>
    <t>Duração da gravidez (semanas)</t>
  </si>
  <si>
    <t>Distribuição geográfica                     do facto</t>
  </si>
  <si>
    <t>Total de casamentos</t>
  </si>
  <si>
    <t>Modalidade</t>
  </si>
  <si>
    <t>Entre pessoas de sexo oposto</t>
  </si>
  <si>
    <t>População e indicadores</t>
  </si>
  <si>
    <t>População</t>
  </si>
  <si>
    <t>Saldo Migratório  (N.º)</t>
  </si>
  <si>
    <t>Variação Populacional (N.º)</t>
  </si>
  <si>
    <t xml:space="preserve">     Total</t>
  </si>
  <si>
    <t xml:space="preserve">     Jovens</t>
  </si>
  <si>
    <t xml:space="preserve">     Idosos</t>
  </si>
  <si>
    <t>Nados Vivos  (N.º)</t>
  </si>
  <si>
    <t>Idade média da mãe ao nascimento de um filho (anos)</t>
  </si>
  <si>
    <t>Relação de Masculinidade à nascença (N.º)</t>
  </si>
  <si>
    <t>Óbitos  (N.º)</t>
  </si>
  <si>
    <t>Óbitos com menos de um ano (N.º)</t>
  </si>
  <si>
    <t>Taxa de Mortalidade Infantil (‰)</t>
  </si>
  <si>
    <t>Taxa de Mortalidade Neonatal  (‰)</t>
  </si>
  <si>
    <t>Idade média da mulher ao casamento (anos)</t>
  </si>
  <si>
    <t xml:space="preserve">Idade média da mulher ao primeiro casamento (anos) </t>
  </si>
  <si>
    <r>
      <t>Idade média do homem ao casamento (anos)</t>
    </r>
    <r>
      <rPr>
        <b/>
        <vertAlign val="superscript"/>
        <sz val="8"/>
        <color indexed="8"/>
        <rFont val="Arial"/>
        <family val="2"/>
      </rPr>
      <t xml:space="preserve"> </t>
    </r>
  </si>
  <si>
    <t xml:space="preserve">Idade média do homem ao primeiro casamento (anos) </t>
  </si>
  <si>
    <t xml:space="preserve">Casamentos dissolvidos por morte (N.º) </t>
  </si>
  <si>
    <r>
      <t>Notas</t>
    </r>
    <r>
      <rPr>
        <sz val="7"/>
        <rFont val="Arial"/>
        <family val="2"/>
      </rPr>
      <t xml:space="preserve">:  </t>
    </r>
    <r>
      <rPr>
        <vertAlign val="superscript"/>
        <sz val="7"/>
        <rFont val="Arial"/>
        <family val="2"/>
      </rPr>
      <t/>
    </r>
  </si>
  <si>
    <t>Homens</t>
  </si>
  <si>
    <t>Mulheres</t>
  </si>
  <si>
    <t>Óbitos fetais (N.º)</t>
  </si>
  <si>
    <t>Casamentos (N.º)</t>
  </si>
  <si>
    <t>80-84</t>
  </si>
  <si>
    <t>Óbitos com menos de 28 dias (N.º)</t>
  </si>
  <si>
    <t>Óbitos com 50 ou mais anos (N.º)</t>
  </si>
  <si>
    <t>Sinais Convencionais</t>
  </si>
  <si>
    <t>┴</t>
  </si>
  <si>
    <t>-</t>
  </si>
  <si>
    <t>Quebra de série/comparabilidade</t>
  </si>
  <si>
    <t>x</t>
  </si>
  <si>
    <t>Valor não disponível</t>
  </si>
  <si>
    <t>//</t>
  </si>
  <si>
    <t>¥</t>
  </si>
  <si>
    <t>Infinito</t>
  </si>
  <si>
    <t>Po</t>
  </si>
  <si>
    <t>Valor provisório</t>
  </si>
  <si>
    <t>Rc</t>
  </si>
  <si>
    <t>Valor retificado</t>
  </si>
  <si>
    <t xml:space="preserve">Sinais Convencionais </t>
  </si>
  <si>
    <t>Grupo etário do cônjuge falecido</t>
  </si>
  <si>
    <t>Grupo etário do cônjuge sobrevivo</t>
  </si>
  <si>
    <t>75-80</t>
  </si>
  <si>
    <t>85 ou mais</t>
  </si>
  <si>
    <t>Sexo do cônjuge falecido</t>
  </si>
  <si>
    <t>Distribuição geográfica de residência do cônjuge falecido</t>
  </si>
  <si>
    <t>Enfermeira Parteira</t>
  </si>
  <si>
    <t>Outro local</t>
  </si>
  <si>
    <t>Não sabe ler nem escrever</t>
  </si>
  <si>
    <t>País de residência futura dos cônjuges</t>
  </si>
  <si>
    <t>Portugal</t>
  </si>
  <si>
    <t>Outro</t>
  </si>
  <si>
    <t xml:space="preserve">Unidade: Nº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</si>
  <si>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</si>
  <si>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</si>
  <si>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</si>
  <si>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</si>
  <si>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</si>
  <si>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</si>
  <si>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</si>
  <si>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</si>
  <si>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</si>
  <si>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</si>
  <si>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</si>
  <si>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</si>
  <si>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Nados vivos</t>
  </si>
  <si>
    <t>Óbitos gerais</t>
  </si>
  <si>
    <t>Óbitos com menos de 1 ano</t>
  </si>
  <si>
    <t xml:space="preserve">Fetos mortos </t>
  </si>
  <si>
    <t>Saldo natural</t>
  </si>
  <si>
    <t>Casamentos</t>
  </si>
  <si>
    <t>500 
a 
999</t>
  </si>
  <si>
    <t>500             a             999</t>
  </si>
  <si>
    <t>Oitavo</t>
  </si>
  <si>
    <t>15 -19</t>
  </si>
  <si>
    <t>Sem assistência</t>
  </si>
  <si>
    <t>População Média (N.º)</t>
  </si>
  <si>
    <t>Taxa de Mortalidade Neonatal Precoce  (‰)</t>
  </si>
  <si>
    <t>1 000             a
1 499</t>
  </si>
  <si>
    <t>1 500              a
1 999</t>
  </si>
  <si>
    <t>2 000
a
2 499</t>
  </si>
  <si>
    <t>2 500
a
2999</t>
  </si>
  <si>
    <t>3 000
a
3 499</t>
  </si>
  <si>
    <t>3 500
a
3 999</t>
  </si>
  <si>
    <t>4 000
a
4 499</t>
  </si>
  <si>
    <t>4 500
a
4 999</t>
  </si>
  <si>
    <r>
      <t>Notas</t>
    </r>
    <r>
      <rPr>
        <sz val="7"/>
        <rFont val="Arial"/>
        <family val="2"/>
      </rPr>
      <t xml:space="preserve">:  </t>
    </r>
  </si>
  <si>
    <t>População em 31.XII (N.º)</t>
  </si>
  <si>
    <t>Relação de Masculinidade Total (N.º)</t>
  </si>
  <si>
    <t>Relação de Masculinidade da população com 65 e mais anos de idade (N.º)</t>
  </si>
  <si>
    <r>
      <t>Saldo Natural  (N.º)</t>
    </r>
    <r>
      <rPr>
        <b/>
        <vertAlign val="superscript"/>
        <sz val="8"/>
        <color indexed="8"/>
        <rFont val="Arial"/>
        <family val="2"/>
      </rPr>
      <t xml:space="preserve"> (1) (2)</t>
    </r>
  </si>
  <si>
    <t>Taxa de Crescimento Natural (‰)</t>
  </si>
  <si>
    <t>Taxa de Crescimento Migratório (‰)</t>
  </si>
  <si>
    <t>Taxa de Crescimento Efectivo (‰)</t>
  </si>
  <si>
    <t>Índices de Dependência (N.º)</t>
  </si>
  <si>
    <t>Índice de Envelhecimento (N.º)</t>
  </si>
  <si>
    <t>Índice de Longevidade (N.º)</t>
  </si>
  <si>
    <t>Índice de potencialidade feminina (N.º)</t>
  </si>
  <si>
    <t>Índice de Renovação da População em Idade Ativa (N.º)</t>
  </si>
  <si>
    <r>
      <t>Natalidade</t>
    </r>
    <r>
      <rPr>
        <b/>
        <vertAlign val="superscript"/>
        <sz val="8"/>
        <color indexed="8"/>
        <rFont val="Arial"/>
        <family val="2"/>
      </rPr>
      <t xml:space="preserve"> (2)</t>
    </r>
  </si>
  <si>
    <t>Taxa Bruta de Natalidade  (‰)</t>
  </si>
  <si>
    <r>
      <t xml:space="preserve">Mortalidade </t>
    </r>
    <r>
      <rPr>
        <b/>
        <vertAlign val="superscript"/>
        <sz val="8"/>
        <color indexed="8"/>
        <rFont val="Arial"/>
        <family val="2"/>
      </rPr>
      <t>(2)</t>
    </r>
  </si>
  <si>
    <t>Taxa de Fecundidade (‰)</t>
  </si>
  <si>
    <t>Índice Sintético de Fecundidade (N.º)</t>
  </si>
  <si>
    <t>15-49 anos</t>
  </si>
  <si>
    <t>15-19 anos</t>
  </si>
  <si>
    <t>20-24 anos</t>
  </si>
  <si>
    <t>25-29 anos</t>
  </si>
  <si>
    <t>30-34 anos</t>
  </si>
  <si>
    <t>35-39 anos</t>
  </si>
  <si>
    <t>40-44 anos</t>
  </si>
  <si>
    <t>45-49 anos</t>
  </si>
  <si>
    <t>Idade média da mãe ao nascimento do 1.º filho (anos)</t>
  </si>
  <si>
    <t>Taxa Bruta de Mortalidade (‰)</t>
  </si>
  <si>
    <r>
      <t>Taxa de Mortalidade Perinatal (‰)</t>
    </r>
    <r>
      <rPr>
        <b/>
        <vertAlign val="superscript"/>
        <sz val="8"/>
        <color indexed="8"/>
        <rFont val="Arial"/>
        <family val="2"/>
      </rPr>
      <t xml:space="preserve"> (3)</t>
    </r>
  </si>
  <si>
    <r>
      <t>Taxa de Mortalidade Fetal Tardia (‰)</t>
    </r>
    <r>
      <rPr>
        <b/>
        <vertAlign val="superscript"/>
        <sz val="8"/>
        <color indexed="8"/>
        <rFont val="Arial"/>
        <family val="2"/>
      </rPr>
      <t xml:space="preserve"> (3)</t>
    </r>
  </si>
  <si>
    <r>
      <t xml:space="preserve">Esperança média de vida à nascença (anos) </t>
    </r>
    <r>
      <rPr>
        <b/>
        <vertAlign val="superscript"/>
        <sz val="8"/>
        <color indexed="8"/>
        <rFont val="Arial"/>
        <family val="2"/>
      </rPr>
      <t>(4)</t>
    </r>
  </si>
  <si>
    <r>
      <t xml:space="preserve">Esperança média de vida aos 65 anos (anos) </t>
    </r>
    <r>
      <rPr>
        <b/>
        <vertAlign val="superscript"/>
        <sz val="8"/>
        <color indexed="8"/>
        <rFont val="Arial"/>
        <family val="2"/>
      </rPr>
      <t>(4)</t>
    </r>
  </si>
  <si>
    <t>Taxa Bruta de Nupcialidade (‰)</t>
  </si>
  <si>
    <t>Taxa Bruta de Viuvez (‰)</t>
  </si>
  <si>
    <r>
      <t xml:space="preserve">Divórcios decretados (N.º) </t>
    </r>
    <r>
      <rPr>
        <b/>
        <vertAlign val="superscript"/>
        <sz val="8"/>
        <color rgb="FF000000"/>
        <rFont val="Arial"/>
        <family val="2"/>
      </rPr>
      <t>(6)</t>
    </r>
  </si>
  <si>
    <r>
      <t xml:space="preserve">Taxa Bruta de Divórcio (‰) </t>
    </r>
    <r>
      <rPr>
        <b/>
        <vertAlign val="superscript"/>
        <sz val="8"/>
        <color rgb="FF000000"/>
        <rFont val="Arial"/>
        <family val="2"/>
      </rPr>
      <t>(6)</t>
    </r>
  </si>
  <si>
    <r>
      <t xml:space="preserve">Idade média da mulher ao divórcio (anos) </t>
    </r>
    <r>
      <rPr>
        <b/>
        <vertAlign val="superscript"/>
        <sz val="8"/>
        <color rgb="FF000000"/>
        <rFont val="Arial"/>
        <family val="2"/>
      </rPr>
      <t>(6)</t>
    </r>
  </si>
  <si>
    <r>
      <t xml:space="preserve">Idade média do homem ao divórcio (anos) </t>
    </r>
    <r>
      <rPr>
        <b/>
        <vertAlign val="superscript"/>
        <sz val="8"/>
        <color rgb="FF000000"/>
        <rFont val="Arial"/>
        <family val="2"/>
      </rPr>
      <t>(6)</t>
    </r>
  </si>
  <si>
    <r>
      <rPr>
        <vertAlign val="superscript"/>
        <sz val="7"/>
        <color indexed="8"/>
        <rFont val="Arial"/>
        <family val="2"/>
      </rPr>
      <t>(1)</t>
    </r>
    <r>
      <rPr>
        <sz val="7"/>
        <color indexed="8"/>
        <rFont val="Arial"/>
        <family val="2"/>
      </rPr>
      <t xml:space="preserve"> Os valores do saldo natural adotados nas estimativas de população residente e nos indicadores derivados, resultam dos valores de nados vivos e óbitos, apurados com base na informação registada nas Conservatórias do Registo Civil, disponíveis no momento da execução das estimativas, e referentes a factos do ano anterior.</t>
    </r>
  </si>
  <si>
    <r>
      <rPr>
        <vertAlign val="superscript"/>
        <sz val="7"/>
        <color indexed="8"/>
        <rFont val="Arial"/>
        <family val="2"/>
      </rPr>
      <t>(3)</t>
    </r>
    <r>
      <rPr>
        <sz val="7"/>
        <color indexed="8"/>
        <rFont val="Arial"/>
        <family val="2"/>
      </rPr>
      <t xml:space="preserve"> Com base na idade gestacional (28 e mais semanas).</t>
    </r>
  </si>
  <si>
    <r>
      <rPr>
        <vertAlign val="superscript"/>
        <sz val="7"/>
        <color indexed="8"/>
        <rFont val="Arial"/>
        <family val="2"/>
      </rPr>
      <t>(1)</t>
    </r>
    <r>
      <rPr>
        <sz val="7"/>
        <color indexed="8"/>
        <rFont val="Arial"/>
        <family val="2"/>
      </rPr>
      <t xml:space="preserve"> Os valores do saldo natural adotados nas estimativas de população residente e nos indicadores derivados, resultam dos valores de nados vivos e óbitos, apurados com base na informação registada nas Conservatórias do Registo Civil, disponíveis no momento da execução das estimativas, e referentes a factos do ano anterior. </t>
    </r>
  </si>
  <si>
    <r>
      <t xml:space="preserve">Saldo Natural  (N.º) </t>
    </r>
    <r>
      <rPr>
        <b/>
        <vertAlign val="superscript"/>
        <sz val="8"/>
        <rFont val="Arial"/>
        <family val="2"/>
      </rPr>
      <t>(1)</t>
    </r>
    <r>
      <rPr>
        <b/>
        <sz val="8"/>
        <rFont val="Arial"/>
        <family val="2"/>
      </rPr>
      <t xml:space="preserve"> </t>
    </r>
    <r>
      <rPr>
        <b/>
        <vertAlign val="superscript"/>
        <sz val="8"/>
        <rFont val="Arial"/>
        <family val="2"/>
      </rPr>
      <t>(2)</t>
    </r>
  </si>
  <si>
    <t>78,77 ┴</t>
  </si>
  <si>
    <t>17,95 ┴</t>
  </si>
  <si>
    <t>Notas:</t>
  </si>
  <si>
    <r>
      <rPr>
        <vertAlign val="superscript"/>
        <sz val="7"/>
        <color indexed="8"/>
        <rFont val="Arial"/>
        <family val="2"/>
      </rPr>
      <t>(5)</t>
    </r>
    <r>
      <rPr>
        <sz val="7"/>
        <color indexed="8"/>
        <rFont val="Arial"/>
        <family val="2"/>
      </rPr>
      <t xml:space="preserve"> Com a Lei n.º 9/2010 de 31 de maio, passou a ser permitido o casamento civil entre pessoas do mesmo sexo. Os valores incluem casamentos celebrados, casamentos dissolvidos por morte e divórcios entre pessoas do mesmo sexo.</t>
    </r>
  </si>
  <si>
    <t>22-27</t>
  </si>
  <si>
    <t>Sabe ler sem frequentar o ensino</t>
  </si>
  <si>
    <t>Ano</t>
  </si>
  <si>
    <r>
      <t>Natalidade</t>
    </r>
    <r>
      <rPr>
        <b/>
        <vertAlign val="superscript"/>
        <sz val="8"/>
        <color rgb="FF000000"/>
        <rFont val="Arial"/>
        <family val="2"/>
      </rPr>
      <t>(2)</t>
    </r>
  </si>
  <si>
    <r>
      <t>Mortalidade</t>
    </r>
    <r>
      <rPr>
        <b/>
        <vertAlign val="superscript"/>
        <sz val="8"/>
        <color rgb="FF000000"/>
        <rFont val="Arial"/>
        <family val="2"/>
      </rPr>
      <t>(2)</t>
    </r>
  </si>
  <si>
    <r>
      <t>Nupcialidade</t>
    </r>
    <r>
      <rPr>
        <b/>
        <vertAlign val="superscript"/>
        <sz val="8"/>
        <color indexed="8"/>
        <rFont val="Arial"/>
        <family val="2"/>
      </rPr>
      <t xml:space="preserve"> (2) (5)</t>
    </r>
  </si>
  <si>
    <t>Idade mediana da população residente (anos)</t>
  </si>
  <si>
    <t>Com afinidade</t>
  </si>
  <si>
    <t>Desco-nhecido</t>
  </si>
  <si>
    <t>50 ou mais</t>
  </si>
  <si>
    <t>Nono</t>
  </si>
  <si>
    <t xml:space="preserve"> 50 ou mais</t>
  </si>
  <si>
    <t>Idade Ignorada</t>
  </si>
  <si>
    <t xml:space="preserve">I.2. Indicadores gerais por município </t>
  </si>
  <si>
    <t>I.3. Movimento da população, por mês</t>
  </si>
  <si>
    <t>I. Indicadores demográficos</t>
  </si>
  <si>
    <t>III. Natalidade</t>
  </si>
  <si>
    <t xml:space="preserve">III.1. Nados-vivos, por distribuição geográfica de residência da mãe e sexo, segundo o mês do parto </t>
  </si>
  <si>
    <t>III.3. Nados-vivos, por distribuição geográfica de residência da mãe e sexo, segundo a condição perante o trabalho da mãe</t>
  </si>
  <si>
    <t xml:space="preserve">III.2. Nados-vivos, por distribuição geográfica de residência da mãe e sexo, segundo o grupo etário da mãe </t>
  </si>
  <si>
    <t xml:space="preserve">III.4. Nados-vivos, por distribuição geográfica de residência da mãe, segundo a filiação e o sexo  </t>
  </si>
  <si>
    <t xml:space="preserve">III.5. Nados-vivos, por grupo etário da mãe e sexo, segundo o peso à nascença </t>
  </si>
  <si>
    <t>III.6. Nados-vivos, por natureza do parto e a ordem de nascimento (total de nascimentos), segundo o peso à nascença</t>
  </si>
  <si>
    <t xml:space="preserve">III.7. Nados-vivos, por local de nascimento, assistência médica e sexo, segundo o peso à nascença </t>
  </si>
  <si>
    <t xml:space="preserve">III.8. Nados-vivos, por grupo etário do pai e sexo, segundo o grupo etário da mãe </t>
  </si>
  <si>
    <t xml:space="preserve">III.9. Nados-vivos, por grupo etário da mãe e sexo, segundo a idade gestacional </t>
  </si>
  <si>
    <t xml:space="preserve">III.10. Nados-vivos, por grupo etário da mãe e sexo, segundo a ordem de nascimento (nados-vivos) </t>
  </si>
  <si>
    <t xml:space="preserve">III.11. Nados-vivos, por grupo etário da mãe e sexo, segundo a ordem de nascimento (total de nascimentos) </t>
  </si>
  <si>
    <t xml:space="preserve">III.12. Nados-vivos, por instrução da mãe, segundo a instrução do pai </t>
  </si>
  <si>
    <t xml:space="preserve">III.13. Nados-vivos, por instrução da mãe, segundo o grupo etário da mãe  </t>
  </si>
  <si>
    <t xml:space="preserve">III.14. Nados-vivos, por instrução do pai, segundo o grupo etário do pai </t>
  </si>
  <si>
    <t xml:space="preserve">III.15. Nados-vivos, por condição perante o trabalho da mãe, segundo a condição perante o trabalho do pai </t>
  </si>
  <si>
    <t xml:space="preserve">III.16. Nados-vivos, por condição perante o trabalho da mãe, segundo o grupo etário da mãe </t>
  </si>
  <si>
    <t xml:space="preserve">III.17. Nados-vivos, por condição perante o trabalho do pai, segundo o grupo etário do pai </t>
  </si>
  <si>
    <t xml:space="preserve">III.18. Nados-vivos, por tipo de filiação, segundo a existência de filhos anteriores comuns aos pais </t>
  </si>
  <si>
    <t xml:space="preserve">III.19. Nados-vivos, por tipo de filiação, segundo a existência de filhos anteriores não comuns aos pais </t>
  </si>
  <si>
    <t>IV. Mortalidade</t>
  </si>
  <si>
    <t xml:space="preserve">IV.1. Óbitos, por distribuição geográfica de residência e sexo, segundo os meses </t>
  </si>
  <si>
    <t xml:space="preserve">IV.2. Óbitos, por distribuição geográfica de residência e sexo, segundo a idade dos falecidos  </t>
  </si>
  <si>
    <t xml:space="preserve">IV.3. Óbitos, por grupo etário dos falecidos, segundo o estado civil e o sexo </t>
  </si>
  <si>
    <t xml:space="preserve">IV.4. Óbitos de 15 e mais anos, por grupo etário, segundo a condição perante o trabalho e o sexo </t>
  </si>
  <si>
    <t xml:space="preserve">IV.5. Óbitos de 15 e mais anos, por profissão e sexo, segundo o grupo etário </t>
  </si>
  <si>
    <t xml:space="preserve">IV.6. Fetos-mortos, por distribuição geográfica de residência da mãe e sexo, segundo os meses </t>
  </si>
  <si>
    <t>IV.7.  Fetos-mortos, por grupo etário da mãe e sexo, segundo o peso à nascença</t>
  </si>
  <si>
    <t xml:space="preserve">IV.8. Fetos-mortos, por grupo etário da mãe e sexo, segundo a duração da gravidez </t>
  </si>
  <si>
    <t>V. Nupcialidade e Divorcialidade</t>
  </si>
  <si>
    <t>V.1. Casamentos celebrados, por distribuição geográfica do facto, segundo a modalidade</t>
  </si>
  <si>
    <t xml:space="preserve">V.2. Casamentos celebrados, por distribuição geográfica do facto, segundo os meses </t>
  </si>
  <si>
    <t>V.3. Casamentos celebrados, por distribuição geográfica do facto, segundo a forma de celebração, o parentesco, o regime de bens, a existência de residência comum anterior ao casamento e o país de residência futura dos cônjuges</t>
  </si>
  <si>
    <t>V.4. Casamentos celebrados, por grupo etário dos cônjuges, segundo a forma de celebração, o parentesco, o regime de bens, a existência de residência comum anterior ao casamento e o país de residência futura dos cônjuges</t>
  </si>
  <si>
    <t>V.5. Casamentos celebrados, por estado civil anterior dos cônjuges, segundo a forma de celebração, o parentesco, o regime de bens, a existência de residência comum anterior ao casamento e o país de residência futura dos cônjuges</t>
  </si>
  <si>
    <t>V.6. Casamentos celebrados, por grupo etário do cônjuge 2,  segundo o grupo etário do cônjuge 1</t>
  </si>
  <si>
    <t>V.7. Casamentos celebrados, por número de casamentos anteriores do cônjuge 2, segundo o número de casamentos anteriores do cônjuge 1</t>
  </si>
  <si>
    <t>V.8. Casamentos dos cônjuges 1 viúvos e divorciados, por grupo etário, segundo o tempo  decorrido após a dissolução do último casamento do cônjuge 1</t>
  </si>
  <si>
    <t>V.9. Casamentos dos cônjuges 2 viúvos e divorciados, por grupo etário, segundo o tempo decorrido após a dissolução do último casamento do cônjuge 2</t>
  </si>
  <si>
    <t>V.10. Casamentos celebrados, por instrução do cônjuge 2, segundo a instrução do cônjuge 1</t>
  </si>
  <si>
    <t>V.11. Casamentos celebrados, por condição perante o trabalho do cônjuge 2, segundo a condição perante o trabalho do cônjuge 1</t>
  </si>
  <si>
    <t>V.12. Casamentos de cônjuges empregados, por profissão do cônjuge 2, segundo a profissão do cônjuge 1</t>
  </si>
  <si>
    <t>VI. População estrangeira (não disponível)</t>
  </si>
  <si>
    <t>454 Po</t>
  </si>
  <si>
    <t>1,8 Po</t>
  </si>
  <si>
    <t>46,2 Po</t>
  </si>
  <si>
    <t>48,9 Po</t>
  </si>
  <si>
    <t>ESTATÍSTICAS DEMOGRÁFICAS DA REGIÃO AUTÓNOMA DA MADEIRA - 2025</t>
  </si>
  <si>
    <t>II. População (não disponível)</t>
  </si>
  <si>
    <t>I.1. Indicadores gerais para a RAM, 2015-2025</t>
  </si>
  <si>
    <r>
      <rPr>
        <vertAlign val="superscript"/>
        <sz val="7"/>
        <rFont val="Arial"/>
        <family val="2"/>
      </rPr>
      <t>(2)</t>
    </r>
    <r>
      <rPr>
        <sz val="7"/>
        <rFont val="Arial"/>
        <family val="2"/>
      </rPr>
      <t xml:space="preserve"> Dados referentes a 2025 apurados com base em informação registada nas Conservatórias do Registo Civil até março de 2026.</t>
    </r>
  </si>
  <si>
    <r>
      <rPr>
        <vertAlign val="superscript"/>
        <sz val="7"/>
        <rFont val="Arial"/>
        <family val="2"/>
      </rPr>
      <t>(6)</t>
    </r>
    <r>
      <rPr>
        <sz val="7"/>
        <rFont val="Arial"/>
        <family val="2"/>
      </rPr>
      <t xml:space="preserve"> Os dados dos divórcios de 2025 são provisórios à data de junho de 2026.</t>
    </r>
  </si>
  <si>
    <r>
      <t>Nupcialidade</t>
    </r>
    <r>
      <rPr>
        <b/>
        <vertAlign val="superscript"/>
        <sz val="8"/>
        <color indexed="8"/>
        <rFont val="Arial"/>
        <family val="2"/>
      </rPr>
      <t xml:space="preserve"> (2) (3)</t>
    </r>
  </si>
  <si>
    <r>
      <rPr>
        <vertAlign val="superscript"/>
        <sz val="7"/>
        <rFont val="Arial"/>
        <family val="2"/>
      </rPr>
      <t>(2)</t>
    </r>
    <r>
      <rPr>
        <sz val="7"/>
        <rFont val="Arial"/>
        <family val="2"/>
      </rPr>
      <t xml:space="preserve"> Dados apurados com base em informação registada nas Conservatórias do Registo Civil até março de 2026.</t>
    </r>
  </si>
  <si>
    <r>
      <rPr>
        <vertAlign val="superscript"/>
        <sz val="7"/>
        <color indexed="8"/>
        <rFont val="Arial"/>
        <family val="2"/>
      </rPr>
      <t>(3)</t>
    </r>
    <r>
      <rPr>
        <sz val="7"/>
        <color indexed="8"/>
        <rFont val="Arial"/>
        <family val="2"/>
      </rPr>
      <t xml:space="preserve"> Com a Lei n.º 9/2010 de 31 de maio, passou a ser permitido o casamento civil entre pessoas do mesmo sexo. Os valores incluem casamentos celebrados, casamentos dissolvidos por morte e divórcios entre pessoas do mesmo sexo.</t>
    </r>
  </si>
  <si>
    <t>Dados apurados com base em informação registada nas Conservatórias do Registo Civil até março de 2026.</t>
  </si>
  <si>
    <r>
      <t xml:space="preserve">Nota: </t>
    </r>
    <r>
      <rPr>
        <sz val="7"/>
        <rFont val="Arial"/>
        <family val="2"/>
      </rPr>
      <t>Dados apurados com base em informação registada nas Conservatórias do Registo Civil até março de 2026.</t>
    </r>
  </si>
  <si>
    <t>Mais              de              5000</t>
  </si>
  <si>
    <t>Assistência Ignorada</t>
  </si>
  <si>
    <t>Sem parentesco ou afinidade</t>
  </si>
  <si>
    <t>Com parentesco</t>
  </si>
  <si>
    <r>
      <rPr>
        <vertAlign val="superscript"/>
        <sz val="7"/>
        <color indexed="8"/>
        <rFont val="Arial"/>
        <family val="2"/>
      </rPr>
      <t>(4)</t>
    </r>
    <r>
      <rPr>
        <sz val="7"/>
        <color indexed="8"/>
        <rFont val="Arial"/>
        <family val="2"/>
      </rPr>
      <t xml:space="preserve"> Os valores da esperança média de vida de 2015 a 2024 são derivados das Tábuas Completas de Mortalidade com período de referência de três anos consecutivos, correspondendo, respetivamente, aos períodos de 2013-2015 a 2022-2024.</t>
    </r>
  </si>
  <si>
    <t>V.13. Casamentos dissolvidos por morte (entre pessoas de sexo oposto), por distribuição geográfica de residência do cônjuge falecido, segundo o sexo do cônjuge falecido</t>
  </si>
  <si>
    <t>V.14. Casamentos dissolvidos por morte (entre pessoas de sexo oposto), por grupo etário do cônjuge falecido, segundo o grupo etário do cônjuge sobrevivo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</si>
</sst>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164" formatCode="_-* #,##0.00\ _€_-;\-* #,##0.00\ _€_-;_-* &quot;-&quot;??\ _€_-;_-@_-"/>
    <numFmt numFmtId="165" formatCode="General_)"/>
    <numFmt numFmtId="166" formatCode="0.0"/>
    <numFmt numFmtId="167" formatCode="#\ ##0"/>
    <numFmt numFmtId="168" formatCode="#,###,##0"/>
    <numFmt numFmtId="169" formatCode="###\ ##0"/>
    <numFmt numFmtId="170" formatCode="###\ ###\ ###"/>
    <numFmt numFmtId="171" formatCode="#\ ##0.0"/>
    <numFmt numFmtId="172" formatCode="#,##0.0\ _€;\-#,##0.0\ _€"/>
    <numFmt numFmtId="173" formatCode="#,##0.0_ ;\-#,##0.0\ "/>
    <numFmt numFmtId="174" formatCode="#,##0.0;\-#,##0.0"/>
  </numFmts>
  <fonts count="6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u/>
      <sz val="9"/>
      <color indexed="12"/>
      <name val="Times New Roman"/>
      <family val="1"/>
    </font>
    <font>
      <sz val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10"/>
      <color rgb="FFFFFFFF"/>
      <name val="Arial"/>
      <family val="2"/>
    </font>
    <font>
      <b/>
      <sz val="7"/>
      <color indexed="8"/>
      <name val="Arial"/>
      <family val="2"/>
    </font>
    <font>
      <u/>
      <sz val="9"/>
      <color indexed="12"/>
      <name val="Arial"/>
      <family val="2"/>
    </font>
    <font>
      <sz val="10"/>
      <color rgb="FFFFFFFF"/>
      <name val="Arial"/>
      <family val="2"/>
    </font>
    <font>
      <b/>
      <sz val="8"/>
      <color rgb="FFFF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b/>
      <vertAlign val="superscript"/>
      <sz val="8"/>
      <color indexed="8"/>
      <name val="Arial"/>
      <family val="2"/>
    </font>
    <font>
      <b/>
      <sz val="7"/>
      <name val="Arial"/>
      <family val="2"/>
    </font>
    <font>
      <vertAlign val="superscript"/>
      <sz val="7"/>
      <name val="Arial"/>
      <family val="2"/>
    </font>
    <font>
      <vertAlign val="superscript"/>
      <sz val="7"/>
      <color indexed="8"/>
      <name val="Arial"/>
      <family val="2"/>
    </font>
    <font>
      <b/>
      <sz val="10"/>
      <color theme="0"/>
      <name val="Arial"/>
      <family val="2"/>
    </font>
    <font>
      <sz val="10"/>
      <name val="Symbol"/>
      <family val="1"/>
      <charset val="2"/>
    </font>
    <font>
      <b/>
      <vertAlign val="superscript"/>
      <sz val="8"/>
      <name val="Arial"/>
      <family val="2"/>
    </font>
    <font>
      <sz val="7"/>
      <color rgb="FF012B5B"/>
      <name val="Arial"/>
      <family val="2"/>
    </font>
    <font>
      <b/>
      <vertAlign val="superscript"/>
      <sz val="8"/>
      <color rgb="FF000000"/>
      <name val="Arial"/>
      <family val="2"/>
    </font>
    <font>
      <u/>
      <sz val="7"/>
      <color rgb="FF012B5B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12B5B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/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rgb="FFFFFFFF"/>
      </top>
      <bottom/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8"/>
      </bottom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8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/>
      <top/>
      <bottom style="thin">
        <color theme="0"/>
      </bottom>
      <diagonal/>
    </border>
    <border>
      <left/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indexed="64"/>
      </top>
      <bottom style="thin">
        <color theme="0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</borders>
  <cellStyleXfs count="15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9" borderId="0" applyNumberFormat="0" applyBorder="0" applyAlignment="0" applyProtection="0"/>
    <xf numFmtId="0" fontId="28" fillId="3" borderId="0" applyNumberFormat="0" applyBorder="0" applyAlignment="0" applyProtection="0"/>
    <xf numFmtId="0" fontId="32" fillId="20" borderId="4" applyNumberFormat="0" applyAlignment="0" applyProtection="0"/>
    <xf numFmtId="0" fontId="34" fillId="21" borderId="6" applyNumberFormat="0" applyAlignment="0" applyProtection="0"/>
    <xf numFmtId="0" fontId="3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4" fillId="0" borderId="1" applyNumberFormat="0" applyFill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0" fillId="7" borderId="4" applyNumberFormat="0" applyAlignment="0" applyProtection="0"/>
    <xf numFmtId="0" fontId="33" fillId="0" borderId="5" applyNumberFormat="0" applyFill="0" applyAlignment="0" applyProtection="0"/>
    <xf numFmtId="0" fontId="29" fillId="22" borderId="0" applyNumberFormat="0" applyBorder="0" applyAlignment="0" applyProtection="0"/>
    <xf numFmtId="0" fontId="22" fillId="0" borderId="0"/>
    <xf numFmtId="0" fontId="22" fillId="0" borderId="0"/>
    <xf numFmtId="0" fontId="40" fillId="0" borderId="0"/>
    <xf numFmtId="165" fontId="10" fillId="0" borderId="0"/>
    <xf numFmtId="0" fontId="38" fillId="23" borderId="7" applyNumberFormat="0" applyFont="0" applyAlignment="0" applyProtection="0"/>
    <xf numFmtId="0" fontId="22" fillId="23" borderId="7" applyNumberFormat="0" applyFont="0" applyAlignment="0" applyProtection="0"/>
    <xf numFmtId="0" fontId="31" fillId="20" borderId="8" applyNumberFormat="0" applyAlignment="0" applyProtection="0"/>
    <xf numFmtId="0" fontId="23" fillId="0" borderId="0" applyNumberFormat="0" applyFill="0" applyBorder="0" applyAlignment="0" applyProtection="0"/>
    <xf numFmtId="164" fontId="3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165" fontId="10" fillId="0" borderId="0"/>
    <xf numFmtId="165" fontId="10" fillId="0" borderId="0"/>
    <xf numFmtId="3" fontId="10" fillId="0" borderId="0"/>
    <xf numFmtId="165" fontId="10" fillId="0" borderId="0"/>
    <xf numFmtId="165" fontId="10" fillId="0" borderId="0"/>
    <xf numFmtId="0" fontId="8" fillId="0" borderId="0"/>
    <xf numFmtId="0" fontId="7" fillId="0" borderId="0"/>
    <xf numFmtId="0" fontId="7" fillId="0" borderId="0"/>
    <xf numFmtId="165" fontId="1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62">
    <xf numFmtId="0" fontId="0" fillId="0" borderId="0" xfId="0"/>
    <xf numFmtId="0" fontId="12" fillId="0" borderId="0" xfId="0" applyFont="1"/>
    <xf numFmtId="165" fontId="17" fillId="0" borderId="0" xfId="41" applyFont="1" applyAlignment="1">
      <alignment horizontal="right"/>
    </xf>
    <xf numFmtId="167" fontId="16" fillId="0" borderId="0" xfId="0" applyNumberFormat="1" applyFont="1" applyAlignment="1">
      <alignment horizontal="right"/>
    </xf>
    <xf numFmtId="165" fontId="17" fillId="0" borderId="0" xfId="41" applyFont="1" applyAlignment="1">
      <alignment horizontal="left" indent="1"/>
    </xf>
    <xf numFmtId="37" fontId="17" fillId="0" borderId="0" xfId="41" applyNumberFormat="1" applyFont="1"/>
    <xf numFmtId="165" fontId="17" fillId="0" borderId="0" xfId="41" applyFont="1"/>
    <xf numFmtId="0" fontId="21" fillId="0" borderId="0" xfId="34" applyFont="1" applyFill="1" applyAlignment="1" applyProtection="1"/>
    <xf numFmtId="167" fontId="12" fillId="0" borderId="0" xfId="0" applyNumberFormat="1" applyFont="1" applyAlignment="1">
      <alignment horizontal="right"/>
    </xf>
    <xf numFmtId="165" fontId="17" fillId="0" borderId="0" xfId="41" applyFont="1" applyAlignment="1">
      <alignment vertical="top" wrapText="1"/>
    </xf>
    <xf numFmtId="0" fontId="19" fillId="0" borderId="0" xfId="0" applyFont="1" applyAlignment="1">
      <alignment horizontal="left"/>
    </xf>
    <xf numFmtId="165" fontId="19" fillId="0" borderId="0" xfId="41" applyFont="1"/>
    <xf numFmtId="165" fontId="17" fillId="24" borderId="0" xfId="41" applyFont="1" applyFill="1"/>
    <xf numFmtId="37" fontId="17" fillId="24" borderId="0" xfId="41" applyNumberFormat="1" applyFont="1" applyFill="1"/>
    <xf numFmtId="167" fontId="16" fillId="24" borderId="0" xfId="0" applyNumberFormat="1" applyFont="1" applyFill="1" applyAlignment="1">
      <alignment horizontal="right"/>
    </xf>
    <xf numFmtId="167" fontId="12" fillId="24" borderId="0" xfId="0" applyNumberFormat="1" applyFont="1" applyFill="1" applyAlignment="1">
      <alignment horizontal="right"/>
    </xf>
    <xf numFmtId="165" fontId="43" fillId="0" borderId="0" xfId="50" applyFont="1"/>
    <xf numFmtId="0" fontId="44" fillId="0" borderId="0" xfId="34" applyFont="1" applyFill="1" applyAlignment="1" applyProtection="1"/>
    <xf numFmtId="0" fontId="41" fillId="24" borderId="10" xfId="0" applyFont="1" applyFill="1" applyBorder="1" applyAlignment="1">
      <alignment horizontal="center" vertical="center"/>
    </xf>
    <xf numFmtId="0" fontId="41" fillId="24" borderId="11" xfId="0" applyFont="1" applyFill="1" applyBorder="1" applyAlignment="1">
      <alignment horizontal="center" vertical="center"/>
    </xf>
    <xf numFmtId="0" fontId="12" fillId="24" borderId="0" xfId="0" applyFont="1" applyFill="1"/>
    <xf numFmtId="165" fontId="19" fillId="0" borderId="0" xfId="41" applyFont="1" applyAlignment="1">
      <alignment horizontal="right"/>
    </xf>
    <xf numFmtId="37" fontId="19" fillId="0" borderId="0" xfId="41" applyNumberFormat="1" applyFont="1"/>
    <xf numFmtId="1" fontId="12" fillId="0" borderId="0" xfId="0" applyNumberFormat="1" applyFont="1" applyAlignment="1">
      <alignment horizontal="right"/>
    </xf>
    <xf numFmtId="167" fontId="19" fillId="0" borderId="0" xfId="41" applyNumberFormat="1" applyFont="1" applyAlignment="1">
      <alignment horizontal="right"/>
    </xf>
    <xf numFmtId="165" fontId="17" fillId="0" borderId="0" xfId="41" quotePrefix="1" applyFont="1" applyAlignment="1">
      <alignment horizontal="right"/>
    </xf>
    <xf numFmtId="165" fontId="17" fillId="0" borderId="0" xfId="41" quotePrefix="1" applyFont="1" applyAlignment="1">
      <alignment horizontal="left"/>
    </xf>
    <xf numFmtId="165" fontId="17" fillId="0" borderId="0" xfId="41" applyFont="1" applyAlignment="1">
      <alignment horizontal="left"/>
    </xf>
    <xf numFmtId="165" fontId="19" fillId="0" borderId="0" xfId="41" applyFont="1" applyAlignment="1">
      <alignment horizontal="left"/>
    </xf>
    <xf numFmtId="165" fontId="17" fillId="0" borderId="0" xfId="41" applyFont="1" applyAlignment="1">
      <alignment horizontal="centerContinuous"/>
    </xf>
    <xf numFmtId="165" fontId="17" fillId="0" borderId="19" xfId="41" applyFont="1" applyBorder="1"/>
    <xf numFmtId="165" fontId="17" fillId="0" borderId="19" xfId="41" applyFont="1" applyBorder="1" applyAlignment="1">
      <alignment horizontal="left"/>
    </xf>
    <xf numFmtId="165" fontId="15" fillId="0" borderId="19" xfId="41" applyFont="1" applyBorder="1" applyAlignment="1">
      <alignment horizontal="left"/>
    </xf>
    <xf numFmtId="0" fontId="17" fillId="0" borderId="0" xfId="0" applyFont="1"/>
    <xf numFmtId="167" fontId="17" fillId="0" borderId="0" xfId="0" applyNumberFormat="1" applyFont="1" applyAlignment="1">
      <alignment vertical="top" wrapText="1"/>
    </xf>
    <xf numFmtId="0" fontId="17" fillId="0" borderId="0" xfId="0" applyFont="1" applyAlignment="1">
      <alignment vertical="top" wrapText="1"/>
    </xf>
    <xf numFmtId="0" fontId="17" fillId="24" borderId="0" xfId="0" applyFont="1" applyFill="1"/>
    <xf numFmtId="3" fontId="17" fillId="0" borderId="0" xfId="0" applyNumberFormat="1" applyFont="1" applyAlignment="1">
      <alignment horizontal="right"/>
    </xf>
    <xf numFmtId="3" fontId="19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1" fontId="17" fillId="0" borderId="0" xfId="0" applyNumberFormat="1" applyFont="1"/>
    <xf numFmtId="0" fontId="19" fillId="0" borderId="0" xfId="0" applyFont="1" applyAlignment="1">
      <alignment horizontal="right"/>
    </xf>
    <xf numFmtId="0" fontId="19" fillId="0" borderId="0" xfId="0" applyFont="1"/>
    <xf numFmtId="167" fontId="19" fillId="0" borderId="0" xfId="0" applyNumberFormat="1" applyFont="1" applyAlignment="1">
      <alignment horizontal="right"/>
    </xf>
    <xf numFmtId="0" fontId="15" fillId="0" borderId="19" xfId="0" applyFont="1" applyBorder="1" applyAlignment="1">
      <alignment horizontal="right"/>
    </xf>
    <xf numFmtId="0" fontId="17" fillId="0" borderId="19" xfId="0" applyFont="1" applyBorder="1"/>
    <xf numFmtId="0" fontId="19" fillId="0" borderId="0" xfId="0" applyFont="1" applyAlignment="1">
      <alignment vertical="top" wrapText="1"/>
    </xf>
    <xf numFmtId="0" fontId="17" fillId="24" borderId="0" xfId="0" applyFont="1" applyFill="1" applyAlignment="1">
      <alignment horizontal="right"/>
    </xf>
    <xf numFmtId="167" fontId="17" fillId="0" borderId="0" xfId="0" applyNumberFormat="1" applyFont="1"/>
    <xf numFmtId="0" fontId="41" fillId="24" borderId="27" xfId="0" applyFont="1" applyFill="1" applyBorder="1" applyAlignment="1">
      <alignment horizontal="center" vertical="center" wrapText="1"/>
    </xf>
    <xf numFmtId="0" fontId="41" fillId="24" borderId="28" xfId="0" applyFont="1" applyFill="1" applyBorder="1" applyAlignment="1">
      <alignment horizontal="center" vertical="center" wrapText="1"/>
    </xf>
    <xf numFmtId="0" fontId="41" fillId="24" borderId="29" xfId="0" applyFont="1" applyFill="1" applyBorder="1" applyAlignment="1">
      <alignment horizontal="center" vertical="center" wrapText="1"/>
    </xf>
    <xf numFmtId="1" fontId="15" fillId="0" borderId="19" xfId="0" applyNumberFormat="1" applyFont="1" applyBorder="1" applyAlignment="1">
      <alignment horizontal="right"/>
    </xf>
    <xf numFmtId="0" fontId="12" fillId="0" borderId="19" xfId="0" applyFont="1" applyBorder="1"/>
    <xf numFmtId="0" fontId="17" fillId="0" borderId="19" xfId="0" applyFont="1" applyBorder="1" applyAlignment="1">
      <alignment horizontal="right"/>
    </xf>
    <xf numFmtId="0" fontId="17" fillId="24" borderId="0" xfId="0" quotePrefix="1" applyFont="1" applyFill="1" applyAlignment="1">
      <alignment horizontal="left"/>
    </xf>
    <xf numFmtId="3" fontId="17" fillId="0" borderId="0" xfId="0" applyNumberFormat="1" applyFont="1"/>
    <xf numFmtId="3" fontId="19" fillId="0" borderId="0" xfId="0" applyNumberFormat="1" applyFont="1"/>
    <xf numFmtId="0" fontId="17" fillId="0" borderId="0" xfId="0" applyFont="1" applyAlignment="1">
      <alignment horizontal="left"/>
    </xf>
    <xf numFmtId="49" fontId="17" fillId="0" borderId="0" xfId="0" applyNumberFormat="1" applyFont="1" applyAlignment="1">
      <alignment horizontal="right"/>
    </xf>
    <xf numFmtId="49" fontId="17" fillId="0" borderId="0" xfId="0" quotePrefix="1" applyNumberFormat="1" applyFont="1" applyAlignment="1">
      <alignment horizontal="left"/>
    </xf>
    <xf numFmtId="49" fontId="19" fillId="0" borderId="0" xfId="0" applyNumberFormat="1" applyFont="1" applyAlignment="1">
      <alignment horizontal="right"/>
    </xf>
    <xf numFmtId="49" fontId="19" fillId="0" borderId="0" xfId="0" quotePrefix="1" applyNumberFormat="1" applyFont="1" applyAlignment="1">
      <alignment horizontal="left"/>
    </xf>
    <xf numFmtId="0" fontId="17" fillId="0" borderId="0" xfId="0" applyFont="1" applyAlignment="1">
      <alignment horizontal="centerContinuous"/>
    </xf>
    <xf numFmtId="167" fontId="19" fillId="0" borderId="0" xfId="0" applyNumberFormat="1" applyFont="1" applyAlignment="1">
      <alignment vertical="top" wrapText="1"/>
    </xf>
    <xf numFmtId="167" fontId="19" fillId="24" borderId="0" xfId="0" applyNumberFormat="1" applyFont="1" applyFill="1" applyAlignment="1">
      <alignment vertical="top" wrapText="1"/>
    </xf>
    <xf numFmtId="0" fontId="19" fillId="24" borderId="0" xfId="0" applyFont="1" applyFill="1" applyAlignment="1">
      <alignment vertical="top" wrapText="1"/>
    </xf>
    <xf numFmtId="0" fontId="17" fillId="24" borderId="0" xfId="0" applyFont="1" applyFill="1" applyAlignment="1">
      <alignment vertical="top" wrapText="1"/>
    </xf>
    <xf numFmtId="49" fontId="17" fillId="0" borderId="0" xfId="0" applyNumberFormat="1" applyFont="1"/>
    <xf numFmtId="49" fontId="19" fillId="0" borderId="0" xfId="0" applyNumberFormat="1" applyFont="1"/>
    <xf numFmtId="0" fontId="12" fillId="0" borderId="0" xfId="0" applyFont="1" applyAlignment="1">
      <alignment horizontal="right"/>
    </xf>
    <xf numFmtId="167" fontId="12" fillId="0" borderId="0" xfId="0" applyNumberFormat="1" applyFont="1"/>
    <xf numFmtId="165" fontId="19" fillId="24" borderId="0" xfId="41" applyFont="1" applyFill="1" applyAlignment="1">
      <alignment vertical="top" wrapText="1"/>
    </xf>
    <xf numFmtId="165" fontId="17" fillId="24" borderId="0" xfId="41" applyFont="1" applyFill="1" applyAlignment="1">
      <alignment vertical="top" wrapText="1"/>
    </xf>
    <xf numFmtId="0" fontId="12" fillId="0" borderId="0" xfId="0" quotePrefix="1" applyFont="1" applyAlignment="1">
      <alignment horizontal="left"/>
    </xf>
    <xf numFmtId="49" fontId="16" fillId="0" borderId="0" xfId="0" applyNumberFormat="1" applyFont="1" applyAlignment="1">
      <alignment horizontal="left"/>
    </xf>
    <xf numFmtId="0" fontId="16" fillId="0" borderId="0" xfId="0" applyFont="1"/>
    <xf numFmtId="0" fontId="12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49" fontId="16" fillId="0" borderId="0" xfId="0" quotePrefix="1" applyNumberFormat="1" applyFont="1" applyAlignment="1">
      <alignment horizontal="left"/>
    </xf>
    <xf numFmtId="49" fontId="12" fillId="0" borderId="19" xfId="0" applyNumberFormat="1" applyFont="1" applyBorder="1" applyAlignment="1">
      <alignment horizontal="right"/>
    </xf>
    <xf numFmtId="0" fontId="12" fillId="0" borderId="0" xfId="0" applyFont="1" applyAlignment="1">
      <alignment horizontal="centerContinuous"/>
    </xf>
    <xf numFmtId="168" fontId="17" fillId="0" borderId="0" xfId="0" applyNumberFormat="1" applyFont="1" applyAlignment="1">
      <alignment horizontal="right"/>
    </xf>
    <xf numFmtId="169" fontId="19" fillId="0" borderId="0" xfId="0" applyNumberFormat="1" applyFont="1" applyAlignment="1">
      <alignment horizontal="right"/>
    </xf>
    <xf numFmtId="0" fontId="17" fillId="0" borderId="0" xfId="0" applyFont="1" applyAlignment="1">
      <alignment horizontal="center"/>
    </xf>
    <xf numFmtId="167" fontId="17" fillId="0" borderId="0" xfId="0" applyNumberFormat="1" applyFont="1" applyAlignment="1">
      <alignment horizontal="right"/>
    </xf>
    <xf numFmtId="0" fontId="17" fillId="0" borderId="0" xfId="0" quotePrefix="1" applyFont="1" applyAlignment="1">
      <alignment horizontal="left"/>
    </xf>
    <xf numFmtId="0" fontId="17" fillId="0" borderId="0" xfId="0" quotePrefix="1" applyFont="1" applyAlignment="1">
      <alignment horizontal="center"/>
    </xf>
    <xf numFmtId="0" fontId="19" fillId="0" borderId="0" xfId="0" quotePrefix="1" applyFont="1" applyAlignment="1">
      <alignment horizontal="left"/>
    </xf>
    <xf numFmtId="168" fontId="19" fillId="0" borderId="0" xfId="0" applyNumberFormat="1" applyFont="1" applyAlignment="1">
      <alignment horizontal="right"/>
    </xf>
    <xf numFmtId="0" fontId="20" fillId="0" borderId="19" xfId="0" applyFont="1" applyBorder="1" applyAlignment="1">
      <alignment horizontal="right"/>
    </xf>
    <xf numFmtId="3" fontId="17" fillId="0" borderId="19" xfId="0" applyNumberFormat="1" applyFont="1" applyBorder="1"/>
    <xf numFmtId="0" fontId="17" fillId="0" borderId="19" xfId="0" applyFont="1" applyBorder="1" applyAlignment="1">
      <alignment horizontal="left"/>
    </xf>
    <xf numFmtId="3" fontId="12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3" fontId="17" fillId="0" borderId="19" xfId="0" applyNumberFormat="1" applyFont="1" applyBorder="1" applyAlignment="1">
      <alignment horizontal="right"/>
    </xf>
    <xf numFmtId="3" fontId="17" fillId="0" borderId="0" xfId="0" applyNumberFormat="1" applyFont="1" applyAlignment="1">
      <alignment horizontal="centerContinuous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6" fillId="0" borderId="0" xfId="0" applyFont="1" applyAlignment="1">
      <alignment horizontal="left"/>
    </xf>
    <xf numFmtId="0" fontId="41" fillId="24" borderId="19" xfId="0" applyFont="1" applyFill="1" applyBorder="1" applyAlignment="1">
      <alignment horizontal="center" vertical="center" wrapText="1"/>
    </xf>
    <xf numFmtId="0" fontId="41" fillId="24" borderId="43" xfId="0" applyFont="1" applyFill="1" applyBorder="1" applyAlignment="1">
      <alignment horizontal="center" vertical="center" wrapText="1"/>
    </xf>
    <xf numFmtId="0" fontId="41" fillId="0" borderId="12" xfId="0" applyFont="1" applyBorder="1"/>
    <xf numFmtId="0" fontId="15" fillId="0" borderId="19" xfId="0" quotePrefix="1" applyFont="1" applyBorder="1" applyAlignment="1">
      <alignment horizontal="left"/>
    </xf>
    <xf numFmtId="49" fontId="17" fillId="24" borderId="0" xfId="0" applyNumberFormat="1" applyFont="1" applyFill="1"/>
    <xf numFmtId="167" fontId="12" fillId="0" borderId="19" xfId="0" applyNumberFormat="1" applyFont="1" applyBorder="1" applyAlignment="1">
      <alignment horizontal="right"/>
    </xf>
    <xf numFmtId="167" fontId="16" fillId="0" borderId="19" xfId="0" applyNumberFormat="1" applyFont="1" applyBorder="1" applyAlignment="1">
      <alignment horizontal="right"/>
    </xf>
    <xf numFmtId="49" fontId="17" fillId="0" borderId="19" xfId="0" applyNumberFormat="1" applyFont="1" applyBorder="1"/>
    <xf numFmtId="0" fontId="12" fillId="0" borderId="0" xfId="0" applyFont="1" applyAlignment="1">
      <alignment horizontal="center" vertical="center" wrapText="1"/>
    </xf>
    <xf numFmtId="0" fontId="41" fillId="24" borderId="44" xfId="0" applyFont="1" applyFill="1" applyBorder="1" applyAlignment="1">
      <alignment horizontal="center" vertical="center" wrapText="1"/>
    </xf>
    <xf numFmtId="0" fontId="41" fillId="24" borderId="45" xfId="0" applyFont="1" applyFill="1" applyBorder="1" applyAlignment="1">
      <alignment horizontal="center" vertical="center" wrapText="1"/>
    </xf>
    <xf numFmtId="0" fontId="46" fillId="0" borderId="12" xfId="0" applyFont="1" applyBorder="1" applyAlignment="1">
      <alignment vertical="center"/>
    </xf>
    <xf numFmtId="0" fontId="17" fillId="0" borderId="0" xfId="0" quotePrefix="1" applyFont="1" applyAlignment="1">
      <alignment horizontal="left" inden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49" fontId="12" fillId="0" borderId="0" xfId="0" applyNumberFormat="1" applyFont="1"/>
    <xf numFmtId="49" fontId="12" fillId="0" borderId="0" xfId="0" quotePrefix="1" applyNumberFormat="1" applyFont="1" applyAlignment="1">
      <alignment horizontal="left"/>
    </xf>
    <xf numFmtId="0" fontId="41" fillId="24" borderId="20" xfId="0" applyFont="1" applyFill="1" applyBorder="1" applyAlignment="1">
      <alignment horizontal="center" vertical="center"/>
    </xf>
    <xf numFmtId="0" fontId="15" fillId="0" borderId="19" xfId="0" applyFont="1" applyBorder="1"/>
    <xf numFmtId="167" fontId="17" fillId="0" borderId="0" xfId="41" applyNumberFormat="1" applyFont="1" applyAlignment="1">
      <alignment horizontal="right"/>
    </xf>
    <xf numFmtId="3" fontId="17" fillId="0" borderId="0" xfId="52" applyFont="1"/>
    <xf numFmtId="37" fontId="17" fillId="0" borderId="0" xfId="52" applyNumberFormat="1" applyFont="1"/>
    <xf numFmtId="3" fontId="19" fillId="0" borderId="0" xfId="52" applyFont="1"/>
    <xf numFmtId="37" fontId="19" fillId="0" borderId="0" xfId="52" applyNumberFormat="1" applyFont="1"/>
    <xf numFmtId="37" fontId="17" fillId="24" borderId="0" xfId="52" applyNumberFormat="1" applyFont="1" applyFill="1"/>
    <xf numFmtId="37" fontId="19" fillId="24" borderId="0" xfId="52" applyNumberFormat="1" applyFont="1" applyFill="1"/>
    <xf numFmtId="3" fontId="17" fillId="24" borderId="0" xfId="52" applyFont="1" applyFill="1"/>
    <xf numFmtId="3" fontId="17" fillId="0" borderId="19" xfId="52" applyFont="1" applyBorder="1"/>
    <xf numFmtId="3" fontId="17" fillId="0" borderId="19" xfId="52" applyFont="1" applyBorder="1" applyAlignment="1">
      <alignment horizontal="left"/>
    </xf>
    <xf numFmtId="0" fontId="15" fillId="0" borderId="19" xfId="52" applyNumberFormat="1" applyFont="1" applyBorder="1" applyAlignment="1">
      <alignment horizontal="left"/>
    </xf>
    <xf numFmtId="165" fontId="17" fillId="0" borderId="0" xfId="53" applyFont="1"/>
    <xf numFmtId="165" fontId="17" fillId="24" borderId="0" xfId="53" applyFont="1" applyFill="1"/>
    <xf numFmtId="37" fontId="17" fillId="0" borderId="0" xfId="53" applyNumberFormat="1" applyFont="1"/>
    <xf numFmtId="165" fontId="17" fillId="0" borderId="0" xfId="53" quotePrefix="1" applyFont="1" applyAlignment="1">
      <alignment horizontal="left"/>
    </xf>
    <xf numFmtId="165" fontId="17" fillId="0" borderId="0" xfId="53" applyFont="1" applyAlignment="1">
      <alignment horizontal="left" indent="1"/>
    </xf>
    <xf numFmtId="165" fontId="17" fillId="0" borderId="0" xfId="53" quotePrefix="1" applyFont="1" applyAlignment="1">
      <alignment horizontal="left" indent="1"/>
    </xf>
    <xf numFmtId="165" fontId="19" fillId="0" borderId="0" xfId="53" quotePrefix="1" applyFont="1" applyAlignment="1">
      <alignment horizontal="left"/>
    </xf>
    <xf numFmtId="165" fontId="41" fillId="24" borderId="48" xfId="53" applyFont="1" applyFill="1" applyBorder="1" applyAlignment="1">
      <alignment horizontal="centerContinuous" vertical="center"/>
    </xf>
    <xf numFmtId="165" fontId="41" fillId="24" borderId="49" xfId="53" applyFont="1" applyFill="1" applyBorder="1" applyAlignment="1">
      <alignment horizontal="centerContinuous" vertical="center"/>
    </xf>
    <xf numFmtId="165" fontId="17" fillId="0" borderId="19" xfId="53" applyFont="1" applyBorder="1"/>
    <xf numFmtId="165" fontId="17" fillId="0" borderId="19" xfId="53" quotePrefix="1" applyFont="1" applyBorder="1" applyAlignment="1">
      <alignment horizontal="left"/>
    </xf>
    <xf numFmtId="165" fontId="15" fillId="0" borderId="19" xfId="53" quotePrefix="1" applyFont="1" applyBorder="1" applyAlignment="1">
      <alignment horizontal="left"/>
    </xf>
    <xf numFmtId="165" fontId="19" fillId="0" borderId="0" xfId="53" applyFont="1" applyAlignment="1">
      <alignment horizontal="center"/>
    </xf>
    <xf numFmtId="165" fontId="17" fillId="0" borderId="0" xfId="54" applyFont="1"/>
    <xf numFmtId="165" fontId="17" fillId="24" borderId="0" xfId="54" applyFont="1" applyFill="1"/>
    <xf numFmtId="165" fontId="19" fillId="0" borderId="0" xfId="53" applyFont="1"/>
    <xf numFmtId="165" fontId="18" fillId="0" borderId="0" xfId="54" applyFont="1" applyAlignment="1">
      <alignment horizontal="centerContinuous"/>
    </xf>
    <xf numFmtId="165" fontId="41" fillId="24" borderId="48" xfId="54" applyFont="1" applyFill="1" applyBorder="1" applyAlignment="1">
      <alignment horizontal="centerContinuous" vertical="center"/>
    </xf>
    <xf numFmtId="165" fontId="41" fillId="24" borderId="49" xfId="54" applyFont="1" applyFill="1" applyBorder="1" applyAlignment="1">
      <alignment horizontal="centerContinuous" vertical="center"/>
    </xf>
    <xf numFmtId="165" fontId="17" fillId="0" borderId="19" xfId="54" applyFont="1" applyBorder="1" applyAlignment="1">
      <alignment horizontal="right"/>
    </xf>
    <xf numFmtId="165" fontId="17" fillId="0" borderId="19" xfId="54" applyFont="1" applyBorder="1"/>
    <xf numFmtId="165" fontId="17" fillId="0" borderId="19" xfId="54" applyFont="1" applyBorder="1" applyAlignment="1">
      <alignment horizontal="left"/>
    </xf>
    <xf numFmtId="165" fontId="15" fillId="0" borderId="19" xfId="54" quotePrefix="1" applyFont="1" applyBorder="1" applyAlignment="1">
      <alignment horizontal="left"/>
    </xf>
    <xf numFmtId="165" fontId="17" fillId="0" borderId="0" xfId="54" applyFont="1" applyAlignment="1">
      <alignment horizontal="centerContinuous"/>
    </xf>
    <xf numFmtId="3" fontId="17" fillId="0" borderId="0" xfId="52" applyFont="1" applyAlignment="1">
      <alignment horizontal="right" vertical="top"/>
    </xf>
    <xf numFmtId="167" fontId="19" fillId="0" borderId="0" xfId="41" applyNumberFormat="1" applyFont="1" applyAlignment="1">
      <alignment horizontal="right" vertical="top"/>
    </xf>
    <xf numFmtId="167" fontId="17" fillId="0" borderId="0" xfId="41" applyNumberFormat="1" applyFont="1" applyAlignment="1">
      <alignment horizontal="right" vertical="top"/>
    </xf>
    <xf numFmtId="3" fontId="19" fillId="0" borderId="0" xfId="52" applyFont="1" applyAlignment="1">
      <alignment horizontal="center" vertical="center" wrapText="1"/>
    </xf>
    <xf numFmtId="3" fontId="19" fillId="0" borderId="0" xfId="52" applyFont="1" applyAlignment="1">
      <alignment horizontal="center" vertical="center"/>
    </xf>
    <xf numFmtId="165" fontId="15" fillId="0" borderId="0" xfId="54" applyFont="1"/>
    <xf numFmtId="165" fontId="15" fillId="0" borderId="19" xfId="54" applyFont="1" applyBorder="1"/>
    <xf numFmtId="3" fontId="17" fillId="0" borderId="0" xfId="52" applyFont="1" applyAlignment="1">
      <alignment horizontal="left"/>
    </xf>
    <xf numFmtId="3" fontId="17" fillId="0" borderId="0" xfId="52" applyFont="1" applyAlignment="1">
      <alignment horizontal="right"/>
    </xf>
    <xf numFmtId="167" fontId="19" fillId="24" borderId="0" xfId="41" applyNumberFormat="1" applyFont="1" applyFill="1" applyAlignment="1">
      <alignment horizontal="right"/>
    </xf>
    <xf numFmtId="165" fontId="17" fillId="24" borderId="0" xfId="41" applyFont="1" applyFill="1" applyAlignment="1">
      <alignment horizontal="right"/>
    </xf>
    <xf numFmtId="165" fontId="17" fillId="24" borderId="0" xfId="41" applyFont="1" applyFill="1" applyAlignment="1">
      <alignment horizontal="left" indent="1"/>
    </xf>
    <xf numFmtId="0" fontId="11" fillId="0" borderId="0" xfId="34" applyAlignment="1" applyProtection="1"/>
    <xf numFmtId="165" fontId="17" fillId="0" borderId="0" xfId="51" applyFont="1"/>
    <xf numFmtId="0" fontId="17" fillId="0" borderId="0" xfId="51" applyNumberFormat="1" applyFont="1"/>
    <xf numFmtId="165" fontId="19" fillId="0" borderId="0" xfId="51" applyFont="1"/>
    <xf numFmtId="0" fontId="16" fillId="0" borderId="0" xfId="0" applyFont="1" applyAlignment="1">
      <alignment horizontal="left" indent="1"/>
    </xf>
    <xf numFmtId="37" fontId="17" fillId="0" borderId="0" xfId="51" applyNumberFormat="1" applyFont="1"/>
    <xf numFmtId="165" fontId="15" fillId="0" borderId="19" xfId="51" applyFont="1" applyBorder="1" applyAlignment="1">
      <alignment horizontal="right"/>
    </xf>
    <xf numFmtId="167" fontId="12" fillId="0" borderId="0" xfId="38" applyNumberFormat="1" applyFont="1" applyAlignment="1">
      <alignment horizontal="right"/>
    </xf>
    <xf numFmtId="167" fontId="16" fillId="0" borderId="0" xfId="38" applyNumberFormat="1" applyFont="1" applyAlignment="1">
      <alignment horizontal="right"/>
    </xf>
    <xf numFmtId="3" fontId="17" fillId="0" borderId="0" xfId="38" quotePrefix="1" applyNumberFormat="1" applyFont="1" applyAlignment="1">
      <alignment horizontal="left" indent="1"/>
    </xf>
    <xf numFmtId="0" fontId="19" fillId="0" borderId="0" xfId="38" applyFont="1" applyAlignment="1">
      <alignment horizontal="left"/>
    </xf>
    <xf numFmtId="0" fontId="17" fillId="0" borderId="0" xfId="38" applyFont="1"/>
    <xf numFmtId="3" fontId="17" fillId="0" borderId="0" xfId="38" applyNumberFormat="1" applyFont="1"/>
    <xf numFmtId="0" fontId="17" fillId="0" borderId="0" xfId="38" applyFont="1" applyAlignment="1">
      <alignment horizontal="right"/>
    </xf>
    <xf numFmtId="3" fontId="17" fillId="0" borderId="0" xfId="38" applyNumberFormat="1" applyFont="1" applyAlignment="1">
      <alignment horizontal="right"/>
    </xf>
    <xf numFmtId="3" fontId="17" fillId="24" borderId="0" xfId="38" applyNumberFormat="1" applyFont="1" applyFill="1" applyAlignment="1">
      <alignment horizontal="right"/>
    </xf>
    <xf numFmtId="3" fontId="17" fillId="24" borderId="0" xfId="38" applyNumberFormat="1" applyFont="1" applyFill="1"/>
    <xf numFmtId="166" fontId="17" fillId="0" borderId="0" xfId="38" applyNumberFormat="1" applyFont="1"/>
    <xf numFmtId="167" fontId="17" fillId="0" borderId="0" xfId="38" applyNumberFormat="1" applyFont="1" applyAlignment="1">
      <alignment horizontal="right" wrapText="1"/>
    </xf>
    <xf numFmtId="167" fontId="19" fillId="0" borderId="0" xfId="38" applyNumberFormat="1" applyFont="1" applyAlignment="1">
      <alignment horizontal="right" wrapText="1"/>
    </xf>
    <xf numFmtId="3" fontId="17" fillId="0" borderId="0" xfId="38" quotePrefix="1" applyNumberFormat="1" applyFont="1" applyAlignment="1">
      <alignment horizontal="left"/>
    </xf>
    <xf numFmtId="3" fontId="19" fillId="0" borderId="0" xfId="38" quotePrefix="1" applyNumberFormat="1" applyFont="1" applyAlignment="1">
      <alignment horizontal="left"/>
    </xf>
    <xf numFmtId="0" fontId="18" fillId="0" borderId="0" xfId="38" applyFont="1"/>
    <xf numFmtId="3" fontId="17" fillId="0" borderId="19" xfId="38" applyNumberFormat="1" applyFont="1" applyBorder="1" applyAlignment="1">
      <alignment horizontal="centerContinuous"/>
    </xf>
    <xf numFmtId="167" fontId="17" fillId="0" borderId="0" xfId="38" applyNumberFormat="1" applyFont="1"/>
    <xf numFmtId="0" fontId="17" fillId="0" borderId="0" xfId="38" quotePrefix="1" applyFont="1"/>
    <xf numFmtId="0" fontId="19" fillId="0" borderId="0" xfId="38" applyFont="1"/>
    <xf numFmtId="0" fontId="17" fillId="0" borderId="0" xfId="38" applyFont="1" applyAlignment="1">
      <alignment horizontal="centerContinuous"/>
    </xf>
    <xf numFmtId="0" fontId="17" fillId="0" borderId="19" xfId="38" applyFont="1" applyBorder="1"/>
    <xf numFmtId="0" fontId="17" fillId="24" borderId="0" xfId="38" applyFont="1" applyFill="1"/>
    <xf numFmtId="0" fontId="17" fillId="0" borderId="0" xfId="38" applyFont="1" applyAlignment="1">
      <alignment horizontal="center"/>
    </xf>
    <xf numFmtId="167" fontId="17" fillId="0" borderId="0" xfId="38" applyNumberFormat="1" applyFont="1" applyAlignment="1">
      <alignment horizontal="right"/>
    </xf>
    <xf numFmtId="0" fontId="17" fillId="0" borderId="0" xfId="38" quotePrefix="1" applyFont="1" applyAlignment="1">
      <alignment horizontal="left" indent="1"/>
    </xf>
    <xf numFmtId="0" fontId="19" fillId="0" borderId="0" xfId="38" applyFont="1" applyAlignment="1">
      <alignment horizontal="left" indent="1"/>
    </xf>
    <xf numFmtId="0" fontId="19" fillId="0" borderId="0" xfId="38" quotePrefix="1" applyFont="1"/>
    <xf numFmtId="0" fontId="15" fillId="0" borderId="0" xfId="38" quotePrefix="1" applyFont="1" applyAlignment="1">
      <alignment horizontal="left"/>
    </xf>
    <xf numFmtId="1" fontId="17" fillId="0" borderId="0" xfId="38" applyNumberFormat="1" applyFont="1" applyAlignment="1">
      <alignment horizontal="right"/>
    </xf>
    <xf numFmtId="0" fontId="17" fillId="0" borderId="0" xfId="38" applyFont="1" applyAlignment="1">
      <alignment horizontal="left"/>
    </xf>
    <xf numFmtId="1" fontId="19" fillId="0" borderId="0" xfId="38" applyNumberFormat="1" applyFont="1" applyAlignment="1">
      <alignment horizontal="right"/>
    </xf>
    <xf numFmtId="0" fontId="17" fillId="0" borderId="0" xfId="38" applyFont="1" applyAlignment="1">
      <alignment horizontal="left" indent="1"/>
    </xf>
    <xf numFmtId="0" fontId="18" fillId="0" borderId="0" xfId="38" applyFont="1" applyAlignment="1">
      <alignment horizontal="center"/>
    </xf>
    <xf numFmtId="0" fontId="17" fillId="24" borderId="0" xfId="38" applyFont="1" applyFill="1" applyAlignment="1">
      <alignment horizontal="right"/>
    </xf>
    <xf numFmtId="0" fontId="19" fillId="0" borderId="0" xfId="38" applyFont="1" applyAlignment="1">
      <alignment horizontal="right"/>
    </xf>
    <xf numFmtId="167" fontId="19" fillId="0" borderId="0" xfId="38" applyNumberFormat="1" applyFont="1" applyAlignment="1">
      <alignment horizontal="right"/>
    </xf>
    <xf numFmtId="0" fontId="17" fillId="0" borderId="0" xfId="38" applyFont="1" applyAlignment="1">
      <alignment horizontal="left" indent="3"/>
    </xf>
    <xf numFmtId="0" fontId="19" fillId="0" borderId="0" xfId="38" quotePrefix="1" applyFont="1" applyAlignment="1">
      <alignment horizontal="left" indent="2"/>
    </xf>
    <xf numFmtId="0" fontId="17" fillId="0" borderId="19" xfId="38" applyFont="1" applyBorder="1" applyAlignment="1">
      <alignment horizontal="right"/>
    </xf>
    <xf numFmtId="168" fontId="17" fillId="0" borderId="0" xfId="38" applyNumberFormat="1" applyFont="1" applyAlignment="1">
      <alignment horizontal="right"/>
    </xf>
    <xf numFmtId="170" fontId="19" fillId="0" borderId="0" xfId="38" applyNumberFormat="1" applyFont="1" applyAlignment="1">
      <alignment horizontal="right"/>
    </xf>
    <xf numFmtId="0" fontId="19" fillId="0" borderId="0" xfId="38" quotePrefix="1" applyFont="1" applyAlignment="1">
      <alignment horizontal="left"/>
    </xf>
    <xf numFmtId="168" fontId="19" fillId="0" borderId="0" xfId="38" applyNumberFormat="1" applyFont="1" applyAlignment="1">
      <alignment horizontal="right"/>
    </xf>
    <xf numFmtId="168" fontId="17" fillId="0" borderId="0" xfId="38" applyNumberFormat="1" applyFont="1"/>
    <xf numFmtId="1" fontId="12" fillId="0" borderId="0" xfId="38" applyNumberFormat="1" applyFont="1" applyAlignment="1">
      <alignment horizontal="right"/>
    </xf>
    <xf numFmtId="1" fontId="12" fillId="24" borderId="0" xfId="38" applyNumberFormat="1" applyFont="1" applyFill="1" applyAlignment="1">
      <alignment horizontal="right"/>
    </xf>
    <xf numFmtId="0" fontId="17" fillId="0" borderId="0" xfId="38" applyFont="1" applyAlignment="1">
      <alignment horizontal="left" indent="2"/>
    </xf>
    <xf numFmtId="0" fontId="41" fillId="0" borderId="0" xfId="38" applyFont="1" applyAlignment="1">
      <alignment vertical="center" wrapText="1"/>
    </xf>
    <xf numFmtId="0" fontId="17" fillId="0" borderId="0" xfId="38" applyFont="1" applyAlignment="1">
      <alignment horizontal="left" vertical="top" wrapText="1"/>
    </xf>
    <xf numFmtId="0" fontId="17" fillId="0" borderId="0" xfId="38" quotePrefix="1" applyFont="1" applyAlignment="1">
      <alignment horizontal="right" vertical="top" wrapText="1"/>
    </xf>
    <xf numFmtId="0" fontId="19" fillId="0" borderId="0" xfId="38" quotePrefix="1" applyFont="1" applyAlignment="1">
      <alignment vertical="top"/>
    </xf>
    <xf numFmtId="0" fontId="19" fillId="0" borderId="0" xfId="38" applyFont="1" applyAlignment="1">
      <alignment vertical="top"/>
    </xf>
    <xf numFmtId="168" fontId="17" fillId="0" borderId="0" xfId="38" applyNumberFormat="1" applyFont="1" applyAlignment="1">
      <alignment vertical="top"/>
    </xf>
    <xf numFmtId="0" fontId="17" fillId="0" borderId="0" xfId="38" applyFont="1" applyAlignment="1">
      <alignment vertical="top"/>
    </xf>
    <xf numFmtId="0" fontId="17" fillId="0" borderId="0" xfId="38" applyFont="1" applyAlignment="1">
      <alignment vertical="top" wrapText="1"/>
    </xf>
    <xf numFmtId="0" fontId="17" fillId="0" borderId="0" xfId="38" quotePrefix="1" applyFont="1" applyAlignment="1">
      <alignment horizontal="left"/>
    </xf>
    <xf numFmtId="167" fontId="19" fillId="0" borderId="0" xfId="38" applyNumberFormat="1" applyFont="1"/>
    <xf numFmtId="0" fontId="41" fillId="24" borderId="10" xfId="38" applyFont="1" applyFill="1" applyBorder="1" applyAlignment="1">
      <alignment horizontal="center" vertical="center"/>
    </xf>
    <xf numFmtId="0" fontId="41" fillId="24" borderId="20" xfId="38" applyFont="1" applyFill="1" applyBorder="1" applyAlignment="1">
      <alignment horizontal="center" vertical="center"/>
    </xf>
    <xf numFmtId="0" fontId="41" fillId="24" borderId="11" xfId="38" applyFont="1" applyFill="1" applyBorder="1" applyAlignment="1">
      <alignment horizontal="center" vertical="center"/>
    </xf>
    <xf numFmtId="0" fontId="15" fillId="0" borderId="19" xfId="38" applyFont="1" applyBorder="1" applyAlignment="1">
      <alignment horizontal="right"/>
    </xf>
    <xf numFmtId="0" fontId="15" fillId="0" borderId="19" xfId="38" quotePrefix="1" applyFont="1" applyBorder="1" applyAlignment="1">
      <alignment horizontal="left"/>
    </xf>
    <xf numFmtId="0" fontId="15" fillId="0" borderId="0" xfId="38" applyFont="1" applyAlignment="1">
      <alignment horizontal="right"/>
    </xf>
    <xf numFmtId="165" fontId="15" fillId="0" borderId="0" xfId="51" applyFont="1" applyAlignment="1">
      <alignment horizontal="left"/>
    </xf>
    <xf numFmtId="165" fontId="49" fillId="24" borderId="61" xfId="51" applyFont="1" applyFill="1" applyBorder="1" applyAlignment="1">
      <alignment horizontal="centerContinuous" vertical="center"/>
    </xf>
    <xf numFmtId="165" fontId="49" fillId="24" borderId="17" xfId="51" applyFont="1" applyFill="1" applyBorder="1" applyAlignment="1">
      <alignment horizontal="centerContinuous" vertical="center"/>
    </xf>
    <xf numFmtId="165" fontId="17" fillId="24" borderId="0" xfId="51" applyFont="1" applyFill="1"/>
    <xf numFmtId="37" fontId="17" fillId="24" borderId="0" xfId="51" applyNumberFormat="1" applyFont="1" applyFill="1"/>
    <xf numFmtId="0" fontId="19" fillId="0" borderId="0" xfId="38" quotePrefix="1" applyFont="1" applyAlignment="1">
      <alignment horizontal="left" vertical="top"/>
    </xf>
    <xf numFmtId="0" fontId="22" fillId="0" borderId="0" xfId="38"/>
    <xf numFmtId="0" fontId="11" fillId="0" borderId="0" xfId="34" applyFill="1" applyAlignment="1" applyProtection="1"/>
    <xf numFmtId="0" fontId="13" fillId="0" borderId="0" xfId="0" applyFont="1"/>
    <xf numFmtId="0" fontId="2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17" fillId="0" borderId="0" xfId="58" applyFont="1"/>
    <xf numFmtId="165" fontId="19" fillId="0" borderId="0" xfId="58" applyFont="1"/>
    <xf numFmtId="165" fontId="19" fillId="0" borderId="63" xfId="50" applyFont="1" applyBorder="1"/>
    <xf numFmtId="1" fontId="19" fillId="0" borderId="0" xfId="50" applyNumberFormat="1" applyFont="1"/>
    <xf numFmtId="166" fontId="19" fillId="0" borderId="0" xfId="50" applyNumberFormat="1" applyFont="1"/>
    <xf numFmtId="165" fontId="19" fillId="0" borderId="0" xfId="50" applyFont="1"/>
    <xf numFmtId="165" fontId="19" fillId="0" borderId="0" xfId="50" applyFont="1" applyAlignment="1">
      <alignment horizontal="left"/>
    </xf>
    <xf numFmtId="165" fontId="17" fillId="0" borderId="0" xfId="50" applyFont="1"/>
    <xf numFmtId="165" fontId="19" fillId="0" borderId="0" xfId="50" applyFont="1" applyAlignment="1">
      <alignment horizontal="left" indent="1"/>
    </xf>
    <xf numFmtId="165" fontId="17" fillId="0" borderId="0" xfId="50" applyFont="1" applyAlignment="1">
      <alignment horizontal="left" indent="1"/>
    </xf>
    <xf numFmtId="167" fontId="17" fillId="0" borderId="0" xfId="50" applyNumberFormat="1" applyFont="1"/>
    <xf numFmtId="165" fontId="19" fillId="0" borderId="64" xfId="50" applyFont="1" applyBorder="1" applyAlignment="1">
      <alignment vertical="center"/>
    </xf>
    <xf numFmtId="166" fontId="17" fillId="0" borderId="0" xfId="50" applyNumberFormat="1" applyFont="1"/>
    <xf numFmtId="2" fontId="17" fillId="0" borderId="0" xfId="50" applyNumberFormat="1" applyFont="1"/>
    <xf numFmtId="167" fontId="17" fillId="0" borderId="0" xfId="50" applyNumberFormat="1" applyFont="1" applyAlignment="1">
      <alignment horizontal="right"/>
    </xf>
    <xf numFmtId="166" fontId="17" fillId="0" borderId="0" xfId="50" applyNumberFormat="1" applyFont="1" applyAlignment="1">
      <alignment horizontal="right"/>
    </xf>
    <xf numFmtId="165" fontId="17" fillId="24" borderId="0" xfId="50" applyFont="1" applyFill="1" applyAlignment="1">
      <alignment horizontal="left" indent="1"/>
    </xf>
    <xf numFmtId="167" fontId="17" fillId="24" borderId="0" xfId="50" applyNumberFormat="1" applyFont="1" applyFill="1"/>
    <xf numFmtId="37" fontId="17" fillId="0" borderId="0" xfId="50" applyNumberFormat="1" applyFont="1"/>
    <xf numFmtId="0" fontId="41" fillId="24" borderId="10" xfId="0" applyFont="1" applyFill="1" applyBorder="1" applyAlignment="1">
      <alignment horizontal="center" vertical="center" wrapText="1"/>
    </xf>
    <xf numFmtId="0" fontId="16" fillId="25" borderId="0" xfId="0" applyFont="1" applyFill="1" applyAlignment="1">
      <alignment horizontal="left" vertical="center"/>
    </xf>
    <xf numFmtId="1" fontId="17" fillId="0" borderId="0" xfId="50" applyNumberFormat="1" applyFont="1"/>
    <xf numFmtId="165" fontId="17" fillId="0" borderId="0" xfId="50" applyFont="1" applyAlignment="1">
      <alignment horizontal="right"/>
    </xf>
    <xf numFmtId="0" fontId="41" fillId="24" borderId="13" xfId="38" applyFont="1" applyFill="1" applyBorder="1" applyAlignment="1">
      <alignment horizontal="center" vertical="center"/>
    </xf>
    <xf numFmtId="172" fontId="19" fillId="0" borderId="0" xfId="41" applyNumberFormat="1" applyFont="1"/>
    <xf numFmtId="0" fontId="22" fillId="0" borderId="0" xfId="0" applyFont="1"/>
    <xf numFmtId="0" fontId="54" fillId="0" borderId="0" xfId="0" applyFont="1" applyAlignment="1">
      <alignment horizontal="left" vertical="center"/>
    </xf>
    <xf numFmtId="165" fontId="22" fillId="0" borderId="0" xfId="50" applyFont="1" applyAlignment="1">
      <alignment horizontal="center" vertical="center"/>
    </xf>
    <xf numFmtId="165" fontId="22" fillId="0" borderId="0" xfId="50" quotePrefix="1" applyFont="1" applyAlignment="1">
      <alignment horizontal="center" vertical="center"/>
    </xf>
    <xf numFmtId="165" fontId="22" fillId="0" borderId="0" xfId="5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167" fontId="12" fillId="0" borderId="0" xfId="38" applyNumberFormat="1" applyFont="1" applyAlignment="1">
      <alignment horizontal="right" vertical="top"/>
    </xf>
    <xf numFmtId="167" fontId="17" fillId="0" borderId="0" xfId="38" applyNumberFormat="1" applyFont="1" applyAlignment="1">
      <alignment horizontal="right" vertical="top"/>
    </xf>
    <xf numFmtId="167" fontId="19" fillId="0" borderId="0" xfId="38" applyNumberFormat="1" applyFont="1" applyAlignment="1">
      <alignment horizontal="right" vertical="top"/>
    </xf>
    <xf numFmtId="2" fontId="17" fillId="0" borderId="0" xfId="50" applyNumberFormat="1" applyFont="1" applyAlignment="1">
      <alignment horizontal="right"/>
    </xf>
    <xf numFmtId="0" fontId="20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1" fontId="17" fillId="0" borderId="0" xfId="50" applyNumberFormat="1" applyFont="1" applyAlignment="1">
      <alignment horizontal="right"/>
    </xf>
    <xf numFmtId="0" fontId="20" fillId="0" borderId="0" xfId="0" applyFont="1" applyAlignment="1">
      <alignment horizontal="left"/>
    </xf>
    <xf numFmtId="0" fontId="51" fillId="0" borderId="0" xfId="0" applyFont="1"/>
    <xf numFmtId="49" fontId="15" fillId="0" borderId="19" xfId="0" applyNumberFormat="1" applyFont="1" applyBorder="1" applyAlignment="1">
      <alignment horizontal="right"/>
    </xf>
    <xf numFmtId="0" fontId="13" fillId="0" borderId="0" xfId="0" applyFont="1" applyAlignment="1">
      <alignment horizontal="center"/>
    </xf>
    <xf numFmtId="0" fontId="41" fillId="24" borderId="0" xfId="0" applyFont="1" applyFill="1" applyAlignment="1">
      <alignment horizontal="center" vertical="center" wrapText="1"/>
    </xf>
    <xf numFmtId="165" fontId="19" fillId="0" borderId="0" xfId="50" applyFont="1" applyAlignment="1">
      <alignment horizontal="left" indent="2"/>
    </xf>
    <xf numFmtId="0" fontId="12" fillId="0" borderId="0" xfId="38" applyFont="1"/>
    <xf numFmtId="0" fontId="20" fillId="0" borderId="0" xfId="38" applyFont="1" applyAlignment="1">
      <alignment horizontal="left"/>
    </xf>
    <xf numFmtId="0" fontId="20" fillId="0" borderId="0" xfId="38" applyFont="1" applyAlignment="1">
      <alignment horizontal="right"/>
    </xf>
    <xf numFmtId="0" fontId="16" fillId="25" borderId="0" xfId="0" applyFont="1" applyFill="1" applyAlignment="1">
      <alignment horizontal="right"/>
    </xf>
    <xf numFmtId="167" fontId="16" fillId="0" borderId="0" xfId="38" applyNumberFormat="1" applyFont="1"/>
    <xf numFmtId="167" fontId="12" fillId="0" borderId="0" xfId="38" applyNumberFormat="1" applyFont="1"/>
    <xf numFmtId="0" fontId="16" fillId="25" borderId="0" xfId="0" applyFont="1" applyFill="1" applyAlignment="1">
      <alignment horizontal="left" indent="1"/>
    </xf>
    <xf numFmtId="0" fontId="16" fillId="25" borderId="0" xfId="0" applyFont="1" applyFill="1" applyAlignment="1">
      <alignment horizontal="left"/>
    </xf>
    <xf numFmtId="0" fontId="47" fillId="0" borderId="0" xfId="38" applyFont="1"/>
    <xf numFmtId="0" fontId="20" fillId="0" borderId="19" xfId="38" applyFont="1" applyBorder="1" applyAlignment="1">
      <alignment horizontal="right"/>
    </xf>
    <xf numFmtId="0" fontId="13" fillId="0" borderId="0" xfId="79" applyFont="1" applyAlignment="1">
      <alignment horizontal="center"/>
    </xf>
    <xf numFmtId="0" fontId="13" fillId="0" borderId="0" xfId="79" applyFont="1"/>
    <xf numFmtId="0" fontId="12" fillId="0" borderId="0" xfId="79" applyFont="1"/>
    <xf numFmtId="0" fontId="20" fillId="0" borderId="0" xfId="79" applyFont="1" applyAlignment="1">
      <alignment horizontal="left" vertical="center"/>
    </xf>
    <xf numFmtId="0" fontId="12" fillId="0" borderId="0" xfId="79" applyFont="1" applyAlignment="1">
      <alignment vertical="center"/>
    </xf>
    <xf numFmtId="0" fontId="20" fillId="0" borderId="0" xfId="79" applyFont="1"/>
    <xf numFmtId="0" fontId="41" fillId="24" borderId="0" xfId="79" applyFont="1" applyFill="1" applyAlignment="1">
      <alignment horizontal="center" vertical="center" wrapText="1"/>
    </xf>
    <xf numFmtId="0" fontId="41" fillId="24" borderId="11" xfId="79" applyFont="1" applyFill="1" applyBorder="1" applyAlignment="1">
      <alignment horizontal="center" vertical="center"/>
    </xf>
    <xf numFmtId="0" fontId="41" fillId="24" borderId="37" xfId="79" applyFont="1" applyFill="1" applyBorder="1" applyAlignment="1">
      <alignment horizontal="center" vertical="center"/>
    </xf>
    <xf numFmtId="0" fontId="16" fillId="0" borderId="0" xfId="79" applyFont="1"/>
    <xf numFmtId="0" fontId="59" fillId="0" borderId="0" xfId="34" applyFont="1" applyAlignment="1" applyProtection="1">
      <alignment horizontal="left"/>
    </xf>
    <xf numFmtId="0" fontId="41" fillId="24" borderId="10" xfId="79" applyFont="1" applyFill="1" applyBorder="1" applyAlignment="1">
      <alignment horizontal="center" vertical="center" wrapText="1"/>
    </xf>
    <xf numFmtId="0" fontId="16" fillId="25" borderId="0" xfId="79" applyFont="1" applyFill="1" applyAlignment="1">
      <alignment horizontal="left" vertical="center"/>
    </xf>
    <xf numFmtId="0" fontId="16" fillId="25" borderId="0" xfId="79" applyFont="1" applyFill="1" applyAlignment="1">
      <alignment horizontal="left" vertical="center" indent="1"/>
    </xf>
    <xf numFmtId="0" fontId="12" fillId="24" borderId="0" xfId="79" applyFont="1" applyFill="1"/>
    <xf numFmtId="166" fontId="17" fillId="0" borderId="0" xfId="41" applyNumberFormat="1" applyFont="1"/>
    <xf numFmtId="0" fontId="13" fillId="0" borderId="0" xfId="0" applyFont="1" applyAlignment="1">
      <alignment vertical="top"/>
    </xf>
    <xf numFmtId="0" fontId="51" fillId="0" borderId="0" xfId="38" applyFont="1"/>
    <xf numFmtId="167" fontId="12" fillId="24" borderId="0" xfId="38" applyNumberFormat="1" applyFont="1" applyFill="1"/>
    <xf numFmtId="0" fontId="19" fillId="0" borderId="0" xfId="38" applyFont="1" applyAlignment="1">
      <alignment horizontal="right" vertical="top"/>
    </xf>
    <xf numFmtId="0" fontId="12" fillId="0" borderId="0" xfId="38" applyFont="1" applyAlignment="1">
      <alignment vertical="top"/>
    </xf>
    <xf numFmtId="0" fontId="17" fillId="0" borderId="0" xfId="38" applyFont="1" applyAlignment="1">
      <alignment horizontal="left" vertical="center"/>
    </xf>
    <xf numFmtId="0" fontId="17" fillId="0" borderId="0" xfId="38" applyFont="1" applyAlignment="1">
      <alignment horizontal="left" vertical="top"/>
    </xf>
    <xf numFmtId="0" fontId="17" fillId="0" borderId="0" xfId="38" applyFont="1" applyAlignment="1">
      <alignment horizontal="right" vertical="top"/>
    </xf>
    <xf numFmtId="0" fontId="17" fillId="0" borderId="0" xfId="38" applyFont="1" applyAlignment="1">
      <alignment horizontal="left" vertical="justify"/>
    </xf>
    <xf numFmtId="49" fontId="17" fillId="0" borderId="0" xfId="38" applyNumberFormat="1" applyFont="1" applyAlignment="1">
      <alignment horizontal="right"/>
    </xf>
    <xf numFmtId="3" fontId="19" fillId="0" borderId="0" xfId="38" applyNumberFormat="1" applyFont="1"/>
    <xf numFmtId="49" fontId="19" fillId="0" borderId="0" xfId="38" quotePrefix="1" applyNumberFormat="1" applyFont="1" applyAlignment="1">
      <alignment horizontal="left"/>
    </xf>
    <xf numFmtId="49" fontId="19" fillId="0" borderId="0" xfId="38" applyNumberFormat="1" applyFont="1" applyAlignment="1">
      <alignment horizontal="right"/>
    </xf>
    <xf numFmtId="49" fontId="17" fillId="0" borderId="0" xfId="38" quotePrefix="1" applyNumberFormat="1" applyFont="1" applyAlignment="1">
      <alignment horizontal="left"/>
    </xf>
    <xf numFmtId="0" fontId="17" fillId="24" borderId="0" xfId="38" quotePrefix="1" applyFont="1" applyFill="1" applyAlignment="1">
      <alignment horizontal="left"/>
    </xf>
    <xf numFmtId="167" fontId="17" fillId="0" borderId="0" xfId="38" applyNumberFormat="1" applyFont="1" applyAlignment="1">
      <alignment vertical="top" wrapText="1"/>
    </xf>
    <xf numFmtId="3" fontId="19" fillId="0" borderId="0" xfId="38" applyNumberFormat="1" applyFont="1" applyAlignment="1">
      <alignment horizontal="right"/>
    </xf>
    <xf numFmtId="167" fontId="12" fillId="25" borderId="0" xfId="0" applyNumberFormat="1" applyFont="1" applyFill="1" applyAlignment="1">
      <alignment vertical="center"/>
    </xf>
    <xf numFmtId="167" fontId="12" fillId="0" borderId="0" xfId="0" applyNumberFormat="1" applyFont="1" applyAlignment="1">
      <alignment horizontal="right" vertical="center"/>
    </xf>
    <xf numFmtId="171" fontId="12" fillId="25" borderId="0" xfId="0" applyNumberFormat="1" applyFont="1" applyFill="1" applyAlignment="1">
      <alignment vertical="center"/>
    </xf>
    <xf numFmtId="171" fontId="12" fillId="0" borderId="0" xfId="0" applyNumberFormat="1" applyFont="1" applyAlignment="1">
      <alignment vertical="center"/>
    </xf>
    <xf numFmtId="171" fontId="12" fillId="0" borderId="0" xfId="0" applyNumberFormat="1" applyFont="1" applyAlignment="1">
      <alignment horizontal="right" vertical="center"/>
    </xf>
    <xf numFmtId="166" fontId="12" fillId="25" borderId="0" xfId="0" applyNumberFormat="1" applyFont="1" applyFill="1" applyAlignment="1">
      <alignment horizontal="right" vertical="center"/>
    </xf>
    <xf numFmtId="166" fontId="12" fillId="0" borderId="0" xfId="0" applyNumberFormat="1" applyFont="1" applyAlignment="1">
      <alignment horizontal="right" vertical="center"/>
    </xf>
    <xf numFmtId="0" fontId="12" fillId="25" borderId="0" xfId="0" applyFont="1" applyFill="1" applyAlignment="1">
      <alignment horizontal="right" vertical="center"/>
    </xf>
    <xf numFmtId="0" fontId="12" fillId="25" borderId="0" xfId="0" quotePrefix="1" applyFont="1" applyFill="1" applyAlignment="1">
      <alignment horizontal="right" vertical="center"/>
    </xf>
    <xf numFmtId="0" fontId="12" fillId="0" borderId="0" xfId="0" applyFont="1" applyAlignment="1">
      <alignment horizontal="right" vertical="center"/>
    </xf>
    <xf numFmtId="167" fontId="12" fillId="25" borderId="0" xfId="0" applyNumberFormat="1" applyFont="1" applyFill="1" applyAlignment="1">
      <alignment horizontal="right" vertical="center"/>
    </xf>
    <xf numFmtId="166" fontId="12" fillId="25" borderId="0" xfId="0" quotePrefix="1" applyNumberFormat="1" applyFont="1" applyFill="1" applyAlignment="1">
      <alignment horizontal="right" vertical="center"/>
    </xf>
    <xf numFmtId="0" fontId="12" fillId="25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66" fontId="12" fillId="0" borderId="0" xfId="0" applyNumberFormat="1" applyFont="1" applyAlignment="1">
      <alignment horizontal="right"/>
    </xf>
    <xf numFmtId="0" fontId="20" fillId="0" borderId="0" xfId="79" applyFont="1" applyAlignment="1">
      <alignment horizontal="right"/>
    </xf>
    <xf numFmtId="0" fontId="41" fillId="24" borderId="54" xfId="38" applyFont="1" applyFill="1" applyBorder="1" applyAlignment="1">
      <alignment horizontal="center" vertical="center"/>
    </xf>
    <xf numFmtId="173" fontId="19" fillId="0" borderId="0" xfId="41" applyNumberFormat="1" applyFont="1"/>
    <xf numFmtId="165" fontId="19" fillId="0" borderId="64" xfId="50" applyFont="1" applyBorder="1"/>
    <xf numFmtId="0" fontId="15" fillId="0" borderId="0" xfId="0" applyFont="1" applyAlignment="1">
      <alignment horizontal="right"/>
    </xf>
    <xf numFmtId="0" fontId="11" fillId="0" borderId="0" xfId="34" applyFill="1" applyAlignment="1" applyProtection="1">
      <alignment wrapText="1"/>
    </xf>
    <xf numFmtId="174" fontId="19" fillId="0" borderId="0" xfId="41" applyNumberFormat="1" applyFont="1"/>
    <xf numFmtId="166" fontId="17" fillId="26" borderId="0" xfId="50" applyNumberFormat="1" applyFont="1" applyFill="1" applyAlignment="1">
      <alignment horizontal="right"/>
    </xf>
    <xf numFmtId="166" fontId="17" fillId="0" borderId="0" xfId="38" applyNumberFormat="1" applyFont="1" applyAlignment="1">
      <alignment horizontal="right"/>
    </xf>
    <xf numFmtId="0" fontId="48" fillId="0" borderId="0" xfId="0" applyFont="1" applyAlignment="1">
      <alignment horizontal="left"/>
    </xf>
    <xf numFmtId="165" fontId="19" fillId="26" borderId="0" xfId="50" applyFont="1" applyFill="1" applyAlignment="1">
      <alignment horizontal="left"/>
    </xf>
    <xf numFmtId="165" fontId="19" fillId="26" borderId="0" xfId="50" applyFont="1" applyFill="1" applyAlignment="1">
      <alignment horizontal="left" wrapText="1"/>
    </xf>
    <xf numFmtId="0" fontId="57" fillId="0" borderId="0" xfId="0" applyFont="1"/>
    <xf numFmtId="2" fontId="17" fillId="26" borderId="0" xfId="50" applyNumberFormat="1" applyFont="1" applyFill="1" applyAlignment="1">
      <alignment horizontal="right"/>
    </xf>
    <xf numFmtId="0" fontId="11" fillId="26" borderId="0" xfId="34" applyFill="1" applyAlignment="1" applyProtection="1"/>
    <xf numFmtId="1" fontId="17" fillId="0" borderId="0" xfId="0" applyNumberFormat="1" applyFont="1" applyAlignment="1">
      <alignment horizontal="right"/>
    </xf>
    <xf numFmtId="1" fontId="15" fillId="0" borderId="0" xfId="0" applyNumberFormat="1" applyFont="1" applyAlignment="1">
      <alignment horizontal="right"/>
    </xf>
    <xf numFmtId="165" fontId="15" fillId="0" borderId="0" xfId="50" applyFont="1" applyAlignment="1">
      <alignment horizontal="justify"/>
    </xf>
    <xf numFmtId="167" fontId="15" fillId="0" borderId="0" xfId="50" applyNumberFormat="1" applyFont="1" applyAlignment="1">
      <alignment horizontal="justify"/>
    </xf>
    <xf numFmtId="167" fontId="18" fillId="0" borderId="0" xfId="38" applyNumberFormat="1" applyFont="1"/>
    <xf numFmtId="0" fontId="16" fillId="0" borderId="0" xfId="0" applyFont="1" applyAlignment="1">
      <alignment horizontal="left" vertical="center"/>
    </xf>
    <xf numFmtId="0" fontId="0" fillId="26" borderId="0" xfId="0" applyFill="1"/>
    <xf numFmtId="0" fontId="22" fillId="26" borderId="0" xfId="38" applyFill="1"/>
    <xf numFmtId="3" fontId="14" fillId="0" borderId="0" xfId="0" applyNumberFormat="1" applyFont="1" applyAlignment="1">
      <alignment horizontal="center" vertical="top" wrapText="1"/>
    </xf>
    <xf numFmtId="165" fontId="17" fillId="0" borderId="0" xfId="41" applyFont="1" applyAlignment="1">
      <alignment horizontal="centerContinuous" vertical="top"/>
    </xf>
    <xf numFmtId="49" fontId="17" fillId="0" borderId="0" xfId="38" applyNumberFormat="1" applyFont="1" applyAlignment="1">
      <alignment horizontal="centerContinuous" vertical="top"/>
    </xf>
    <xf numFmtId="0" fontId="17" fillId="0" borderId="0" xfId="38" applyFont="1" applyAlignment="1">
      <alignment horizontal="centerContinuous" vertical="top"/>
    </xf>
    <xf numFmtId="49" fontId="17" fillId="0" borderId="0" xfId="38" applyNumberFormat="1" applyFont="1" applyAlignment="1">
      <alignment horizontal="right" vertical="top"/>
    </xf>
    <xf numFmtId="3" fontId="17" fillId="0" borderId="0" xfId="52" applyFont="1" applyAlignment="1">
      <alignment vertical="top"/>
    </xf>
    <xf numFmtId="165" fontId="17" fillId="0" borderId="0" xfId="54" applyFont="1" applyAlignment="1">
      <alignment horizontal="centerContinuous" vertical="top"/>
    </xf>
    <xf numFmtId="165" fontId="19" fillId="0" borderId="0" xfId="53" applyFont="1" applyAlignment="1">
      <alignment horizontal="center" vertical="top"/>
    </xf>
    <xf numFmtId="0" fontId="12" fillId="0" borderId="0" xfId="0" applyFont="1" applyAlignment="1">
      <alignment horizontal="centerContinuous" vertical="top"/>
    </xf>
    <xf numFmtId="49" fontId="12" fillId="0" borderId="0" xfId="0" applyNumberFormat="1" applyFont="1" applyAlignment="1">
      <alignment horizontal="centerContinuous" vertical="top"/>
    </xf>
    <xf numFmtId="0" fontId="16" fillId="0" borderId="0" xfId="0" applyFont="1" applyAlignment="1">
      <alignment vertical="top"/>
    </xf>
    <xf numFmtId="0" fontId="12" fillId="0" borderId="0" xfId="0" applyFont="1" applyAlignment="1">
      <alignment vertical="top"/>
    </xf>
    <xf numFmtId="49" fontId="17" fillId="0" borderId="0" xfId="0" applyNumberFormat="1" applyFont="1" applyAlignment="1">
      <alignment horizontal="centerContinuous" vertical="top"/>
    </xf>
    <xf numFmtId="0" fontId="17" fillId="0" borderId="0" xfId="0" applyFont="1" applyAlignment="1">
      <alignment horizontal="centerContinuous" vertical="top"/>
    </xf>
    <xf numFmtId="3" fontId="17" fillId="0" borderId="0" xfId="0" applyNumberFormat="1" applyFont="1" applyAlignment="1">
      <alignment horizontal="centerContinuous" vertical="top"/>
    </xf>
    <xf numFmtId="3" fontId="17" fillId="0" borderId="0" xfId="0" applyNumberFormat="1" applyFont="1" applyAlignment="1">
      <alignment horizontal="right" vertical="top"/>
    </xf>
    <xf numFmtId="0" fontId="17" fillId="0" borderId="0" xfId="0" applyFont="1" applyAlignment="1">
      <alignment horizontal="right" vertical="top"/>
    </xf>
    <xf numFmtId="49" fontId="12" fillId="0" borderId="0" xfId="0" applyNumberFormat="1" applyFont="1" applyAlignment="1">
      <alignment horizontal="right" vertical="top"/>
    </xf>
    <xf numFmtId="49" fontId="17" fillId="0" borderId="0" xfId="0" applyNumberFormat="1" applyFont="1" applyAlignment="1">
      <alignment horizontal="right" vertical="top"/>
    </xf>
    <xf numFmtId="165" fontId="19" fillId="0" borderId="0" xfId="51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79" applyFont="1" applyAlignment="1">
      <alignment horizontal="center" vertical="top"/>
    </xf>
    <xf numFmtId="0" fontId="16" fillId="0" borderId="0" xfId="0" quotePrefix="1" applyFont="1" applyAlignment="1">
      <alignment horizontal="left"/>
    </xf>
    <xf numFmtId="165" fontId="18" fillId="0" borderId="0" xfId="50" applyFont="1" applyAlignment="1">
      <alignment horizontal="centerContinuous"/>
    </xf>
    <xf numFmtId="165" fontId="18" fillId="0" borderId="0" xfId="50" applyFont="1"/>
    <xf numFmtId="165" fontId="15" fillId="0" borderId="19" xfId="41" applyFont="1" applyBorder="1"/>
    <xf numFmtId="0" fontId="12" fillId="0" borderId="0" xfId="38" applyFont="1" applyAlignment="1">
      <alignment horizontal="right"/>
    </xf>
    <xf numFmtId="167" fontId="12" fillId="0" borderId="0" xfId="79" applyNumberFormat="1" applyFont="1" applyAlignment="1">
      <alignment vertical="center"/>
    </xf>
    <xf numFmtId="167" fontId="17" fillId="0" borderId="0" xfId="50" applyNumberFormat="1" applyFont="1" applyAlignment="1">
      <alignment vertical="center"/>
    </xf>
    <xf numFmtId="167" fontId="12" fillId="0" borderId="0" xfId="38" applyNumberFormat="1" applyFont="1" applyAlignment="1">
      <alignment vertical="center"/>
    </xf>
    <xf numFmtId="166" fontId="12" fillId="0" borderId="0" xfId="38" applyNumberFormat="1" applyFont="1"/>
    <xf numFmtId="1" fontId="12" fillId="0" borderId="0" xfId="38" applyNumberFormat="1" applyFont="1"/>
    <xf numFmtId="0" fontId="41" fillId="24" borderId="11" xfId="38" quotePrefix="1" applyFont="1" applyFill="1" applyBorder="1" applyAlignment="1">
      <alignment horizontal="center" vertical="center"/>
    </xf>
    <xf numFmtId="0" fontId="41" fillId="24" borderId="10" xfId="38" quotePrefix="1" applyFont="1" applyFill="1" applyBorder="1" applyAlignment="1">
      <alignment horizontal="center" vertical="center"/>
    </xf>
    <xf numFmtId="0" fontId="41" fillId="24" borderId="20" xfId="38" quotePrefix="1" applyFont="1" applyFill="1" applyBorder="1" applyAlignment="1">
      <alignment horizontal="center" vertical="center"/>
    </xf>
    <xf numFmtId="0" fontId="14" fillId="0" borderId="0" xfId="38" applyFont="1" applyAlignment="1">
      <alignment horizontal="center"/>
    </xf>
    <xf numFmtId="0" fontId="14" fillId="0" borderId="0" xfId="38" applyFont="1" applyAlignment="1">
      <alignment horizontal="center" vertical="center"/>
    </xf>
    <xf numFmtId="0" fontId="14" fillId="0" borderId="0" xfId="38" applyFont="1" applyAlignment="1">
      <alignment horizontal="center" vertical="top"/>
    </xf>
    <xf numFmtId="0" fontId="41" fillId="24" borderId="22" xfId="38" applyFont="1" applyFill="1" applyBorder="1" applyAlignment="1">
      <alignment horizontal="center" vertical="center"/>
    </xf>
    <xf numFmtId="0" fontId="41" fillId="24" borderId="10" xfId="38" applyFont="1" applyFill="1" applyBorder="1" applyAlignment="1">
      <alignment horizontal="center" vertical="center"/>
    </xf>
    <xf numFmtId="0" fontId="41" fillId="24" borderId="20" xfId="38" applyFont="1" applyFill="1" applyBorder="1" applyAlignment="1">
      <alignment horizontal="center" vertical="center"/>
    </xf>
    <xf numFmtId="0" fontId="41" fillId="24" borderId="0" xfId="38" applyFont="1" applyFill="1" applyAlignment="1">
      <alignment horizontal="center" vertical="center" wrapText="1"/>
    </xf>
    <xf numFmtId="0" fontId="41" fillId="24" borderId="19" xfId="38" applyFont="1" applyFill="1" applyBorder="1" applyAlignment="1">
      <alignment horizontal="center" vertical="center" wrapText="1"/>
    </xf>
    <xf numFmtId="0" fontId="15" fillId="0" borderId="19" xfId="38" applyFont="1" applyBorder="1" applyAlignment="1">
      <alignment horizontal="right"/>
    </xf>
    <xf numFmtId="0" fontId="15" fillId="0" borderId="19" xfId="38" quotePrefix="1" applyFont="1" applyBorder="1" applyAlignment="1">
      <alignment horizontal="left"/>
    </xf>
    <xf numFmtId="0" fontId="41" fillId="24" borderId="31" xfId="38" applyFont="1" applyFill="1" applyBorder="1" applyAlignment="1">
      <alignment horizontal="center" vertical="center" wrapText="1"/>
    </xf>
    <xf numFmtId="0" fontId="41" fillId="24" borderId="12" xfId="38" applyFont="1" applyFill="1" applyBorder="1" applyAlignment="1">
      <alignment horizontal="center" vertical="center" wrapText="1"/>
    </xf>
    <xf numFmtId="0" fontId="41" fillId="24" borderId="0" xfId="38" quotePrefix="1" applyFont="1" applyFill="1" applyAlignment="1">
      <alignment horizontal="center" vertical="center" wrapText="1"/>
    </xf>
    <xf numFmtId="0" fontId="41" fillId="24" borderId="19" xfId="38" quotePrefix="1" applyFont="1" applyFill="1" applyBorder="1" applyAlignment="1">
      <alignment horizontal="center" vertical="center" wrapText="1"/>
    </xf>
    <xf numFmtId="0" fontId="41" fillId="24" borderId="0" xfId="38" quotePrefix="1" applyFont="1" applyFill="1" applyAlignment="1">
      <alignment horizontal="center" vertical="center"/>
    </xf>
    <xf numFmtId="0" fontId="41" fillId="24" borderId="19" xfId="38" quotePrefix="1" applyFont="1" applyFill="1" applyBorder="1" applyAlignment="1">
      <alignment horizontal="center" vertical="center"/>
    </xf>
    <xf numFmtId="0" fontId="48" fillId="0" borderId="0" xfId="0" applyFont="1" applyAlignment="1">
      <alignment horizontal="left"/>
    </xf>
    <xf numFmtId="0" fontId="47" fillId="0" borderId="0" xfId="38" applyFont="1" applyAlignment="1">
      <alignment horizontal="left"/>
    </xf>
    <xf numFmtId="0" fontId="48" fillId="26" borderId="0" xfId="0" applyFont="1" applyFill="1" applyAlignment="1">
      <alignment horizontal="left"/>
    </xf>
    <xf numFmtId="0" fontId="48" fillId="0" borderId="0" xfId="38" applyFont="1" applyAlignment="1">
      <alignment horizontal="left"/>
    </xf>
    <xf numFmtId="0" fontId="54" fillId="24" borderId="0" xfId="0" applyFont="1" applyFill="1" applyAlignment="1">
      <alignment horizontal="center" vertical="center"/>
    </xf>
    <xf numFmtId="0" fontId="22" fillId="0" borderId="0" xfId="0" applyFont="1" applyAlignment="1">
      <alignment horizontal="justify" wrapText="1"/>
    </xf>
    <xf numFmtId="165" fontId="20" fillId="0" borderId="0" xfId="50" applyFont="1" applyAlignment="1">
      <alignment horizontal="justify" wrapText="1"/>
    </xf>
    <xf numFmtId="165" fontId="19" fillId="0" borderId="64" xfId="50" applyFont="1" applyBorder="1" applyAlignment="1">
      <alignment horizontal="center" vertical="center"/>
    </xf>
    <xf numFmtId="0" fontId="13" fillId="0" borderId="0" xfId="79" applyFont="1" applyAlignment="1">
      <alignment horizontal="center"/>
    </xf>
    <xf numFmtId="0" fontId="20" fillId="0" borderId="0" xfId="79" applyFont="1" applyAlignment="1">
      <alignment horizontal="right"/>
    </xf>
    <xf numFmtId="0" fontId="41" fillId="24" borderId="0" xfId="79" applyFont="1" applyFill="1" applyAlignment="1">
      <alignment horizontal="center" vertical="center" wrapText="1"/>
    </xf>
    <xf numFmtId="165" fontId="41" fillId="24" borderId="15" xfId="58" applyFont="1" applyFill="1" applyBorder="1" applyAlignment="1">
      <alignment horizontal="center" vertical="center"/>
    </xf>
    <xf numFmtId="165" fontId="41" fillId="24" borderId="12" xfId="58" applyFont="1" applyFill="1" applyBorder="1" applyAlignment="1">
      <alignment horizontal="center" vertical="center"/>
    </xf>
    <xf numFmtId="165" fontId="19" fillId="0" borderId="63" xfId="50" applyFont="1" applyBorder="1" applyAlignment="1">
      <alignment horizontal="center"/>
    </xf>
    <xf numFmtId="165" fontId="15" fillId="0" borderId="0" xfId="50" applyFont="1" applyAlignment="1">
      <alignment horizontal="justify" wrapText="1"/>
    </xf>
    <xf numFmtId="0" fontId="51" fillId="0" borderId="0" xfId="0" applyFont="1" applyAlignment="1">
      <alignment horizontal="left" vertical="center" wrapText="1"/>
    </xf>
    <xf numFmtId="165" fontId="15" fillId="0" borderId="0" xfId="50" applyFont="1" applyAlignment="1">
      <alignment horizontal="justify" vertical="center" wrapText="1"/>
    </xf>
    <xf numFmtId="165" fontId="15" fillId="0" borderId="0" xfId="50" applyFont="1" applyAlignment="1">
      <alignment horizontal="left" wrapText="1"/>
    </xf>
    <xf numFmtId="0" fontId="22" fillId="0" borderId="0" xfId="38"/>
    <xf numFmtId="165" fontId="19" fillId="0" borderId="64" xfId="50" applyFont="1" applyBorder="1" applyAlignment="1">
      <alignment horizontal="center"/>
    </xf>
    <xf numFmtId="0" fontId="51" fillId="0" borderId="0" xfId="38" applyFont="1" applyAlignment="1">
      <alignment horizontal="left" vertical="center" wrapText="1"/>
    </xf>
    <xf numFmtId="165" fontId="20" fillId="0" borderId="0" xfId="50" applyFont="1" applyAlignment="1">
      <alignment horizontal="left" wrapText="1"/>
    </xf>
    <xf numFmtId="0" fontId="41" fillId="24" borderId="0" xfId="0" applyFont="1" applyFill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165" fontId="19" fillId="0" borderId="0" xfId="50" applyFont="1" applyAlignment="1">
      <alignment horizontal="center"/>
    </xf>
    <xf numFmtId="165" fontId="41" fillId="24" borderId="0" xfId="41" applyFont="1" applyFill="1" applyAlignment="1">
      <alignment horizontal="center" vertical="center" wrapText="1"/>
    </xf>
    <xf numFmtId="0" fontId="41" fillId="24" borderId="19" xfId="0" applyFont="1" applyFill="1" applyBorder="1" applyAlignment="1">
      <alignment horizontal="center" vertical="center" wrapText="1"/>
    </xf>
    <xf numFmtId="165" fontId="14" fillId="0" borderId="0" xfId="41" applyFont="1" applyAlignment="1">
      <alignment horizontal="center"/>
    </xf>
    <xf numFmtId="165" fontId="14" fillId="0" borderId="0" xfId="41" applyFont="1" applyAlignment="1">
      <alignment horizontal="center" vertical="center"/>
    </xf>
    <xf numFmtId="165" fontId="15" fillId="0" borderId="19" xfId="41" applyFont="1" applyBorder="1" applyAlignment="1">
      <alignment horizontal="right"/>
    </xf>
    <xf numFmtId="165" fontId="41" fillId="24" borderId="23" xfId="41" applyFont="1" applyFill="1" applyBorder="1" applyAlignment="1">
      <alignment horizontal="center" vertical="center" wrapText="1"/>
    </xf>
    <xf numFmtId="165" fontId="41" fillId="24" borderId="22" xfId="41" applyFont="1" applyFill="1" applyBorder="1" applyAlignment="1">
      <alignment horizontal="center" vertical="center" wrapText="1"/>
    </xf>
    <xf numFmtId="165" fontId="41" fillId="24" borderId="9" xfId="41" applyFont="1" applyFill="1" applyBorder="1" applyAlignment="1">
      <alignment horizontal="center" vertical="center" wrapText="1"/>
    </xf>
    <xf numFmtId="165" fontId="41" fillId="24" borderId="10" xfId="41" applyFont="1" applyFill="1" applyBorder="1" applyAlignment="1">
      <alignment horizontal="center" vertical="center" wrapText="1"/>
    </xf>
    <xf numFmtId="165" fontId="41" fillId="24" borderId="21" xfId="41" applyFont="1" applyFill="1" applyBorder="1" applyAlignment="1">
      <alignment horizontal="center" vertical="center" wrapText="1"/>
    </xf>
    <xf numFmtId="165" fontId="41" fillId="24" borderId="20" xfId="41" applyFont="1" applyFill="1" applyBorder="1" applyAlignment="1">
      <alignment horizontal="center" vertical="center" wrapText="1"/>
    </xf>
    <xf numFmtId="165" fontId="41" fillId="24" borderId="22" xfId="41" applyFont="1" applyFill="1" applyBorder="1" applyAlignment="1">
      <alignment horizontal="center" vertical="center"/>
    </xf>
    <xf numFmtId="0" fontId="41" fillId="24" borderId="10" xfId="0" applyFont="1" applyFill="1" applyBorder="1" applyAlignment="1">
      <alignment horizontal="center" vertical="center"/>
    </xf>
    <xf numFmtId="0" fontId="41" fillId="24" borderId="20" xfId="0" applyFont="1" applyFill="1" applyBorder="1" applyAlignment="1">
      <alignment horizontal="center" vertical="center"/>
    </xf>
    <xf numFmtId="0" fontId="41" fillId="24" borderId="10" xfId="0" applyFont="1" applyFill="1" applyBorder="1" applyAlignment="1">
      <alignment horizontal="center" vertical="center" wrapText="1"/>
    </xf>
    <xf numFmtId="0" fontId="41" fillId="24" borderId="20" xfId="0" applyFont="1" applyFill="1" applyBorder="1" applyAlignment="1">
      <alignment horizontal="center" vertical="center" wrapText="1"/>
    </xf>
    <xf numFmtId="0" fontId="51" fillId="0" borderId="0" xfId="0" applyFont="1" applyAlignment="1">
      <alignment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horizontal="center"/>
    </xf>
    <xf numFmtId="0" fontId="15" fillId="0" borderId="19" xfId="0" quotePrefix="1" applyFont="1" applyBorder="1" applyAlignment="1">
      <alignment horizontal="left"/>
    </xf>
    <xf numFmtId="0" fontId="41" fillId="24" borderId="23" xfId="0" applyFont="1" applyFill="1" applyBorder="1" applyAlignment="1">
      <alignment horizontal="center" vertical="center" wrapText="1"/>
    </xf>
    <xf numFmtId="0" fontId="41" fillId="24" borderId="22" xfId="0" applyFont="1" applyFill="1" applyBorder="1" applyAlignment="1">
      <alignment horizontal="center" vertical="center" wrapText="1"/>
    </xf>
    <xf numFmtId="0" fontId="41" fillId="24" borderId="9" xfId="0" applyFont="1" applyFill="1" applyBorder="1" applyAlignment="1">
      <alignment horizontal="center" vertical="center" wrapText="1"/>
    </xf>
    <xf numFmtId="0" fontId="41" fillId="24" borderId="21" xfId="0" applyFont="1" applyFill="1" applyBorder="1" applyAlignment="1">
      <alignment horizontal="center" vertical="center" wrapText="1"/>
    </xf>
    <xf numFmtId="0" fontId="41" fillId="24" borderId="22" xfId="0" quotePrefix="1" applyFont="1" applyFill="1" applyBorder="1" applyAlignment="1">
      <alignment horizontal="center" vertical="center" wrapText="1"/>
    </xf>
    <xf numFmtId="0" fontId="41" fillId="24" borderId="10" xfId="0" quotePrefix="1" applyFont="1" applyFill="1" applyBorder="1" applyAlignment="1">
      <alignment horizontal="center" vertical="center" wrapText="1"/>
    </xf>
    <xf numFmtId="0" fontId="41" fillId="24" borderId="20" xfId="0" quotePrefix="1" applyFont="1" applyFill="1" applyBorder="1" applyAlignment="1">
      <alignment horizontal="center" vertical="center" wrapText="1"/>
    </xf>
    <xf numFmtId="0" fontId="41" fillId="24" borderId="25" xfId="0" applyFont="1" applyFill="1" applyBorder="1" applyAlignment="1">
      <alignment horizontal="center" vertical="center"/>
    </xf>
    <xf numFmtId="0" fontId="41" fillId="24" borderId="24" xfId="0" applyFont="1" applyFill="1" applyBorder="1" applyAlignment="1">
      <alignment horizontal="center" vertical="center"/>
    </xf>
    <xf numFmtId="0" fontId="41" fillId="24" borderId="9" xfId="0" applyFont="1" applyFill="1" applyBorder="1" applyAlignment="1">
      <alignment horizontal="center" vertical="center"/>
    </xf>
    <xf numFmtId="0" fontId="41" fillId="24" borderId="21" xfId="0" applyFont="1" applyFill="1" applyBorder="1" applyAlignment="1">
      <alignment horizontal="center" vertical="center"/>
    </xf>
    <xf numFmtId="0" fontId="41" fillId="24" borderId="11" xfId="0" applyFont="1" applyFill="1" applyBorder="1" applyAlignment="1">
      <alignment horizontal="center" vertical="center"/>
    </xf>
    <xf numFmtId="0" fontId="41" fillId="24" borderId="37" xfId="0" applyFont="1" applyFill="1" applyBorder="1" applyAlignment="1">
      <alignment horizontal="center" vertical="center"/>
    </xf>
    <xf numFmtId="0" fontId="41" fillId="24" borderId="13" xfId="0" applyFont="1" applyFill="1" applyBorder="1" applyAlignment="1">
      <alignment horizontal="center" vertical="center"/>
    </xf>
    <xf numFmtId="0" fontId="41" fillId="24" borderId="36" xfId="0" applyFont="1" applyFill="1" applyBorder="1" applyAlignment="1">
      <alignment horizontal="center" vertical="center"/>
    </xf>
    <xf numFmtId="0" fontId="15" fillId="0" borderId="0" xfId="0" quotePrefix="1" applyFont="1" applyAlignment="1">
      <alignment horizontal="left"/>
    </xf>
    <xf numFmtId="0" fontId="41" fillId="24" borderId="66" xfId="0" applyFont="1" applyFill="1" applyBorder="1" applyAlignment="1">
      <alignment horizontal="center" vertical="center" wrapText="1"/>
    </xf>
    <xf numFmtId="0" fontId="45" fillId="24" borderId="56" xfId="0" applyFont="1" applyFill="1" applyBorder="1" applyAlignment="1">
      <alignment horizontal="center" vertical="center" wrapText="1"/>
    </xf>
    <xf numFmtId="0" fontId="45" fillId="24" borderId="66" xfId="0" applyFont="1" applyFill="1" applyBorder="1" applyAlignment="1">
      <alignment horizontal="center" vertical="center" wrapText="1"/>
    </xf>
    <xf numFmtId="0" fontId="41" fillId="24" borderId="56" xfId="0" applyFont="1" applyFill="1" applyBorder="1" applyAlignment="1">
      <alignment horizontal="center" vertical="center"/>
    </xf>
    <xf numFmtId="0" fontId="41" fillId="24" borderId="26" xfId="0" applyFont="1" applyFill="1" applyBorder="1" applyAlignment="1">
      <alignment horizontal="center" vertical="center" wrapText="1"/>
    </xf>
    <xf numFmtId="0" fontId="41" fillId="24" borderId="32" xfId="0" applyFont="1" applyFill="1" applyBorder="1" applyAlignment="1">
      <alignment horizontal="center" vertical="center" wrapText="1"/>
    </xf>
    <xf numFmtId="0" fontId="41" fillId="24" borderId="67" xfId="0" applyFont="1" applyFill="1" applyBorder="1" applyAlignment="1">
      <alignment horizontal="center" vertical="center" wrapText="1"/>
    </xf>
    <xf numFmtId="0" fontId="41" fillId="24" borderId="68" xfId="0" applyFont="1" applyFill="1" applyBorder="1" applyAlignment="1">
      <alignment horizontal="center" vertical="center" wrapText="1"/>
    </xf>
    <xf numFmtId="0" fontId="41" fillId="24" borderId="69" xfId="0" applyFont="1" applyFill="1" applyBorder="1" applyAlignment="1">
      <alignment horizontal="center" vertical="center" wrapText="1"/>
    </xf>
    <xf numFmtId="0" fontId="41" fillId="24" borderId="56" xfId="0" applyFont="1" applyFill="1" applyBorder="1" applyAlignment="1">
      <alignment horizontal="center" vertical="center" wrapText="1"/>
    </xf>
    <xf numFmtId="0" fontId="14" fillId="0" borderId="0" xfId="51" applyNumberFormat="1" applyFont="1" applyAlignment="1">
      <alignment horizontal="center"/>
    </xf>
    <xf numFmtId="0" fontId="14" fillId="0" borderId="0" xfId="51" applyNumberFormat="1" applyFont="1" applyAlignment="1">
      <alignment horizontal="center" vertical="center"/>
    </xf>
    <xf numFmtId="165" fontId="15" fillId="0" borderId="0" xfId="51" applyFont="1" applyAlignment="1">
      <alignment horizontal="right"/>
    </xf>
    <xf numFmtId="165" fontId="49" fillId="24" borderId="18" xfId="41" applyFont="1" applyFill="1" applyBorder="1" applyAlignment="1">
      <alignment horizontal="center" vertical="center" wrapText="1"/>
    </xf>
    <xf numFmtId="165" fontId="49" fillId="24" borderId="61" xfId="51" applyFont="1" applyFill="1" applyBorder="1" applyAlignment="1">
      <alignment horizontal="center" vertical="center" wrapText="1"/>
    </xf>
    <xf numFmtId="165" fontId="49" fillId="24" borderId="61" xfId="51" applyFont="1" applyFill="1" applyBorder="1" applyAlignment="1">
      <alignment horizontal="center" vertical="center"/>
    </xf>
    <xf numFmtId="165" fontId="49" fillId="24" borderId="17" xfId="51" applyFont="1" applyFill="1" applyBorder="1" applyAlignment="1">
      <alignment horizontal="center" vertical="center"/>
    </xf>
    <xf numFmtId="0" fontId="49" fillId="24" borderId="61" xfId="0" applyFont="1" applyFill="1" applyBorder="1" applyAlignment="1">
      <alignment horizontal="center" vertical="center" wrapText="1"/>
    </xf>
    <xf numFmtId="0" fontId="49" fillId="24" borderId="61" xfId="0" applyFont="1" applyFill="1" applyBorder="1" applyAlignment="1">
      <alignment horizontal="center" vertical="center"/>
    </xf>
    <xf numFmtId="0" fontId="49" fillId="24" borderId="17" xfId="0" applyFont="1" applyFill="1" applyBorder="1" applyAlignment="1">
      <alignment horizontal="center" vertical="center"/>
    </xf>
    <xf numFmtId="0" fontId="49" fillId="24" borderId="17" xfId="0" applyFont="1" applyFill="1" applyBorder="1" applyAlignment="1">
      <alignment horizontal="center" vertical="center" wrapText="1"/>
    </xf>
    <xf numFmtId="0" fontId="41" fillId="24" borderId="11" xfId="0" applyFont="1" applyFill="1" applyBorder="1" applyAlignment="1">
      <alignment horizontal="center" vertical="center" wrapText="1"/>
    </xf>
    <xf numFmtId="0" fontId="41" fillId="24" borderId="37" xfId="0" applyFont="1" applyFill="1" applyBorder="1" applyAlignment="1">
      <alignment horizontal="center" vertical="center" wrapText="1"/>
    </xf>
    <xf numFmtId="0" fontId="41" fillId="24" borderId="13" xfId="0" applyFont="1" applyFill="1" applyBorder="1" applyAlignment="1">
      <alignment horizontal="center" vertical="center" wrapText="1"/>
    </xf>
    <xf numFmtId="0" fontId="41" fillId="24" borderId="36" xfId="0" applyFont="1" applyFill="1" applyBorder="1" applyAlignment="1">
      <alignment horizontal="center" vertical="center" wrapText="1"/>
    </xf>
    <xf numFmtId="1" fontId="15" fillId="0" borderId="19" xfId="0" quotePrefix="1" applyNumberFormat="1" applyFont="1" applyBorder="1" applyAlignment="1">
      <alignment horizontal="left"/>
    </xf>
    <xf numFmtId="1" fontId="15" fillId="0" borderId="19" xfId="0" applyNumberFormat="1" applyFont="1" applyBorder="1" applyAlignment="1">
      <alignment horizontal="left"/>
    </xf>
    <xf numFmtId="49" fontId="41" fillId="24" borderId="31" xfId="0" applyNumberFormat="1" applyFont="1" applyFill="1" applyBorder="1" applyAlignment="1">
      <alignment horizontal="center" vertical="center" wrapText="1"/>
    </xf>
    <xf numFmtId="0" fontId="41" fillId="24" borderId="31" xfId="0" applyFont="1" applyFill="1" applyBorder="1" applyAlignment="1">
      <alignment horizontal="center" vertical="center" wrapText="1"/>
    </xf>
    <xf numFmtId="0" fontId="41" fillId="24" borderId="15" xfId="0" applyFont="1" applyFill="1" applyBorder="1" applyAlignment="1">
      <alignment horizontal="center" vertical="center" wrapText="1"/>
    </xf>
    <xf numFmtId="0" fontId="41" fillId="24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41" fillId="24" borderId="0" xfId="0" quotePrefix="1" applyFont="1" applyFill="1" applyAlignment="1">
      <alignment horizontal="center" vertical="center" wrapText="1"/>
    </xf>
    <xf numFmtId="0" fontId="41" fillId="24" borderId="11" xfId="0" quotePrefix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0" fontId="15" fillId="0" borderId="19" xfId="0" applyFont="1" applyBorder="1" applyAlignment="1">
      <alignment horizontal="left"/>
    </xf>
    <xf numFmtId="0" fontId="41" fillId="24" borderId="0" xfId="0" quotePrefix="1" applyFont="1" applyFill="1" applyAlignment="1">
      <alignment horizontal="center" vertical="center"/>
    </xf>
    <xf numFmtId="0" fontId="41" fillId="24" borderId="0" xfId="0" applyFont="1" applyFill="1" applyAlignment="1">
      <alignment horizontal="center" vertical="center"/>
    </xf>
    <xf numFmtId="0" fontId="41" fillId="24" borderId="19" xfId="0" applyFont="1" applyFill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0" fillId="0" borderId="19" xfId="0" quotePrefix="1" applyFont="1" applyBorder="1" applyAlignment="1">
      <alignment horizontal="left"/>
    </xf>
    <xf numFmtId="0" fontId="41" fillId="24" borderId="37" xfId="0" quotePrefix="1" applyFont="1" applyFill="1" applyBorder="1" applyAlignment="1">
      <alignment horizontal="center" vertical="center" wrapText="1"/>
    </xf>
    <xf numFmtId="0" fontId="41" fillId="24" borderId="53" xfId="0" applyFont="1" applyFill="1" applyBorder="1" applyAlignment="1">
      <alignment horizontal="center" vertical="center"/>
    </xf>
    <xf numFmtId="0" fontId="41" fillId="24" borderId="31" xfId="0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3" fontId="41" fillId="24" borderId="0" xfId="0" applyNumberFormat="1" applyFont="1" applyFill="1" applyAlignment="1">
      <alignment horizontal="center" vertical="center" wrapText="1"/>
    </xf>
    <xf numFmtId="3" fontId="41" fillId="24" borderId="22" xfId="0" applyNumberFormat="1" applyFont="1" applyFill="1" applyBorder="1" applyAlignment="1">
      <alignment horizontal="center" vertical="center" wrapText="1"/>
    </xf>
    <xf numFmtId="3" fontId="41" fillId="24" borderId="41" xfId="0" applyNumberFormat="1" applyFont="1" applyFill="1" applyBorder="1" applyAlignment="1">
      <alignment horizontal="center" vertical="center"/>
    </xf>
    <xf numFmtId="3" fontId="41" fillId="24" borderId="19" xfId="0" applyNumberFormat="1" applyFont="1" applyFill="1" applyBorder="1" applyAlignment="1">
      <alignment horizontal="center" vertical="center" wrapText="1"/>
    </xf>
    <xf numFmtId="3" fontId="41" fillId="24" borderId="40" xfId="0" applyNumberFormat="1" applyFont="1" applyFill="1" applyBorder="1" applyAlignment="1">
      <alignment horizontal="center" vertical="center"/>
    </xf>
    <xf numFmtId="3" fontId="41" fillId="24" borderId="20" xfId="0" applyNumberFormat="1" applyFont="1" applyFill="1" applyBorder="1" applyAlignment="1">
      <alignment horizontal="center" vertical="center"/>
    </xf>
    <xf numFmtId="3" fontId="41" fillId="24" borderId="40" xfId="0" applyNumberFormat="1" applyFont="1" applyFill="1" applyBorder="1" applyAlignment="1">
      <alignment horizontal="center" vertical="center" wrapText="1"/>
    </xf>
    <xf numFmtId="3" fontId="41" fillId="24" borderId="20" xfId="0" applyNumberFormat="1" applyFont="1" applyFill="1" applyBorder="1" applyAlignment="1">
      <alignment horizontal="center" vertical="center" wrapText="1"/>
    </xf>
    <xf numFmtId="3" fontId="41" fillId="24" borderId="39" xfId="0" applyNumberFormat="1" applyFont="1" applyFill="1" applyBorder="1" applyAlignment="1">
      <alignment horizontal="center" vertical="center"/>
    </xf>
    <xf numFmtId="3" fontId="41" fillId="24" borderId="36" xfId="0" applyNumberFormat="1" applyFont="1" applyFill="1" applyBorder="1" applyAlignment="1">
      <alignment horizontal="center" vertical="center"/>
    </xf>
    <xf numFmtId="3" fontId="41" fillId="24" borderId="10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 wrapText="1"/>
    </xf>
    <xf numFmtId="3" fontId="14" fillId="0" borderId="0" xfId="0" applyNumberFormat="1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top" wrapText="1"/>
    </xf>
    <xf numFmtId="3" fontId="41" fillId="24" borderId="38" xfId="0" applyNumberFormat="1" applyFont="1" applyFill="1" applyBorder="1" applyAlignment="1">
      <alignment horizontal="center" vertical="center"/>
    </xf>
    <xf numFmtId="3" fontId="41" fillId="24" borderId="25" xfId="0" applyNumberFormat="1" applyFont="1" applyFill="1" applyBorder="1" applyAlignment="1">
      <alignment horizontal="center" vertical="center"/>
    </xf>
    <xf numFmtId="3" fontId="41" fillId="24" borderId="10" xfId="0" applyNumberFormat="1" applyFont="1" applyFill="1" applyBorder="1" applyAlignment="1">
      <alignment horizontal="center" vertical="center"/>
    </xf>
    <xf numFmtId="3" fontId="41" fillId="24" borderId="37" xfId="0" applyNumberFormat="1" applyFont="1" applyFill="1" applyBorder="1" applyAlignment="1">
      <alignment horizontal="center" vertical="center" wrapText="1"/>
    </xf>
    <xf numFmtId="3" fontId="41" fillId="24" borderId="36" xfId="0" applyNumberFormat="1" applyFont="1" applyFill="1" applyBorder="1" applyAlignment="1">
      <alignment horizontal="center" vertical="center" wrapText="1"/>
    </xf>
    <xf numFmtId="0" fontId="41" fillId="24" borderId="0" xfId="0" applyFont="1" applyFill="1"/>
    <xf numFmtId="0" fontId="41" fillId="24" borderId="19" xfId="0" applyFont="1" applyFill="1" applyBorder="1"/>
    <xf numFmtId="0" fontId="41" fillId="24" borderId="22" xfId="0" applyFont="1" applyFill="1" applyBorder="1" applyAlignment="1">
      <alignment horizontal="center" vertical="center"/>
    </xf>
    <xf numFmtId="0" fontId="41" fillId="24" borderId="10" xfId="0" applyFont="1" applyFill="1" applyBorder="1"/>
    <xf numFmtId="0" fontId="41" fillId="24" borderId="20" xfId="0" applyFont="1" applyFill="1" applyBorder="1"/>
    <xf numFmtId="0" fontId="41" fillId="24" borderId="14" xfId="0" applyFont="1" applyFill="1" applyBorder="1" applyAlignment="1">
      <alignment horizontal="center" vertical="center" wrapText="1"/>
    </xf>
    <xf numFmtId="0" fontId="41" fillId="24" borderId="38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right"/>
    </xf>
    <xf numFmtId="0" fontId="41" fillId="24" borderId="19" xfId="0" quotePrefix="1" applyFont="1" applyFill="1" applyBorder="1" applyAlignment="1">
      <alignment horizontal="center" vertical="center" wrapText="1"/>
    </xf>
    <xf numFmtId="49" fontId="19" fillId="0" borderId="0" xfId="0" applyNumberFormat="1" applyFont="1" applyAlignment="1">
      <alignment horizontal="center" vertical="top"/>
    </xf>
    <xf numFmtId="49" fontId="19" fillId="0" borderId="0" xfId="0" applyNumberFormat="1" applyFont="1" applyAlignment="1">
      <alignment horizontal="center"/>
    </xf>
    <xf numFmtId="0" fontId="41" fillId="24" borderId="35" xfId="0" applyFont="1" applyFill="1" applyBorder="1" applyAlignment="1">
      <alignment horizontal="center" vertical="center"/>
    </xf>
    <xf numFmtId="0" fontId="41" fillId="24" borderId="34" xfId="0" applyFont="1" applyFill="1" applyBorder="1" applyAlignment="1">
      <alignment horizontal="center" vertical="center"/>
    </xf>
    <xf numFmtId="0" fontId="41" fillId="24" borderId="33" xfId="0" applyFont="1" applyFill="1" applyBorder="1" applyAlignment="1">
      <alignment horizontal="center" vertical="center"/>
    </xf>
    <xf numFmtId="0" fontId="41" fillId="24" borderId="46" xfId="0" applyFont="1" applyFill="1" applyBorder="1" applyAlignment="1">
      <alignment horizontal="center" vertical="center"/>
    </xf>
    <xf numFmtId="0" fontId="41" fillId="24" borderId="43" xfId="0" applyFont="1" applyFill="1" applyBorder="1" applyAlignment="1">
      <alignment horizontal="center" vertical="center"/>
    </xf>
    <xf numFmtId="0" fontId="41" fillId="24" borderId="47" xfId="0" applyFont="1" applyFill="1" applyBorder="1" applyAlignment="1">
      <alignment horizontal="center" vertical="center"/>
    </xf>
    <xf numFmtId="0" fontId="41" fillId="24" borderId="44" xfId="0" applyFont="1" applyFill="1" applyBorder="1" applyAlignment="1">
      <alignment horizontal="center" vertical="center"/>
    </xf>
    <xf numFmtId="0" fontId="41" fillId="24" borderId="7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41" fillId="24" borderId="0" xfId="0" applyNumberFormat="1" applyFont="1" applyFill="1" applyAlignment="1">
      <alignment horizontal="center" vertical="center"/>
    </xf>
    <xf numFmtId="49" fontId="41" fillId="24" borderId="19" xfId="0" applyNumberFormat="1" applyFont="1" applyFill="1" applyBorder="1" applyAlignment="1">
      <alignment horizontal="center" vertical="center"/>
    </xf>
    <xf numFmtId="0" fontId="41" fillId="24" borderId="22" xfId="0" quotePrefix="1" applyFont="1" applyFill="1" applyBorder="1" applyAlignment="1">
      <alignment horizontal="center" vertical="center"/>
    </xf>
    <xf numFmtId="0" fontId="41" fillId="24" borderId="10" xfId="0" quotePrefix="1" applyFont="1" applyFill="1" applyBorder="1" applyAlignment="1">
      <alignment horizontal="center" vertical="center"/>
    </xf>
    <xf numFmtId="0" fontId="41" fillId="24" borderId="19" xfId="0" quotePrefix="1" applyFont="1" applyFill="1" applyBorder="1" applyAlignment="1">
      <alignment horizontal="center" vertical="center"/>
    </xf>
    <xf numFmtId="0" fontId="41" fillId="24" borderId="20" xfId="0" quotePrefix="1" applyFont="1" applyFill="1" applyBorder="1" applyAlignment="1">
      <alignment horizontal="center" vertical="center"/>
    </xf>
    <xf numFmtId="0" fontId="12" fillId="0" borderId="0" xfId="38" applyFont="1" applyAlignment="1">
      <alignment horizontal="left" vertical="center" wrapText="1"/>
    </xf>
    <xf numFmtId="165" fontId="41" fillId="24" borderId="10" xfId="41" applyFont="1" applyFill="1" applyBorder="1" applyAlignment="1">
      <alignment horizontal="center" vertical="center"/>
    </xf>
    <xf numFmtId="165" fontId="41" fillId="24" borderId="20" xfId="41" applyFont="1" applyFill="1" applyBorder="1" applyAlignment="1">
      <alignment horizontal="center" vertical="center"/>
    </xf>
    <xf numFmtId="165" fontId="41" fillId="24" borderId="19" xfId="41" applyFont="1" applyFill="1" applyBorder="1" applyAlignment="1">
      <alignment horizontal="center" vertical="center" wrapText="1"/>
    </xf>
    <xf numFmtId="0" fontId="13" fillId="0" borderId="0" xfId="38" applyFont="1" applyAlignment="1">
      <alignment horizontal="center" wrapText="1"/>
    </xf>
    <xf numFmtId="0" fontId="13" fillId="0" borderId="0" xfId="38" applyFont="1" applyAlignment="1">
      <alignment horizontal="center" vertical="center" wrapText="1"/>
    </xf>
    <xf numFmtId="3" fontId="41" fillId="24" borderId="11" xfId="52" applyFont="1" applyFill="1" applyBorder="1" applyAlignment="1">
      <alignment horizontal="center" vertical="center"/>
    </xf>
    <xf numFmtId="3" fontId="41" fillId="24" borderId="10" xfId="52" applyFont="1" applyFill="1" applyBorder="1" applyAlignment="1">
      <alignment horizontal="center" vertical="center"/>
    </xf>
    <xf numFmtId="3" fontId="41" fillId="24" borderId="20" xfId="52" applyFont="1" applyFill="1" applyBorder="1" applyAlignment="1">
      <alignment horizontal="center" vertical="center"/>
    </xf>
    <xf numFmtId="3" fontId="41" fillId="24" borderId="11" xfId="52" applyFont="1" applyFill="1" applyBorder="1" applyAlignment="1">
      <alignment horizontal="center" vertical="center" wrapText="1"/>
    </xf>
    <xf numFmtId="3" fontId="41" fillId="24" borderId="10" xfId="52" applyFont="1" applyFill="1" applyBorder="1" applyAlignment="1">
      <alignment horizontal="center" vertical="center" wrapText="1"/>
    </xf>
    <xf numFmtId="3" fontId="41" fillId="24" borderId="20" xfId="52" applyFont="1" applyFill="1" applyBorder="1" applyAlignment="1">
      <alignment horizontal="center" vertical="center" wrapText="1"/>
    </xf>
    <xf numFmtId="3" fontId="41" fillId="24" borderId="37" xfId="52" applyFont="1" applyFill="1" applyBorder="1" applyAlignment="1">
      <alignment horizontal="center" vertical="center" wrapText="1"/>
    </xf>
    <xf numFmtId="3" fontId="41" fillId="24" borderId="13" xfId="52" applyFont="1" applyFill="1" applyBorder="1" applyAlignment="1">
      <alignment horizontal="center" vertical="center" wrapText="1"/>
    </xf>
    <xf numFmtId="3" fontId="41" fillId="24" borderId="36" xfId="52" applyFont="1" applyFill="1" applyBorder="1" applyAlignment="1">
      <alignment horizontal="center" vertical="center" wrapText="1"/>
    </xf>
    <xf numFmtId="3" fontId="41" fillId="24" borderId="11" xfId="52" quotePrefix="1" applyFont="1" applyFill="1" applyBorder="1" applyAlignment="1">
      <alignment horizontal="center" vertical="center" wrapText="1"/>
    </xf>
    <xf numFmtId="3" fontId="41" fillId="24" borderId="10" xfId="52" quotePrefix="1" applyFont="1" applyFill="1" applyBorder="1" applyAlignment="1">
      <alignment horizontal="center" vertical="center" wrapText="1"/>
    </xf>
    <xf numFmtId="3" fontId="41" fillId="24" borderId="20" xfId="52" quotePrefix="1" applyFont="1" applyFill="1" applyBorder="1" applyAlignment="1">
      <alignment horizontal="center" vertical="center" wrapText="1"/>
    </xf>
    <xf numFmtId="3" fontId="41" fillId="24" borderId="17" xfId="52" applyFont="1" applyFill="1" applyBorder="1" applyAlignment="1">
      <alignment horizontal="center" vertical="center"/>
    </xf>
    <xf numFmtId="3" fontId="41" fillId="24" borderId="14" xfId="52" applyFont="1" applyFill="1" applyBorder="1" applyAlignment="1">
      <alignment horizontal="center" vertical="center"/>
    </xf>
    <xf numFmtId="3" fontId="41" fillId="24" borderId="18" xfId="52" applyFont="1" applyFill="1" applyBorder="1" applyAlignment="1">
      <alignment horizontal="center" vertical="center"/>
    </xf>
    <xf numFmtId="3" fontId="14" fillId="0" borderId="0" xfId="52" applyFont="1" applyAlignment="1">
      <alignment horizontal="center"/>
    </xf>
    <xf numFmtId="3" fontId="14" fillId="0" borderId="0" xfId="52" applyFont="1" applyAlignment="1">
      <alignment horizontal="center" vertical="center"/>
    </xf>
    <xf numFmtId="3" fontId="18" fillId="0" borderId="0" xfId="52" applyFont="1" applyAlignment="1">
      <alignment horizontal="center" vertical="top"/>
    </xf>
    <xf numFmtId="3" fontId="18" fillId="0" borderId="0" xfId="52" applyFont="1" applyAlignment="1">
      <alignment horizontal="center"/>
    </xf>
    <xf numFmtId="3" fontId="41" fillId="24" borderId="0" xfId="52" applyFont="1" applyFill="1" applyAlignment="1">
      <alignment horizontal="center" vertical="center" wrapText="1"/>
    </xf>
    <xf numFmtId="3" fontId="41" fillId="24" borderId="19" xfId="52" applyFont="1" applyFill="1" applyBorder="1" applyAlignment="1">
      <alignment horizontal="center" vertical="center" wrapText="1"/>
    </xf>
    <xf numFmtId="3" fontId="41" fillId="24" borderId="22" xfId="52" applyFont="1" applyFill="1" applyBorder="1" applyAlignment="1">
      <alignment horizontal="center" vertical="center"/>
    </xf>
    <xf numFmtId="3" fontId="41" fillId="24" borderId="13" xfId="52" applyFont="1" applyFill="1" applyBorder="1" applyAlignment="1">
      <alignment horizontal="center" vertical="center"/>
    </xf>
    <xf numFmtId="3" fontId="41" fillId="24" borderId="36" xfId="52" applyFont="1" applyFill="1" applyBorder="1" applyAlignment="1">
      <alignment horizontal="center" vertical="center"/>
    </xf>
    <xf numFmtId="3" fontId="41" fillId="24" borderId="38" xfId="52" applyFont="1" applyFill="1" applyBorder="1" applyAlignment="1">
      <alignment horizontal="center" vertical="center"/>
    </xf>
    <xf numFmtId="3" fontId="41" fillId="24" borderId="25" xfId="52" applyFont="1" applyFill="1" applyBorder="1" applyAlignment="1">
      <alignment horizontal="center" vertical="center"/>
    </xf>
    <xf numFmtId="3" fontId="41" fillId="24" borderId="17" xfId="52" quotePrefix="1" applyFont="1" applyFill="1" applyBorder="1" applyAlignment="1">
      <alignment horizontal="center" vertical="center"/>
    </xf>
    <xf numFmtId="3" fontId="41" fillId="24" borderId="14" xfId="52" quotePrefix="1" applyFont="1" applyFill="1" applyBorder="1" applyAlignment="1">
      <alignment horizontal="center" vertical="center"/>
    </xf>
    <xf numFmtId="3" fontId="41" fillId="24" borderId="18" xfId="52" quotePrefix="1" applyFont="1" applyFill="1" applyBorder="1" applyAlignment="1">
      <alignment horizontal="center" vertical="center"/>
    </xf>
    <xf numFmtId="165" fontId="14" fillId="0" borderId="0" xfId="53" applyFont="1" applyAlignment="1">
      <alignment horizontal="center"/>
    </xf>
    <xf numFmtId="165" fontId="14" fillId="0" borderId="0" xfId="53" applyFont="1" applyAlignment="1">
      <alignment horizontal="center" vertical="center"/>
    </xf>
    <xf numFmtId="165" fontId="15" fillId="0" borderId="19" xfId="53" applyFont="1" applyBorder="1" applyAlignment="1">
      <alignment horizontal="right"/>
    </xf>
    <xf numFmtId="165" fontId="41" fillId="24" borderId="0" xfId="53" applyFont="1" applyFill="1" applyAlignment="1">
      <alignment horizontal="center" vertical="center"/>
    </xf>
    <xf numFmtId="165" fontId="41" fillId="24" borderId="48" xfId="53" applyFont="1" applyFill="1" applyBorder="1" applyAlignment="1">
      <alignment horizontal="center" vertical="center"/>
    </xf>
    <xf numFmtId="165" fontId="41" fillId="24" borderId="53" xfId="53" applyFont="1" applyFill="1" applyBorder="1" applyAlignment="1">
      <alignment horizontal="center" vertical="center"/>
    </xf>
    <xf numFmtId="165" fontId="41" fillId="24" borderId="31" xfId="53" applyFont="1" applyFill="1" applyBorder="1" applyAlignment="1">
      <alignment horizontal="center" vertical="center"/>
    </xf>
    <xf numFmtId="165" fontId="41" fillId="24" borderId="23" xfId="53" applyFont="1" applyFill="1" applyBorder="1" applyAlignment="1">
      <alignment horizontal="center" vertical="center"/>
    </xf>
    <xf numFmtId="165" fontId="41" fillId="24" borderId="13" xfId="53" applyFont="1" applyFill="1" applyBorder="1" applyAlignment="1">
      <alignment horizontal="center" vertical="center"/>
    </xf>
    <xf numFmtId="165" fontId="41" fillId="24" borderId="9" xfId="53" applyFont="1" applyFill="1" applyBorder="1" applyAlignment="1">
      <alignment horizontal="center" vertical="center"/>
    </xf>
    <xf numFmtId="165" fontId="41" fillId="24" borderId="15" xfId="53" applyFont="1" applyFill="1" applyBorder="1" applyAlignment="1">
      <alignment horizontal="center" vertical="center"/>
    </xf>
    <xf numFmtId="165" fontId="41" fillId="24" borderId="12" xfId="53" applyFont="1" applyFill="1" applyBorder="1" applyAlignment="1">
      <alignment horizontal="center" vertical="center"/>
    </xf>
    <xf numFmtId="165" fontId="41" fillId="24" borderId="16" xfId="53" applyFont="1" applyFill="1" applyBorder="1" applyAlignment="1">
      <alignment horizontal="center" vertical="center"/>
    </xf>
    <xf numFmtId="165" fontId="41" fillId="24" borderId="52" xfId="53" applyFont="1" applyFill="1" applyBorder="1" applyAlignment="1">
      <alignment horizontal="center" vertical="center"/>
    </xf>
    <xf numFmtId="165" fontId="41" fillId="24" borderId="39" xfId="53" applyFont="1" applyFill="1" applyBorder="1" applyAlignment="1">
      <alignment horizontal="center" vertical="center"/>
    </xf>
    <xf numFmtId="165" fontId="41" fillId="24" borderId="51" xfId="53" applyFont="1" applyFill="1" applyBorder="1" applyAlignment="1">
      <alignment horizontal="center" vertical="center"/>
    </xf>
    <xf numFmtId="165" fontId="41" fillId="24" borderId="50" xfId="53" applyFont="1" applyFill="1" applyBorder="1" applyAlignment="1">
      <alignment horizontal="center" vertical="center"/>
    </xf>
    <xf numFmtId="165" fontId="41" fillId="24" borderId="0" xfId="53" applyFont="1" applyFill="1" applyAlignment="1">
      <alignment horizontal="center" vertical="center" wrapText="1"/>
    </xf>
    <xf numFmtId="165" fontId="41" fillId="24" borderId="12" xfId="53" applyFont="1" applyFill="1" applyBorder="1" applyAlignment="1">
      <alignment horizontal="center" vertical="center" wrapText="1"/>
    </xf>
    <xf numFmtId="0" fontId="17" fillId="0" borderId="0" xfId="38" applyFont="1" applyAlignment="1">
      <alignment vertical="center" wrapText="1"/>
    </xf>
    <xf numFmtId="0" fontId="22" fillId="0" borderId="0" xfId="38" applyAlignment="1">
      <alignment vertical="center" wrapText="1"/>
    </xf>
    <xf numFmtId="165" fontId="14" fillId="0" borderId="0" xfId="54" applyFont="1" applyAlignment="1">
      <alignment horizontal="center"/>
    </xf>
    <xf numFmtId="165" fontId="14" fillId="0" borderId="0" xfId="54" applyFont="1" applyAlignment="1">
      <alignment horizontal="center" vertical="center"/>
    </xf>
    <xf numFmtId="165" fontId="41" fillId="24" borderId="53" xfId="54" applyFont="1" applyFill="1" applyBorder="1" applyAlignment="1">
      <alignment horizontal="center" vertical="center"/>
    </xf>
    <xf numFmtId="165" fontId="41" fillId="24" borderId="31" xfId="54" applyFont="1" applyFill="1" applyBorder="1" applyAlignment="1">
      <alignment horizontal="center" vertical="center"/>
    </xf>
    <xf numFmtId="165" fontId="41" fillId="24" borderId="23" xfId="54" applyFont="1" applyFill="1" applyBorder="1" applyAlignment="1">
      <alignment horizontal="center" vertical="center"/>
    </xf>
    <xf numFmtId="165" fontId="41" fillId="24" borderId="13" xfId="54" applyFont="1" applyFill="1" applyBorder="1" applyAlignment="1">
      <alignment horizontal="center" vertical="center"/>
    </xf>
    <xf numFmtId="165" fontId="41" fillId="24" borderId="0" xfId="54" applyFont="1" applyFill="1" applyAlignment="1">
      <alignment horizontal="center" vertical="center"/>
    </xf>
    <xf numFmtId="165" fontId="41" fillId="24" borderId="9" xfId="54" applyFont="1" applyFill="1" applyBorder="1" applyAlignment="1">
      <alignment horizontal="center" vertical="center"/>
    </xf>
    <xf numFmtId="165" fontId="41" fillId="24" borderId="15" xfId="54" applyFont="1" applyFill="1" applyBorder="1" applyAlignment="1">
      <alignment horizontal="center" vertical="center"/>
    </xf>
    <xf numFmtId="165" fontId="41" fillId="24" borderId="12" xfId="54" applyFont="1" applyFill="1" applyBorder="1" applyAlignment="1">
      <alignment horizontal="center" vertical="center"/>
    </xf>
    <xf numFmtId="165" fontId="41" fillId="24" borderId="16" xfId="54" applyFont="1" applyFill="1" applyBorder="1" applyAlignment="1">
      <alignment horizontal="center" vertical="center"/>
    </xf>
    <xf numFmtId="165" fontId="41" fillId="24" borderId="25" xfId="54" applyFont="1" applyFill="1" applyBorder="1" applyAlignment="1">
      <alignment horizontal="center" vertical="center"/>
    </xf>
    <xf numFmtId="165" fontId="41" fillId="24" borderId="11" xfId="54" applyFont="1" applyFill="1" applyBorder="1" applyAlignment="1">
      <alignment horizontal="center" vertical="center"/>
    </xf>
    <xf numFmtId="165" fontId="41" fillId="24" borderId="54" xfId="54" applyFont="1" applyFill="1" applyBorder="1" applyAlignment="1">
      <alignment horizontal="center" vertical="center"/>
    </xf>
    <xf numFmtId="165" fontId="41" fillId="24" borderId="11" xfId="54" applyFont="1" applyFill="1" applyBorder="1" applyAlignment="1">
      <alignment horizontal="center" vertical="center" wrapText="1"/>
    </xf>
    <xf numFmtId="165" fontId="41" fillId="24" borderId="54" xfId="54" applyFont="1" applyFill="1" applyBorder="1" applyAlignment="1">
      <alignment horizontal="center" vertical="center" wrapText="1"/>
    </xf>
    <xf numFmtId="3" fontId="41" fillId="24" borderId="55" xfId="52" applyFont="1" applyFill="1" applyBorder="1" applyAlignment="1">
      <alignment horizontal="center" vertical="center" wrapText="1"/>
    </xf>
    <xf numFmtId="0" fontId="17" fillId="0" borderId="0" xfId="38" applyFont="1" applyAlignment="1">
      <alignment horizontal="left" vertical="center" wrapText="1"/>
    </xf>
    <xf numFmtId="0" fontId="17" fillId="0" borderId="0" xfId="38" applyFont="1" applyAlignment="1">
      <alignment horizontal="left" vertical="top" wrapText="1"/>
    </xf>
    <xf numFmtId="3" fontId="41" fillId="24" borderId="55" xfId="52" applyFont="1" applyFill="1" applyBorder="1" applyAlignment="1">
      <alignment horizontal="center" vertical="center"/>
    </xf>
    <xf numFmtId="0" fontId="41" fillId="24" borderId="48" xfId="38" applyFont="1" applyFill="1" applyBorder="1" applyAlignment="1">
      <alignment horizontal="center" vertical="center" wrapText="1"/>
    </xf>
    <xf numFmtId="1" fontId="15" fillId="0" borderId="19" xfId="38" applyNumberFormat="1" applyFont="1" applyBorder="1" applyAlignment="1">
      <alignment horizontal="left"/>
    </xf>
    <xf numFmtId="49" fontId="41" fillId="24" borderId="31" xfId="38" applyNumberFormat="1" applyFont="1" applyFill="1" applyBorder="1" applyAlignment="1">
      <alignment horizontal="center" vertical="center" wrapText="1"/>
    </xf>
    <xf numFmtId="0" fontId="41" fillId="24" borderId="23" xfId="38" applyFont="1" applyFill="1" applyBorder="1" applyAlignment="1">
      <alignment horizontal="center" vertical="center" wrapText="1"/>
    </xf>
    <xf numFmtId="0" fontId="41" fillId="24" borderId="9" xfId="38" applyFont="1" applyFill="1" applyBorder="1" applyAlignment="1">
      <alignment horizontal="center" vertical="center" wrapText="1"/>
    </xf>
    <xf numFmtId="0" fontId="41" fillId="24" borderId="21" xfId="38" applyFont="1" applyFill="1" applyBorder="1" applyAlignment="1">
      <alignment horizontal="center" vertical="center" wrapText="1"/>
    </xf>
    <xf numFmtId="0" fontId="41" fillId="24" borderId="15" xfId="38" applyFont="1" applyFill="1" applyBorder="1" applyAlignment="1">
      <alignment horizontal="center" vertical="center" wrapText="1"/>
    </xf>
    <xf numFmtId="0" fontId="22" fillId="0" borderId="12" xfId="38" applyBorder="1" applyAlignment="1">
      <alignment wrapText="1"/>
    </xf>
    <xf numFmtId="0" fontId="41" fillId="24" borderId="11" xfId="38" quotePrefix="1" applyFont="1" applyFill="1" applyBorder="1" applyAlignment="1">
      <alignment horizontal="center" vertical="center" wrapText="1"/>
    </xf>
    <xf numFmtId="0" fontId="41" fillId="24" borderId="10" xfId="38" applyFont="1" applyFill="1" applyBorder="1" applyAlignment="1">
      <alignment horizontal="center" vertical="center" wrapText="1"/>
    </xf>
    <xf numFmtId="0" fontId="41" fillId="24" borderId="20" xfId="38" applyFont="1" applyFill="1" applyBorder="1" applyAlignment="1">
      <alignment horizontal="center" vertical="center" wrapText="1"/>
    </xf>
    <xf numFmtId="0" fontId="41" fillId="24" borderId="11" xfId="38" applyFont="1" applyFill="1" applyBorder="1" applyAlignment="1">
      <alignment horizontal="center" vertical="center" wrapText="1"/>
    </xf>
    <xf numFmtId="0" fontId="41" fillId="24" borderId="37" xfId="38" applyFont="1" applyFill="1" applyBorder="1" applyAlignment="1">
      <alignment horizontal="center" vertical="center" wrapText="1"/>
    </xf>
    <xf numFmtId="0" fontId="41" fillId="24" borderId="13" xfId="38" applyFont="1" applyFill="1" applyBorder="1" applyAlignment="1">
      <alignment horizontal="center" vertical="center" wrapText="1"/>
    </xf>
    <xf numFmtId="0" fontId="41" fillId="24" borderId="36" xfId="38" applyFont="1" applyFill="1" applyBorder="1" applyAlignment="1">
      <alignment horizontal="center" vertical="center" wrapText="1"/>
    </xf>
    <xf numFmtId="0" fontId="41" fillId="24" borderId="22" xfId="38" applyFont="1" applyFill="1" applyBorder="1" applyAlignment="1">
      <alignment horizontal="center" vertical="center" wrapText="1"/>
    </xf>
    <xf numFmtId="0" fontId="41" fillId="24" borderId="22" xfId="38" quotePrefix="1" applyFont="1" applyFill="1" applyBorder="1" applyAlignment="1">
      <alignment horizontal="center" vertical="center" wrapText="1"/>
    </xf>
    <xf numFmtId="0" fontId="41" fillId="24" borderId="38" xfId="38" applyFont="1" applyFill="1" applyBorder="1" applyAlignment="1">
      <alignment horizontal="center" vertical="center"/>
    </xf>
    <xf numFmtId="0" fontId="41" fillId="24" borderId="25" xfId="38" applyFont="1" applyFill="1" applyBorder="1" applyAlignment="1">
      <alignment horizontal="center" vertical="center"/>
    </xf>
    <xf numFmtId="0" fontId="19" fillId="0" borderId="0" xfId="38" applyFont="1" applyAlignment="1">
      <alignment horizontal="center" vertical="top"/>
    </xf>
    <xf numFmtId="0" fontId="19" fillId="0" borderId="0" xfId="38" applyFont="1" applyAlignment="1">
      <alignment horizontal="center"/>
    </xf>
    <xf numFmtId="0" fontId="15" fillId="0" borderId="0" xfId="38" quotePrefix="1" applyFont="1" applyAlignment="1">
      <alignment horizontal="left"/>
    </xf>
    <xf numFmtId="1" fontId="15" fillId="0" borderId="0" xfId="38" applyNumberFormat="1" applyFont="1" applyAlignment="1">
      <alignment horizontal="right"/>
    </xf>
    <xf numFmtId="3" fontId="49" fillId="24" borderId="18" xfId="38" applyNumberFormat="1" applyFont="1" applyFill="1" applyBorder="1" applyAlignment="1">
      <alignment horizontal="center" vertical="center" wrapText="1"/>
    </xf>
    <xf numFmtId="0" fontId="49" fillId="24" borderId="61" xfId="38" applyFont="1" applyFill="1" applyBorder="1" applyAlignment="1">
      <alignment horizontal="center" vertical="center" wrapText="1"/>
    </xf>
    <xf numFmtId="0" fontId="49" fillId="24" borderId="18" xfId="38" applyFont="1" applyFill="1" applyBorder="1" applyAlignment="1">
      <alignment horizontal="center" vertical="center" wrapText="1"/>
    </xf>
    <xf numFmtId="0" fontId="49" fillId="24" borderId="61" xfId="38" applyFont="1" applyFill="1" applyBorder="1" applyAlignment="1">
      <alignment horizontal="center" vertical="center"/>
    </xf>
    <xf numFmtId="0" fontId="49" fillId="24" borderId="17" xfId="38" applyFont="1" applyFill="1" applyBorder="1" applyAlignment="1">
      <alignment horizontal="center" vertical="center"/>
    </xf>
    <xf numFmtId="0" fontId="49" fillId="24" borderId="17" xfId="38" applyFont="1" applyFill="1" applyBorder="1" applyAlignment="1">
      <alignment horizontal="center" vertical="center" wrapText="1"/>
    </xf>
    <xf numFmtId="0" fontId="13" fillId="0" borderId="0" xfId="38" applyFont="1" applyAlignment="1">
      <alignment horizontal="center"/>
    </xf>
    <xf numFmtId="0" fontId="13" fillId="0" borderId="0" xfId="38" applyFont="1" applyAlignment="1">
      <alignment horizontal="center" vertical="center"/>
    </xf>
    <xf numFmtId="0" fontId="41" fillId="24" borderId="11" xfId="38" applyFont="1" applyFill="1" applyBorder="1" applyAlignment="1">
      <alignment horizontal="center" vertical="center"/>
    </xf>
    <xf numFmtId="0" fontId="41" fillId="24" borderId="53" xfId="38" applyFont="1" applyFill="1" applyBorder="1" applyAlignment="1">
      <alignment horizontal="center" vertical="center" wrapText="1"/>
    </xf>
    <xf numFmtId="0" fontId="41" fillId="24" borderId="16" xfId="38" applyFont="1" applyFill="1" applyBorder="1" applyAlignment="1">
      <alignment horizontal="center" vertical="center" wrapText="1"/>
    </xf>
    <xf numFmtId="3" fontId="14" fillId="0" borderId="0" xfId="38" applyNumberFormat="1" applyFont="1" applyAlignment="1">
      <alignment horizontal="center" vertical="center" wrapText="1"/>
    </xf>
    <xf numFmtId="3" fontId="41" fillId="24" borderId="0" xfId="38" applyNumberFormat="1" applyFont="1" applyFill="1" applyAlignment="1">
      <alignment horizontal="center" vertical="center" wrapText="1"/>
    </xf>
    <xf numFmtId="0" fontId="41" fillId="24" borderId="22" xfId="38" quotePrefix="1" applyFont="1" applyFill="1" applyBorder="1" applyAlignment="1">
      <alignment horizontal="center" vertical="center"/>
    </xf>
    <xf numFmtId="0" fontId="41" fillId="24" borderId="53" xfId="38" applyFont="1" applyFill="1" applyBorder="1" applyAlignment="1">
      <alignment horizontal="center" vertical="center"/>
    </xf>
    <xf numFmtId="0" fontId="41" fillId="24" borderId="31" xfId="38" applyFont="1" applyFill="1" applyBorder="1" applyAlignment="1">
      <alignment horizontal="center" vertical="center"/>
    </xf>
    <xf numFmtId="0" fontId="41" fillId="24" borderId="23" xfId="38" applyFont="1" applyFill="1" applyBorder="1" applyAlignment="1">
      <alignment horizontal="center" vertical="center"/>
    </xf>
    <xf numFmtId="0" fontId="41" fillId="24" borderId="13" xfId="38" applyFont="1" applyFill="1" applyBorder="1" applyAlignment="1">
      <alignment horizontal="center" vertical="center"/>
    </xf>
    <xf numFmtId="0" fontId="41" fillId="24" borderId="0" xfId="38" applyFont="1" applyFill="1" applyAlignment="1">
      <alignment horizontal="center" vertical="center"/>
    </xf>
    <xf numFmtId="0" fontId="41" fillId="24" borderId="9" xfId="38" applyFont="1" applyFill="1" applyBorder="1" applyAlignment="1">
      <alignment horizontal="center" vertical="center"/>
    </xf>
    <xf numFmtId="0" fontId="41" fillId="24" borderId="15" xfId="38" applyFont="1" applyFill="1" applyBorder="1" applyAlignment="1">
      <alignment horizontal="center" vertical="center"/>
    </xf>
    <xf numFmtId="0" fontId="41" fillId="24" borderId="12" xfId="38" applyFont="1" applyFill="1" applyBorder="1" applyAlignment="1">
      <alignment horizontal="center" vertical="center"/>
    </xf>
    <xf numFmtId="0" fontId="41" fillId="24" borderId="16" xfId="38" applyFont="1" applyFill="1" applyBorder="1" applyAlignment="1">
      <alignment horizontal="center" vertical="center"/>
    </xf>
    <xf numFmtId="165" fontId="15" fillId="0" borderId="19" xfId="41" applyFont="1" applyBorder="1" applyAlignment="1">
      <alignment horizontal="left"/>
    </xf>
    <xf numFmtId="1" fontId="15" fillId="0" borderId="19" xfId="38" applyNumberFormat="1" applyFont="1" applyBorder="1" applyAlignment="1">
      <alignment horizontal="right"/>
    </xf>
    <xf numFmtId="0" fontId="41" fillId="24" borderId="19" xfId="38" applyFont="1" applyFill="1" applyBorder="1" applyAlignment="1">
      <alignment horizontal="center" vertical="center"/>
    </xf>
    <xf numFmtId="0" fontId="41" fillId="24" borderId="60" xfId="38" applyFont="1" applyFill="1" applyBorder="1" applyAlignment="1">
      <alignment horizontal="center" vertical="center" wrapText="1"/>
    </xf>
    <xf numFmtId="0" fontId="41" fillId="24" borderId="59" xfId="38" applyFont="1" applyFill="1" applyBorder="1" applyAlignment="1">
      <alignment horizontal="center" vertical="center" wrapText="1"/>
    </xf>
    <xf numFmtId="0" fontId="41" fillId="24" borderId="65" xfId="38" applyFont="1" applyFill="1" applyBorder="1" applyAlignment="1">
      <alignment horizontal="center" vertical="center" wrapText="1"/>
    </xf>
    <xf numFmtId="0" fontId="41" fillId="24" borderId="66" xfId="38" applyFont="1" applyFill="1" applyBorder="1" applyAlignment="1">
      <alignment horizontal="center" vertical="center" wrapText="1"/>
    </xf>
    <xf numFmtId="0" fontId="41" fillId="24" borderId="58" xfId="38" applyFont="1" applyFill="1" applyBorder="1" applyAlignment="1">
      <alignment horizontal="center" vertical="center" wrapText="1"/>
    </xf>
    <xf numFmtId="0" fontId="41" fillId="24" borderId="57" xfId="38" applyFont="1" applyFill="1" applyBorder="1" applyAlignment="1">
      <alignment horizontal="center" vertical="center" wrapText="1"/>
    </xf>
    <xf numFmtId="0" fontId="14" fillId="0" borderId="0" xfId="38" applyFont="1" applyAlignment="1">
      <alignment horizontal="center" vertical="center" wrapText="1"/>
    </xf>
    <xf numFmtId="3" fontId="41" fillId="24" borderId="19" xfId="38" applyNumberFormat="1" applyFont="1" applyFill="1" applyBorder="1" applyAlignment="1">
      <alignment horizontal="center" vertical="center" wrapText="1"/>
    </xf>
    <xf numFmtId="0" fontId="41" fillId="24" borderId="32" xfId="38" quotePrefix="1" applyFont="1" applyFill="1" applyBorder="1" applyAlignment="1">
      <alignment horizontal="center" vertical="center"/>
    </xf>
    <xf numFmtId="0" fontId="41" fillId="24" borderId="56" xfId="38" quotePrefix="1" applyFont="1" applyFill="1" applyBorder="1" applyAlignment="1">
      <alignment horizontal="center" vertical="center"/>
    </xf>
    <xf numFmtId="0" fontId="41" fillId="24" borderId="56" xfId="38" applyFont="1" applyFill="1" applyBorder="1" applyAlignment="1">
      <alignment horizontal="center" vertical="center"/>
    </xf>
    <xf numFmtId="0" fontId="41" fillId="24" borderId="26" xfId="38" applyFont="1" applyFill="1" applyBorder="1" applyAlignment="1">
      <alignment horizontal="center" vertical="center"/>
    </xf>
    <xf numFmtId="0" fontId="41" fillId="24" borderId="60" xfId="38" applyFont="1" applyFill="1" applyBorder="1" applyAlignment="1">
      <alignment horizontal="center" vertical="center"/>
    </xf>
    <xf numFmtId="0" fontId="41" fillId="24" borderId="59" xfId="38" applyFont="1" applyFill="1" applyBorder="1" applyAlignment="1">
      <alignment horizontal="center" vertical="center"/>
    </xf>
    <xf numFmtId="0" fontId="41" fillId="24" borderId="65" xfId="38" applyFont="1" applyFill="1" applyBorder="1" applyAlignment="1">
      <alignment horizontal="center" vertical="center"/>
    </xf>
    <xf numFmtId="0" fontId="41" fillId="24" borderId="66" xfId="38" applyFont="1" applyFill="1" applyBorder="1" applyAlignment="1">
      <alignment horizontal="center" vertical="center"/>
    </xf>
    <xf numFmtId="0" fontId="41" fillId="24" borderId="58" xfId="38" applyFont="1" applyFill="1" applyBorder="1" applyAlignment="1">
      <alignment horizontal="center" vertical="center"/>
    </xf>
    <xf numFmtId="0" fontId="41" fillId="24" borderId="57" xfId="38" applyFont="1" applyFill="1" applyBorder="1" applyAlignment="1">
      <alignment horizontal="center" vertical="center"/>
    </xf>
    <xf numFmtId="0" fontId="41" fillId="24" borderId="61" xfId="38" applyFont="1" applyFill="1" applyBorder="1" applyAlignment="1">
      <alignment horizontal="center" vertical="center"/>
    </xf>
    <xf numFmtId="0" fontId="41" fillId="24" borderId="61" xfId="38" applyFont="1" applyFill="1" applyBorder="1" applyAlignment="1">
      <alignment horizontal="center" vertical="center" wrapText="1"/>
    </xf>
    <xf numFmtId="0" fontId="41" fillId="24" borderId="61" xfId="38" quotePrefix="1" applyFont="1" applyFill="1" applyBorder="1" applyAlignment="1">
      <alignment horizontal="center" vertical="center" wrapText="1"/>
    </xf>
    <xf numFmtId="0" fontId="41" fillId="24" borderId="54" xfId="38" applyFont="1" applyFill="1" applyBorder="1" applyAlignment="1">
      <alignment horizontal="center" vertical="center" wrapText="1"/>
    </xf>
    <xf numFmtId="0" fontId="15" fillId="0" borderId="0" xfId="38" applyFont="1" applyAlignment="1">
      <alignment horizontal="right"/>
    </xf>
    <xf numFmtId="0" fontId="41" fillId="24" borderId="14" xfId="38" applyFont="1" applyFill="1" applyBorder="1" applyAlignment="1">
      <alignment horizontal="center" vertical="center" wrapText="1"/>
    </xf>
    <xf numFmtId="0" fontId="41" fillId="24" borderId="61" xfId="38" quotePrefix="1" applyFont="1" applyFill="1" applyBorder="1" applyAlignment="1">
      <alignment horizontal="center" vertical="center"/>
    </xf>
    <xf numFmtId="0" fontId="41" fillId="24" borderId="17" xfId="38" applyFont="1" applyFill="1" applyBorder="1" applyAlignment="1">
      <alignment horizontal="center" vertical="center" wrapText="1"/>
    </xf>
    <xf numFmtId="0" fontId="41" fillId="24" borderId="18" xfId="38" applyFont="1" applyFill="1" applyBorder="1" applyAlignment="1">
      <alignment horizontal="center" vertical="center" wrapText="1"/>
    </xf>
    <xf numFmtId="0" fontId="41" fillId="24" borderId="17" xfId="38" applyFont="1" applyFill="1" applyBorder="1" applyAlignment="1">
      <alignment horizontal="center" vertical="center"/>
    </xf>
    <xf numFmtId="0" fontId="41" fillId="24" borderId="14" xfId="38" applyFont="1" applyFill="1" applyBorder="1" applyAlignment="1">
      <alignment horizontal="center" vertical="center"/>
    </xf>
    <xf numFmtId="0" fontId="41" fillId="24" borderId="18" xfId="38" applyFont="1" applyFill="1" applyBorder="1" applyAlignment="1">
      <alignment horizontal="center" vertical="center"/>
    </xf>
    <xf numFmtId="0" fontId="41" fillId="24" borderId="42" xfId="38" applyFont="1" applyFill="1" applyBorder="1" applyAlignment="1">
      <alignment horizontal="center" vertical="center" wrapText="1"/>
    </xf>
    <xf numFmtId="0" fontId="41" fillId="24" borderId="24" xfId="38" applyFont="1" applyFill="1" applyBorder="1" applyAlignment="1">
      <alignment horizontal="center" vertical="center" wrapText="1"/>
    </xf>
    <xf numFmtId="0" fontId="41" fillId="24" borderId="54" xfId="38" applyFont="1" applyFill="1" applyBorder="1" applyAlignment="1">
      <alignment horizontal="center" vertical="center"/>
    </xf>
    <xf numFmtId="0" fontId="41" fillId="24" borderId="42" xfId="38" quotePrefix="1" applyFont="1" applyFill="1" applyBorder="1" applyAlignment="1">
      <alignment horizontal="center" vertical="center" wrapText="1"/>
    </xf>
    <xf numFmtId="0" fontId="41" fillId="24" borderId="12" xfId="38" quotePrefix="1" applyFont="1" applyFill="1" applyBorder="1" applyAlignment="1">
      <alignment horizontal="center" vertical="center" wrapText="1"/>
    </xf>
    <xf numFmtId="0" fontId="41" fillId="24" borderId="62" xfId="38" applyFont="1" applyFill="1" applyBorder="1" applyAlignment="1">
      <alignment horizontal="center" vertical="center"/>
    </xf>
    <xf numFmtId="0" fontId="41" fillId="24" borderId="46" xfId="38" applyFont="1" applyFill="1" applyBorder="1" applyAlignment="1">
      <alignment horizontal="center" vertical="center" wrapText="1"/>
    </xf>
    <xf numFmtId="0" fontId="41" fillId="24" borderId="30" xfId="38" applyFont="1" applyFill="1" applyBorder="1" applyAlignment="1">
      <alignment horizontal="center" vertical="center"/>
    </xf>
    <xf numFmtId="0" fontId="42" fillId="24" borderId="0" xfId="38" applyFont="1" applyFill="1" applyAlignment="1">
      <alignment vertical="center" wrapText="1"/>
    </xf>
    <xf numFmtId="0" fontId="42" fillId="24" borderId="19" xfId="38" applyFont="1" applyFill="1" applyBorder="1" applyAlignment="1">
      <alignment vertical="center" wrapText="1"/>
    </xf>
    <xf numFmtId="0" fontId="41" fillId="24" borderId="10" xfId="38" quotePrefix="1" applyFont="1" applyFill="1" applyBorder="1" applyAlignment="1">
      <alignment horizontal="center" vertical="center" wrapText="1"/>
    </xf>
    <xf numFmtId="0" fontId="41" fillId="24" borderId="20" xfId="38" quotePrefix="1" applyFont="1" applyFill="1" applyBorder="1" applyAlignment="1">
      <alignment horizontal="center" vertical="center" wrapText="1"/>
    </xf>
    <xf numFmtId="165" fontId="41" fillId="0" borderId="0" xfId="41" applyFont="1" applyAlignment="1">
      <alignment horizontal="center" vertical="center" wrapText="1"/>
    </xf>
    <xf numFmtId="0" fontId="41" fillId="0" borderId="0" xfId="38" applyFont="1" applyAlignment="1">
      <alignment horizontal="center" vertical="center" wrapText="1"/>
    </xf>
    <xf numFmtId="0" fontId="51" fillId="0" borderId="0" xfId="38" applyFont="1" applyAlignment="1">
      <alignment wrapText="1"/>
    </xf>
    <xf numFmtId="0" fontId="22" fillId="0" borderId="0" xfId="38" applyAlignment="1">
      <alignment wrapText="1"/>
    </xf>
    <xf numFmtId="0" fontId="49" fillId="24" borderId="11" xfId="38" applyFont="1" applyFill="1" applyBorder="1" applyAlignment="1">
      <alignment horizontal="center" vertical="center" wrapText="1"/>
    </xf>
    <xf numFmtId="0" fontId="49" fillId="24" borderId="10" xfId="38" applyFont="1" applyFill="1" applyBorder="1" applyAlignment="1">
      <alignment horizontal="center" vertical="center" wrapText="1"/>
    </xf>
    <xf numFmtId="0" fontId="49" fillId="24" borderId="54" xfId="38" applyFont="1" applyFill="1" applyBorder="1" applyAlignment="1">
      <alignment horizontal="center" vertical="center" wrapText="1"/>
    </xf>
    <xf numFmtId="0" fontId="49" fillId="24" borderId="14" xfId="38" applyFont="1" applyFill="1" applyBorder="1" applyAlignment="1">
      <alignment horizontal="center" vertical="center"/>
    </xf>
    <xf numFmtId="0" fontId="49" fillId="24" borderId="37" xfId="38" applyFont="1" applyFill="1" applyBorder="1" applyAlignment="1">
      <alignment horizontal="center" vertical="center" wrapText="1"/>
    </xf>
    <xf numFmtId="0" fontId="49" fillId="24" borderId="13" xfId="38" applyFont="1" applyFill="1" applyBorder="1" applyAlignment="1">
      <alignment horizontal="center" vertical="center" wrapText="1"/>
    </xf>
    <xf numFmtId="0" fontId="49" fillId="24" borderId="15" xfId="38" applyFont="1" applyFill="1" applyBorder="1" applyAlignment="1">
      <alignment horizontal="center" vertical="center" wrapText="1"/>
    </xf>
  </cellXfs>
  <cellStyles count="15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Hiperligação" xfId="34" builtinId="8"/>
    <cellStyle name="Input" xfId="35" xr:uid="{00000000-0005-0000-0000-000022000000}"/>
    <cellStyle name="Linked Cell" xfId="36" xr:uid="{00000000-0005-0000-0000-000023000000}"/>
    <cellStyle name="Neutral" xfId="37" xr:uid="{00000000-0005-0000-0000-000024000000}"/>
    <cellStyle name="Normal" xfId="0" builtinId="0"/>
    <cellStyle name="Normal 2" xfId="38" xr:uid="{00000000-0005-0000-0000-000026000000}"/>
    <cellStyle name="Normal 2 2" xfId="39" xr:uid="{00000000-0005-0000-0000-000027000000}"/>
    <cellStyle name="Normal 3" xfId="40" xr:uid="{00000000-0005-0000-0000-000028000000}"/>
    <cellStyle name="Normal 3 2" xfId="55" xr:uid="{00000000-0005-0000-0000-000029000000}"/>
    <cellStyle name="Normal 3 2 2" xfId="57" xr:uid="{00000000-0005-0000-0000-00002A000000}"/>
    <cellStyle name="Normal 3 2 2 2" xfId="64" xr:uid="{00000000-0005-0000-0000-00002B000000}"/>
    <cellStyle name="Normal 3 2 2 2 2" xfId="76" xr:uid="{00000000-0005-0000-0000-00002C000000}"/>
    <cellStyle name="Normal 3 2 2 2 2 2" xfId="101" xr:uid="{2C8E6057-72EB-4220-9674-203026820E53}"/>
    <cellStyle name="Normal 3 2 2 2 2 2 2" xfId="151" xr:uid="{78F6F249-E050-45C3-AB02-968D7EB01F93}"/>
    <cellStyle name="Normal 3 2 2 2 2 3" xfId="126" xr:uid="{F93D4A98-5DDB-44EF-9D4B-B455FF48754B}"/>
    <cellStyle name="Normal 3 2 2 2 3" xfId="89" xr:uid="{8A0E83D9-93A4-4F0F-A345-E772D6FCDD6A}"/>
    <cellStyle name="Normal 3 2 2 2 3 2" xfId="139" xr:uid="{AE8AA5F1-8F0C-45C3-BE44-542B1FDAE6BC}"/>
    <cellStyle name="Normal 3 2 2 2 4" xfId="114" xr:uid="{9493C8D9-8855-4291-B549-3E99972BBE70}"/>
    <cellStyle name="Normal 3 2 2 3" xfId="70" xr:uid="{00000000-0005-0000-0000-00002D000000}"/>
    <cellStyle name="Normal 3 2 2 3 2" xfId="95" xr:uid="{324842A8-980B-4AEB-B156-7120A0A2E181}"/>
    <cellStyle name="Normal 3 2 2 3 2 2" xfId="145" xr:uid="{37701A09-E2C3-4A4B-9DC8-18516D6CA611}"/>
    <cellStyle name="Normal 3 2 2 3 3" xfId="120" xr:uid="{8EA76175-F233-455F-93BB-C8DA8713EEA3}"/>
    <cellStyle name="Normal 3 2 2 4" xfId="83" xr:uid="{C49F7E46-3038-4994-9026-DA7FC35A4FEF}"/>
    <cellStyle name="Normal 3 2 2 4 2" xfId="133" xr:uid="{5837FA4D-F469-4D1B-9634-E8CD7AC449FD}"/>
    <cellStyle name="Normal 3 2 2 5" xfId="108" xr:uid="{8194B7B3-A181-4419-AFD0-A670BFA92080}"/>
    <cellStyle name="Normal 3 2 3" xfId="60" xr:uid="{00000000-0005-0000-0000-00002E000000}"/>
    <cellStyle name="Normal 3 2 3 2" xfId="66" xr:uid="{00000000-0005-0000-0000-00002F000000}"/>
    <cellStyle name="Normal 3 2 3 2 2" xfId="78" xr:uid="{00000000-0005-0000-0000-000030000000}"/>
    <cellStyle name="Normal 3 2 3 2 2 2" xfId="103" xr:uid="{F04881A7-9D7E-41EA-9510-C70CCA87CC8F}"/>
    <cellStyle name="Normal 3 2 3 2 2 2 2" xfId="153" xr:uid="{0DA9537E-2E93-4289-924E-D11B3735D849}"/>
    <cellStyle name="Normal 3 2 3 2 2 3" xfId="128" xr:uid="{1A622EFD-EF8D-4534-83DA-4F1FC7EA1FA8}"/>
    <cellStyle name="Normal 3 2 3 2 3" xfId="91" xr:uid="{E1F63B99-DF33-4387-9EE7-607BEAE217B3}"/>
    <cellStyle name="Normal 3 2 3 2 3 2" xfId="141" xr:uid="{347AF63A-9704-42F5-B4D8-6D90E368D7DD}"/>
    <cellStyle name="Normal 3 2 3 2 4" xfId="116" xr:uid="{69A0648A-C8CE-4AA5-8A89-F9F531FBBDE4}"/>
    <cellStyle name="Normal 3 2 3 3" xfId="72" xr:uid="{00000000-0005-0000-0000-000031000000}"/>
    <cellStyle name="Normal 3 2 3 3 2" xfId="97" xr:uid="{B24906DC-E937-4B5C-8787-9A0E892071DA}"/>
    <cellStyle name="Normal 3 2 3 3 2 2" xfId="147" xr:uid="{DBC17FBA-9742-4948-9417-1015D437D07F}"/>
    <cellStyle name="Normal 3 2 3 3 3" xfId="122" xr:uid="{F04779FF-0A1C-44EB-9FBA-141E7FCFAAB6}"/>
    <cellStyle name="Normal 3 2 3 4" xfId="85" xr:uid="{E6B8352C-A0D6-4348-961A-88FF5A87918A}"/>
    <cellStyle name="Normal 3 2 3 4 2" xfId="135" xr:uid="{8F2E7466-87C5-43DC-A401-DF95816C20DD}"/>
    <cellStyle name="Normal 3 2 3 5" xfId="110" xr:uid="{A9AC3B91-60FA-431D-941B-BC323A46B9BF}"/>
    <cellStyle name="Normal 3 2 4" xfId="62" xr:uid="{00000000-0005-0000-0000-000032000000}"/>
    <cellStyle name="Normal 3 2 4 2" xfId="74" xr:uid="{00000000-0005-0000-0000-000033000000}"/>
    <cellStyle name="Normal 3 2 4 2 2" xfId="99" xr:uid="{775311D2-9334-47D7-A284-290A63264A33}"/>
    <cellStyle name="Normal 3 2 4 2 2 2" xfId="149" xr:uid="{67EE56C6-D846-4A8A-9D1B-33C0D6587A1B}"/>
    <cellStyle name="Normal 3 2 4 2 3" xfId="124" xr:uid="{72B13071-B099-4DD3-8833-66643B4F1FCD}"/>
    <cellStyle name="Normal 3 2 4 3" xfId="87" xr:uid="{3522607B-37C4-4A1A-9F5F-BA4F91D2079E}"/>
    <cellStyle name="Normal 3 2 4 3 2" xfId="137" xr:uid="{5A456248-CF27-4E25-8931-DD87471C5B54}"/>
    <cellStyle name="Normal 3 2 4 4" xfId="112" xr:uid="{E249DE19-66DB-47AD-8955-DFF932D412F6}"/>
    <cellStyle name="Normal 3 2 5" xfId="68" xr:uid="{00000000-0005-0000-0000-000034000000}"/>
    <cellStyle name="Normal 3 2 5 2" xfId="93" xr:uid="{19D4F46E-B639-44ED-8B15-5CD8F234651B}"/>
    <cellStyle name="Normal 3 2 5 2 2" xfId="143" xr:uid="{5B4FCA15-D4E7-4EA4-9CFB-0D3BD7A03281}"/>
    <cellStyle name="Normal 3 2 5 3" xfId="118" xr:uid="{E2816255-05B2-4428-BC52-66B94A95F93F}"/>
    <cellStyle name="Normal 3 2 6" xfId="81" xr:uid="{DCBCA642-C397-4634-9512-BC3153692CDE}"/>
    <cellStyle name="Normal 3 2 6 2" xfId="131" xr:uid="{5E06CD5D-4E10-432E-AEA0-0B25CBF5C44D}"/>
    <cellStyle name="Normal 3 2 7" xfId="106" xr:uid="{DC0F1285-0F7D-4933-9B5B-D201E8C62D77}"/>
    <cellStyle name="Normal 3 3" xfId="56" xr:uid="{00000000-0005-0000-0000-000035000000}"/>
    <cellStyle name="Normal 3 3 2" xfId="63" xr:uid="{00000000-0005-0000-0000-000036000000}"/>
    <cellStyle name="Normal 3 3 2 2" xfId="75" xr:uid="{00000000-0005-0000-0000-000037000000}"/>
    <cellStyle name="Normal 3 3 2 2 2" xfId="100" xr:uid="{CF831C5F-77B7-4D65-B676-1675F3E534EA}"/>
    <cellStyle name="Normal 3 3 2 2 2 2" xfId="150" xr:uid="{CF5CBFF6-EE14-4A2F-9C11-A3E45B9773FE}"/>
    <cellStyle name="Normal 3 3 2 2 3" xfId="125" xr:uid="{AE00DDA1-A3A3-44CD-91C7-71DF2347283E}"/>
    <cellStyle name="Normal 3 3 2 3" xfId="88" xr:uid="{050C55D7-28EC-448A-A6BC-2137FB6EA632}"/>
    <cellStyle name="Normal 3 3 2 3 2" xfId="138" xr:uid="{BF007E33-08B3-47A1-87BA-CD25C75E82A4}"/>
    <cellStyle name="Normal 3 3 2 4" xfId="113" xr:uid="{5E485249-B9C4-449B-846C-BF52E0DF8A63}"/>
    <cellStyle name="Normal 3 3 3" xfId="69" xr:uid="{00000000-0005-0000-0000-000038000000}"/>
    <cellStyle name="Normal 3 3 3 2" xfId="94" xr:uid="{7C91AA4B-7409-45F0-901B-D42A4C21AEF1}"/>
    <cellStyle name="Normal 3 3 3 2 2" xfId="144" xr:uid="{A667E4E5-BF7B-4053-8301-4B62F0ECD3CC}"/>
    <cellStyle name="Normal 3 3 3 3" xfId="119" xr:uid="{AC07C054-084E-496C-8B85-2EB821C57E0B}"/>
    <cellStyle name="Normal 3 3 4" xfId="82" xr:uid="{BF920457-0444-4109-9341-B080DF0CCCB5}"/>
    <cellStyle name="Normal 3 3 4 2" xfId="132" xr:uid="{1486AE34-F86F-4EB5-B6B9-95E0FED93628}"/>
    <cellStyle name="Normal 3 3 5" xfId="107" xr:uid="{C88F4D7D-2DEE-4255-BAC1-64655F4F221B}"/>
    <cellStyle name="Normal 3 4" xfId="59" xr:uid="{00000000-0005-0000-0000-000039000000}"/>
    <cellStyle name="Normal 3 4 2" xfId="65" xr:uid="{00000000-0005-0000-0000-00003A000000}"/>
    <cellStyle name="Normal 3 4 2 2" xfId="77" xr:uid="{00000000-0005-0000-0000-00003B000000}"/>
    <cellStyle name="Normal 3 4 2 2 2" xfId="102" xr:uid="{E2E4493D-0B21-45CD-9DBA-F97FE05D57C1}"/>
    <cellStyle name="Normal 3 4 2 2 2 2" xfId="152" xr:uid="{E0F37B7E-1098-45D4-82C4-73B7A1EE1A9B}"/>
    <cellStyle name="Normal 3 4 2 2 3" xfId="127" xr:uid="{F8C76F70-B30A-4DF2-A079-E5441C7B4ECC}"/>
    <cellStyle name="Normal 3 4 2 3" xfId="90" xr:uid="{219C4D10-69F2-44ED-9E02-C101CA956EE6}"/>
    <cellStyle name="Normal 3 4 2 3 2" xfId="140" xr:uid="{A2B77AE9-6168-4919-9DA5-6C785B9EA526}"/>
    <cellStyle name="Normal 3 4 2 4" xfId="115" xr:uid="{E3331628-7F83-4521-85E6-08E5FF00C79D}"/>
    <cellStyle name="Normal 3 4 3" xfId="71" xr:uid="{00000000-0005-0000-0000-00003C000000}"/>
    <cellStyle name="Normal 3 4 3 2" xfId="96" xr:uid="{46205919-84DC-4707-838E-AF19F11EFD58}"/>
    <cellStyle name="Normal 3 4 3 2 2" xfId="146" xr:uid="{421C7349-5A19-4CDC-BE12-C87F172B90EB}"/>
    <cellStyle name="Normal 3 4 3 3" xfId="121" xr:uid="{4ACD4B4C-FEAB-4B98-8747-2774172393BA}"/>
    <cellStyle name="Normal 3 4 4" xfId="84" xr:uid="{5B3C5B27-5A45-46E6-9A9E-95641D099F9E}"/>
    <cellStyle name="Normal 3 4 4 2" xfId="134" xr:uid="{E593582A-62AC-4514-9CBE-4EDD8508DD0F}"/>
    <cellStyle name="Normal 3 4 5" xfId="109" xr:uid="{850C904D-9C9D-429D-AC36-FD3F6554C869}"/>
    <cellStyle name="Normal 3 5" xfId="61" xr:uid="{00000000-0005-0000-0000-00003D000000}"/>
    <cellStyle name="Normal 3 5 2" xfId="73" xr:uid="{00000000-0005-0000-0000-00003E000000}"/>
    <cellStyle name="Normal 3 5 2 2" xfId="98" xr:uid="{2185A056-A8BA-44A9-BA2D-73D767B24B4D}"/>
    <cellStyle name="Normal 3 5 2 2 2" xfId="148" xr:uid="{B2B2E8DE-EDE2-4E3C-B057-620C8AD0FC7E}"/>
    <cellStyle name="Normal 3 5 2 3" xfId="123" xr:uid="{E325AA9B-120F-4A68-9C01-7C06BCF4DCD2}"/>
    <cellStyle name="Normal 3 5 3" xfId="86" xr:uid="{C8EA3D19-6019-4762-8308-92FF0571B1C4}"/>
    <cellStyle name="Normal 3 5 3 2" xfId="136" xr:uid="{55A4EA2B-189D-49D8-BED4-A4CF5F674E95}"/>
    <cellStyle name="Normal 3 5 4" xfId="111" xr:uid="{1E46B25A-5212-40FF-9286-113AE19C5E98}"/>
    <cellStyle name="Normal 3 6" xfId="67" xr:uid="{00000000-0005-0000-0000-00003F000000}"/>
    <cellStyle name="Normal 3 6 2" xfId="92" xr:uid="{2004230E-8FB8-4EC0-BA80-2019CD213F46}"/>
    <cellStyle name="Normal 3 6 2 2" xfId="142" xr:uid="{CFB00C8B-367D-4BF0-A3D8-6996CAA12FF3}"/>
    <cellStyle name="Normal 3 6 3" xfId="117" xr:uid="{C0C8886D-BBB3-46F7-9D37-B173C8251ED2}"/>
    <cellStyle name="Normal 3 7" xfId="80" xr:uid="{A907F609-954D-4CFF-84E7-E9ED77CA2135}"/>
    <cellStyle name="Normal 3 7 2" xfId="130" xr:uid="{13B7709A-8784-4B85-B541-8D9F8A87F2DE}"/>
    <cellStyle name="Normal 3 8" xfId="105" xr:uid="{4B4CF9C3-FA8C-499B-ACBC-D3FA29C0DB32}"/>
    <cellStyle name="Normal 4" xfId="79" xr:uid="{7540D01A-3D22-4147-9798-66201960E649}"/>
    <cellStyle name="Normal 4 2" xfId="104" xr:uid="{727AA4A6-317C-41B4-9512-23954CE4108D}"/>
    <cellStyle name="Normal 4 2 2" xfId="154" xr:uid="{A920F450-D7F2-4894-A4BF-BB46DAD8CB62}"/>
    <cellStyle name="Normal 4 3" xfId="129" xr:uid="{0380E6B2-B9EB-4B47-BAFB-C830E082CDA1}"/>
    <cellStyle name="Normal_Q2_1_03_2000" xfId="50" xr:uid="{00000000-0005-0000-0000-000040000000}"/>
    <cellStyle name="Normal_Q2_2_03_2000" xfId="41" xr:uid="{00000000-0005-0000-0000-000041000000}"/>
    <cellStyle name="Normal_Q2_3_01_2000" xfId="58" xr:uid="{00000000-0005-0000-0000-000042000000}"/>
    <cellStyle name="Normal_Q3_1_01_2000" xfId="51" xr:uid="{00000000-0005-0000-0000-000044000000}"/>
    <cellStyle name="Normal_Q5_1_01_2000" xfId="52" xr:uid="{00000000-0005-0000-0000-000048000000}"/>
    <cellStyle name="Normal_Q5_1_03_2000" xfId="53" xr:uid="{00000000-0005-0000-0000-000049000000}"/>
    <cellStyle name="Normal_Q5_1_04_2000" xfId="54" xr:uid="{00000000-0005-0000-0000-00004A000000}"/>
    <cellStyle name="Note" xfId="42" xr:uid="{00000000-0005-0000-0000-00004B000000}"/>
    <cellStyle name="Note 2" xfId="43" xr:uid="{00000000-0005-0000-0000-00004C000000}"/>
    <cellStyle name="Output" xfId="44" xr:uid="{00000000-0005-0000-0000-00004D000000}"/>
    <cellStyle name="Title" xfId="45" xr:uid="{00000000-0005-0000-0000-00004E000000}"/>
    <cellStyle name="Vírgula 2" xfId="46" xr:uid="{00000000-0005-0000-0000-00004F000000}"/>
    <cellStyle name="Vírgula 2 2" xfId="47" xr:uid="{00000000-0005-0000-0000-000050000000}"/>
    <cellStyle name="Vírgula 3" xfId="48" xr:uid="{00000000-0005-0000-0000-000051000000}"/>
    <cellStyle name="Warning Text" xfId="49" xr:uid="{00000000-0005-0000-0000-000052000000}"/>
  </cellStyles>
  <dxfs count="0"/>
  <tableStyles count="1" defaultTableStyle="TableStyleMedium9" defaultPivotStyle="PivotStyleLight16">
    <tableStyle name="Invisible" pivot="0" table="0" count="0" xr9:uid="{413E83A9-3EB4-402C-A0BB-04CFC5AFB3E4}"/>
  </tableStyles>
  <colors>
    <mruColors>
      <color rgb="FF012B5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65"/>
  <sheetViews>
    <sheetView showGridLines="0" tabSelected="1" zoomScaleNormal="100" workbookViewId="0">
      <selection activeCell="B1" sqref="B1:F1"/>
    </sheetView>
  </sheetViews>
  <sheetFormatPr defaultColWidth="9.1796875" defaultRowHeight="12.5" x14ac:dyDescent="0.25"/>
  <cols>
    <col min="1" max="1" width="1.7265625" style="243" customWidth="1"/>
    <col min="2" max="2" width="130.54296875" style="243" customWidth="1"/>
    <col min="3" max="4" width="9.1796875" style="243"/>
    <col min="5" max="5" width="5.26953125" style="243" customWidth="1"/>
    <col min="6" max="6" width="9.1796875" style="243" customWidth="1"/>
    <col min="7" max="7" width="0.1796875" style="243" customWidth="1"/>
    <col min="8" max="19" width="9.1796875" style="243" customWidth="1"/>
    <col min="20" max="16384" width="9.1796875" style="243"/>
  </cols>
  <sheetData>
    <row r="1" spans="2:12" ht="24" customHeight="1" x14ac:dyDescent="0.5">
      <c r="B1" s="426" t="s">
        <v>481</v>
      </c>
      <c r="C1" s="426"/>
      <c r="D1" s="426"/>
      <c r="E1" s="426"/>
      <c r="F1" s="426"/>
      <c r="G1" s="301"/>
      <c r="H1" s="301"/>
      <c r="I1" s="301"/>
    </row>
    <row r="2" spans="2:12" ht="12.75" customHeight="1" x14ac:dyDescent="0.25"/>
    <row r="3" spans="2:12" customFormat="1" x14ac:dyDescent="0.25">
      <c r="B3" s="166" t="s">
        <v>325</v>
      </c>
    </row>
    <row r="4" spans="2:12" customFormat="1" x14ac:dyDescent="0.25">
      <c r="B4" s="166"/>
    </row>
    <row r="5" spans="2:12" customFormat="1" ht="18" customHeight="1" x14ac:dyDescent="0.35">
      <c r="B5" s="425" t="s">
        <v>433</v>
      </c>
      <c r="C5" s="425"/>
      <c r="D5" s="425"/>
      <c r="E5" s="425"/>
      <c r="F5" s="425"/>
      <c r="H5" s="425"/>
      <c r="I5" s="425"/>
      <c r="J5" s="425"/>
      <c r="K5" s="425"/>
      <c r="L5" s="425"/>
    </row>
    <row r="6" spans="2:12" customFormat="1" x14ac:dyDescent="0.25"/>
    <row r="7" spans="2:12" customFormat="1" x14ac:dyDescent="0.25">
      <c r="B7" s="365" t="s">
        <v>483</v>
      </c>
      <c r="H7" s="365"/>
      <c r="I7" s="365"/>
      <c r="J7" s="365"/>
      <c r="K7" s="365"/>
    </row>
    <row r="8" spans="2:12" customFormat="1" x14ac:dyDescent="0.25">
      <c r="B8" s="244" t="s">
        <v>431</v>
      </c>
      <c r="H8" s="365"/>
      <c r="I8" s="365"/>
      <c r="J8" s="365"/>
      <c r="K8" s="365"/>
    </row>
    <row r="9" spans="2:12" s="372" customFormat="1" x14ac:dyDescent="0.25">
      <c r="B9" s="365" t="s">
        <v>432</v>
      </c>
      <c r="H9" s="365"/>
      <c r="I9" s="365"/>
      <c r="J9" s="365"/>
      <c r="K9" s="365"/>
    </row>
    <row r="10" spans="2:12" customFormat="1" x14ac:dyDescent="0.25">
      <c r="B10" s="244"/>
    </row>
    <row r="11" spans="2:12" customFormat="1" ht="15.5" x14ac:dyDescent="0.35">
      <c r="B11" s="425" t="s">
        <v>482</v>
      </c>
      <c r="C11" s="425"/>
      <c r="D11" s="425"/>
      <c r="E11" s="425"/>
      <c r="F11" s="425"/>
      <c r="H11" s="425"/>
      <c r="I11" s="425"/>
      <c r="J11" s="425"/>
      <c r="K11" s="425"/>
      <c r="L11" s="425"/>
    </row>
    <row r="12" spans="2:12" customFormat="1" ht="15.5" x14ac:dyDescent="0.35">
      <c r="B12" s="360"/>
      <c r="C12" s="360"/>
      <c r="D12" s="360"/>
      <c r="E12" s="360"/>
      <c r="F12" s="360"/>
    </row>
    <row r="13" spans="2:12" customFormat="1" ht="15.5" x14ac:dyDescent="0.35">
      <c r="B13" s="360"/>
      <c r="C13" s="360"/>
      <c r="D13" s="360"/>
      <c r="E13" s="360"/>
      <c r="F13" s="360"/>
    </row>
    <row r="14" spans="2:12" ht="12.75" customHeight="1" x14ac:dyDescent="0.35">
      <c r="B14" s="428" t="s">
        <v>434</v>
      </c>
      <c r="C14" s="428"/>
      <c r="D14" s="428"/>
      <c r="E14" s="428"/>
      <c r="F14" s="428"/>
    </row>
    <row r="15" spans="2:12" ht="12.75" customHeight="1" x14ac:dyDescent="0.25">
      <c r="B15" s="166"/>
    </row>
    <row r="16" spans="2:12" x14ac:dyDescent="0.25">
      <c r="B16" s="244" t="s">
        <v>435</v>
      </c>
    </row>
    <row r="17" spans="2:2" x14ac:dyDescent="0.25">
      <c r="B17" s="244" t="s">
        <v>437</v>
      </c>
    </row>
    <row r="18" spans="2:2" x14ac:dyDescent="0.25">
      <c r="B18" s="244" t="s">
        <v>436</v>
      </c>
    </row>
    <row r="19" spans="2:2" x14ac:dyDescent="0.25">
      <c r="B19" s="244" t="s">
        <v>438</v>
      </c>
    </row>
    <row r="20" spans="2:2" x14ac:dyDescent="0.25">
      <c r="B20" s="244" t="s">
        <v>439</v>
      </c>
    </row>
    <row r="21" spans="2:2" x14ac:dyDescent="0.25">
      <c r="B21" s="244" t="s">
        <v>440</v>
      </c>
    </row>
    <row r="22" spans="2:2" x14ac:dyDescent="0.25">
      <c r="B22" s="244" t="s">
        <v>441</v>
      </c>
    </row>
    <row r="23" spans="2:2" x14ac:dyDescent="0.25">
      <c r="B23" s="244" t="s">
        <v>442</v>
      </c>
    </row>
    <row r="24" spans="2:2" x14ac:dyDescent="0.25">
      <c r="B24" s="244" t="s">
        <v>443</v>
      </c>
    </row>
    <row r="25" spans="2:2" x14ac:dyDescent="0.25">
      <c r="B25" s="244" t="s">
        <v>444</v>
      </c>
    </row>
    <row r="26" spans="2:2" x14ac:dyDescent="0.25">
      <c r="B26" s="244" t="s">
        <v>445</v>
      </c>
    </row>
    <row r="27" spans="2:2" x14ac:dyDescent="0.25">
      <c r="B27" s="244" t="s">
        <v>446</v>
      </c>
    </row>
    <row r="28" spans="2:2" x14ac:dyDescent="0.25">
      <c r="B28" s="244" t="s">
        <v>447</v>
      </c>
    </row>
    <row r="29" spans="2:2" x14ac:dyDescent="0.25">
      <c r="B29" s="244" t="s">
        <v>448</v>
      </c>
    </row>
    <row r="30" spans="2:2" x14ac:dyDescent="0.25">
      <c r="B30" s="244" t="s">
        <v>449</v>
      </c>
    </row>
    <row r="31" spans="2:2" x14ac:dyDescent="0.25">
      <c r="B31" s="244" t="s">
        <v>450</v>
      </c>
    </row>
    <row r="32" spans="2:2" x14ac:dyDescent="0.25">
      <c r="B32" s="244" t="s">
        <v>451</v>
      </c>
    </row>
    <row r="33" spans="2:6" x14ac:dyDescent="0.25">
      <c r="B33" s="244" t="s">
        <v>452</v>
      </c>
    </row>
    <row r="34" spans="2:6" x14ac:dyDescent="0.25">
      <c r="B34" s="244" t="s">
        <v>453</v>
      </c>
    </row>
    <row r="35" spans="2:6" x14ac:dyDescent="0.25">
      <c r="B35" s="166"/>
    </row>
    <row r="36" spans="2:6" ht="15.5" x14ac:dyDescent="0.35">
      <c r="B36" s="428" t="s">
        <v>454</v>
      </c>
      <c r="C36" s="428"/>
      <c r="D36" s="428"/>
      <c r="E36" s="428"/>
      <c r="F36" s="428"/>
    </row>
    <row r="37" spans="2:6" x14ac:dyDescent="0.25">
      <c r="B37" s="166"/>
    </row>
    <row r="38" spans="2:6" x14ac:dyDescent="0.25">
      <c r="B38" s="244" t="s">
        <v>455</v>
      </c>
    </row>
    <row r="39" spans="2:6" x14ac:dyDescent="0.25">
      <c r="B39" s="244" t="s">
        <v>456</v>
      </c>
    </row>
    <row r="40" spans="2:6" x14ac:dyDescent="0.25">
      <c r="B40" s="244" t="s">
        <v>457</v>
      </c>
    </row>
    <row r="41" spans="2:6" x14ac:dyDescent="0.25">
      <c r="B41" s="244" t="s">
        <v>458</v>
      </c>
    </row>
    <row r="42" spans="2:6" x14ac:dyDescent="0.25">
      <c r="B42" s="244" t="s">
        <v>459</v>
      </c>
    </row>
    <row r="43" spans="2:6" x14ac:dyDescent="0.25">
      <c r="B43" s="244" t="s">
        <v>460</v>
      </c>
    </row>
    <row r="44" spans="2:6" x14ac:dyDescent="0.25">
      <c r="B44" s="244" t="s">
        <v>461</v>
      </c>
    </row>
    <row r="45" spans="2:6" x14ac:dyDescent="0.25">
      <c r="B45" s="244" t="s">
        <v>462</v>
      </c>
    </row>
    <row r="46" spans="2:6" x14ac:dyDescent="0.25">
      <c r="B46" s="166"/>
    </row>
    <row r="47" spans="2:6" ht="15.5" x14ac:dyDescent="0.35">
      <c r="B47" s="428" t="s">
        <v>463</v>
      </c>
      <c r="C47" s="428"/>
      <c r="D47" s="428"/>
      <c r="E47" s="428"/>
      <c r="F47" s="428"/>
    </row>
    <row r="48" spans="2:6" x14ac:dyDescent="0.25">
      <c r="B48" s="166"/>
    </row>
    <row r="49" spans="2:6" x14ac:dyDescent="0.25">
      <c r="B49" s="244" t="s">
        <v>464</v>
      </c>
    </row>
    <row r="50" spans="2:6" x14ac:dyDescent="0.25">
      <c r="B50" s="244" t="s">
        <v>465</v>
      </c>
    </row>
    <row r="51" spans="2:6" ht="29.25" customHeight="1" x14ac:dyDescent="0.25">
      <c r="B51" s="356" t="s">
        <v>466</v>
      </c>
    </row>
    <row r="52" spans="2:6" ht="25" x14ac:dyDescent="0.25">
      <c r="B52" s="356" t="s">
        <v>467</v>
      </c>
    </row>
    <row r="53" spans="2:6" ht="25" x14ac:dyDescent="0.25">
      <c r="B53" s="356" t="s">
        <v>468</v>
      </c>
    </row>
    <row r="54" spans="2:6" x14ac:dyDescent="0.25">
      <c r="B54" s="244" t="s">
        <v>469</v>
      </c>
    </row>
    <row r="55" spans="2:6" x14ac:dyDescent="0.25">
      <c r="B55" s="244" t="s">
        <v>470</v>
      </c>
    </row>
    <row r="56" spans="2:6" x14ac:dyDescent="0.25">
      <c r="B56" s="244" t="s">
        <v>471</v>
      </c>
    </row>
    <row r="57" spans="2:6" x14ac:dyDescent="0.25">
      <c r="B57" s="244" t="s">
        <v>472</v>
      </c>
    </row>
    <row r="58" spans="2:6" x14ac:dyDescent="0.25">
      <c r="B58" s="244" t="s">
        <v>473</v>
      </c>
    </row>
    <row r="59" spans="2:6" x14ac:dyDescent="0.25">
      <c r="B59" s="244" t="s">
        <v>474</v>
      </c>
    </row>
    <row r="60" spans="2:6" x14ac:dyDescent="0.25">
      <c r="B60" s="244" t="s">
        <v>475</v>
      </c>
    </row>
    <row r="61" spans="2:6" x14ac:dyDescent="0.25">
      <c r="B61" s="244" t="s">
        <v>496</v>
      </c>
    </row>
    <row r="62" spans="2:6" x14ac:dyDescent="0.25">
      <c r="B62" s="244" t="s">
        <v>497</v>
      </c>
    </row>
    <row r="63" spans="2:6" x14ac:dyDescent="0.25">
      <c r="B63" s="244"/>
    </row>
    <row r="64" spans="2:6" s="373" customFormat="1" ht="15.5" x14ac:dyDescent="0.35">
      <c r="B64" s="427" t="s">
        <v>476</v>
      </c>
      <c r="C64" s="427"/>
      <c r="D64" s="427"/>
      <c r="E64" s="427"/>
      <c r="F64" s="427"/>
    </row>
    <row r="65" s="373" customFormat="1" x14ac:dyDescent="0.25"/>
  </sheetData>
  <mergeCells count="9">
    <mergeCell ref="H5:L5"/>
    <mergeCell ref="H11:L11"/>
    <mergeCell ref="B1:F1"/>
    <mergeCell ref="B64:F64"/>
    <mergeCell ref="B14:F14"/>
    <mergeCell ref="B36:F36"/>
    <mergeCell ref="B47:F47"/>
    <mergeCell ref="B5:F5"/>
    <mergeCell ref="B11:F11"/>
  </mergeCells>
  <phoneticPr fontId="61" type="noConversion"/>
  <hyperlinks>
    <hyperlink ref="B16" location="III.1.!A1" display="III.1. Nados-vivos, por distribuição geográfica de residência da mãe e sexo, segundo o mês do parto " xr:uid="{00000000-0004-0000-0000-000000000000}"/>
    <hyperlink ref="B17" location="III.2.!A1" display="III.2. Nados-vivos, por distribuição geográfica de residência da mãe e sexo, segundo o grupo etário da mãe " xr:uid="{00000000-0004-0000-0000-000001000000}"/>
    <hyperlink ref="B18" location="III.3.!A1" display="III.3. Nados-vivos, por distribuição geográfica de residência da mãe e sexo, segundo a condição perante o trabalho da mãe" xr:uid="{00000000-0004-0000-0000-000002000000}"/>
    <hyperlink ref="B20" location="III.5.!A1" display="III.5. Nados-vivos, por grupo etário da mãe e sexo, segundo o peso à nascença " xr:uid="{00000000-0004-0000-0000-000003000000}"/>
    <hyperlink ref="B21" location="III.6.!A1" display="III.6. Nados-vivos, por natureza do parto e a ordem de nascimento (total de nascimentos), segundo o peso à nascença" xr:uid="{00000000-0004-0000-0000-000004000000}"/>
    <hyperlink ref="B22" location="III.7.!A1" display="III.7. Nados-vivos, por local de nascimento, assistência médica e sexo, segundo o peso à nascença " xr:uid="{00000000-0004-0000-0000-000005000000}"/>
    <hyperlink ref="B23" location="III.8.!A1" display="III.8. Nados-vivos, por grupo etário do pai e sexo, segundo o grupo etário da mãe " xr:uid="{00000000-0004-0000-0000-000006000000}"/>
    <hyperlink ref="B24" location="III.9.!A1" display="III.9. Nados-vivos, por grupo etário da mãe e sexo, segundo a idade gestacional " xr:uid="{00000000-0004-0000-0000-000007000000}"/>
    <hyperlink ref="B25" location="III.10.!A1" display="III.10. Nados-vivos, por grupo etário da mãe e sexo, segundo a ordem de nascimento (nados-vivos) " xr:uid="{00000000-0004-0000-0000-000008000000}"/>
    <hyperlink ref="B38" location="IV.1.!A1" display="IV.1. Óbitos, por distribuição geográfica de residência e sexo, segundo os meses " xr:uid="{00000000-0004-0000-0000-000012000000}"/>
    <hyperlink ref="B39" location="IV.2.!A1" display="IV.2. Óbitos, por distribuição geográfica de residência e sexo, segundo a idade dos falecidos  " xr:uid="{00000000-0004-0000-0000-000013000000}"/>
    <hyperlink ref="B40" location="IV.3.!A1" display="IV.3. Óbitos, por grupo etário dos falecidos, segundo o estado civil e o sexo " xr:uid="{00000000-0004-0000-0000-000014000000}"/>
    <hyperlink ref="B41" location="IV.4.!A1" display="IV.4. Óbitos de 15 e mais anos, por grupo etário, segundo a condição perante o trabalho e o sexo " xr:uid="{00000000-0004-0000-0000-000015000000}"/>
    <hyperlink ref="B42" location="IV.5.!A1" display="IV.5. Óbitos de 15 e mais anos, por profissão e sexo, segundo o grupo etário " xr:uid="{00000000-0004-0000-0000-000016000000}"/>
    <hyperlink ref="B43" location="IV.6.!A1" display="IV.6. Fetos-mortos, por distribuição geográfica de residência da mãe e sexo, segundo os meses " xr:uid="{00000000-0004-0000-0000-000023000000}"/>
    <hyperlink ref="B45" location="IV.8.!A1" display="IV.8. Fetos-mortos, por grupo etário da mãe e sexo, segundo a duração da gravidez " xr:uid="{00000000-0004-0000-0000-000024000000}"/>
    <hyperlink ref="B19" location="III.4.!A1" display="III.4. Nados-vivos, por distribuição geográfica de residência da mãe, segundo a filiação e o sexo  " xr:uid="{00000000-0004-0000-0000-000025000000}"/>
    <hyperlink ref="B44" location="IV.7.!A1" display="IV.7.  Fetos-mortos, por grupo etário da mãe e sexo, segundo o peso à nascença" xr:uid="{00000000-0004-0000-0000-000026000000}"/>
    <hyperlink ref="B7" location="I.1.!A1" display="I.1. Indicadores gerais para a RAM, 2014-2024" xr:uid="{00000000-0004-0000-0000-000028000000}"/>
    <hyperlink ref="B8" location="I.2.!A1" display="I.2. Indicadores gerais por município " xr:uid="{00000000-0004-0000-0000-000029000000}"/>
    <hyperlink ref="B3" location="'Sinais Convencionais'!A1" display="Sinais Convencionais " xr:uid="{00000000-0004-0000-0000-00002A000000}"/>
    <hyperlink ref="B9" location="I.3.!A1" display="I.3. Movimento da população, por mês" xr:uid="{00000000-0004-0000-0000-000036000000}"/>
    <hyperlink ref="B50" location="V.2.!A1" display="V.2. Casamentos celebrados, por distribuição geográfica do facto, segundo os meses " xr:uid="{51652AD3-5936-4DEB-B456-0AFB3DA9C119}"/>
    <hyperlink ref="B51" location="V.3.!A1" display="V.3. Casamentos celebrados, por distribuição geográfica do facto, segundo a forma de celebração, o parentesco, o regime de bens, a existência de residência comum anterior ao casamento e o país de residência futura dos cônjuges" xr:uid="{067A6996-5A4F-42F9-91CC-C5DD2B9D6A0A}"/>
    <hyperlink ref="B52" location="V.4.!A1" display="V.4. Casamentos celebrados, por grupo etário dos cônjuges, segundo a forma de celebração, o parentesco, o regime de bens, a existência de residência comum anterior ao casamento e o país de residência futura dos cônjuges" xr:uid="{E86EAB5A-B4CB-4E4A-B964-4D2122BB51BE}"/>
    <hyperlink ref="B53" location="V.5.!A1" display="V.5. Casamentos celebrados, por estado civil anterior dos cônjuges, segundo a forma de celebração, o parentesco, o regime de bens, a existência de residência comum anterior ao casamento e o país de residência futura dos cônjuges" xr:uid="{96BEF611-348E-43D9-BA61-7F62BBFA560B}"/>
    <hyperlink ref="B54" location="V.6.!A1" display="V.6. Casamentos celebrados, por grupo etário do cônjuge 2,  segundo o grupo etário do cônjuge 1" xr:uid="{F292451E-702F-48DC-AA83-2E0737C3DD7E}"/>
    <hyperlink ref="B55" location="V.7.!A1" display="V.7. Casamentos celebrados, por número de casamentos anteriores do cônjuge 2, segundo o número de casamentos anteriores do cônjuge 1" xr:uid="{B815E8AF-4C11-465C-B783-EFB6B92AC406}"/>
    <hyperlink ref="B56" location="V.8.!A1" display="V.8. Casamentos dos cônjuges 1 viúvos e divorciados, por grupo etário, segundo o tempo  decorrido após a dissolução do último casamento do cônjuge 1" xr:uid="{72929E0D-0955-45CD-91B4-5B7A35E170E1}"/>
    <hyperlink ref="B57" location="V.9.!A1" display="V.9. Casamentos dos cônjuges 2 viúvos e divorciados, por grupo etário, segundo o tempo decorrido após a dissolução do último casamento do cônjuge 2" xr:uid="{F0E6266D-E18A-41CC-9C88-25B0892D5B93}"/>
    <hyperlink ref="B58" location="V.10.!A1" display="V.10. Casamentos celebrados, por instrução do cônjuge 2, segundo a instrução do cônjuge 1" xr:uid="{B71F175A-81CA-4509-8A98-C59AC7AE5A2E}"/>
    <hyperlink ref="B59" location="V.11.!A1" display="V.11. Casamentos celebrados, por condição perante o trabalho do cônjuge 2, segundo a condição perante o trabalho do cônjuge 1" xr:uid="{B4ADD84F-ABC7-46BB-9081-C4DA1801DDB7}"/>
    <hyperlink ref="B60" location="V.12.!A1" display="V.12. Casamentos de cônjuges empregados, por profissão do cônjuge 2, segundo a profissão do cônjuge 1" xr:uid="{05BD80AF-A3DB-44F7-9956-FB4BEE14F79D}"/>
    <hyperlink ref="B49" location="V.1.!A1" display="V.1. Casamentos celebrados, por distribuição geográfica do facto, segundo a modalidade" xr:uid="{AEF015AC-AC08-4931-A414-2CA11B788A57}"/>
    <hyperlink ref="B61" location="V.13.!Área_de_Impressão" display="V.13. Casamentos dissolvidos por morte (entre pessoas de sexo oposto), por distribuição geográfica de residência do cônjuge falecido, segundo o sexo do cônjuge falecido" xr:uid="{F76A5626-A538-4908-BB81-F68F7B2240C2}"/>
    <hyperlink ref="B62" location="V.14.!Área_de_Impressão" display="V.14. Casamentos dissolvidos por morte (entre pessoas de sexo oposto), por grupo etário do cônjuge falecido, segundo o grupo etário do cônjuge sobrevivo" xr:uid="{AAC2F3C9-DACE-4D1B-998A-3B5ABEE4C300}"/>
    <hyperlink ref="B26" location="III.11.!A1" display="III.11. Nados-vivos, por grupo etário da mãe e sexo, segundo a ordem de nascimento (total de nascimentos) " xr:uid="{9A783485-2330-473A-8B12-12F81EF0D614}"/>
    <hyperlink ref="B27" location="III.12.!A1" display="III.12. Nados-vivos, por instrução da mãe, segundo a instrução do pai " xr:uid="{E67E6603-DC8B-457A-9EB5-B2E93C8D7824}"/>
    <hyperlink ref="B28" location="III.13.!A1" display="III.13. Nados-vivos, por instrução da mãe, segundo o grupo etário da mãe  " xr:uid="{8BD5F16F-B7C4-4FB4-B42F-179CC14ECCA9}"/>
    <hyperlink ref="B29" location="III.14.!A1" display="III.14. Nados-vivos, por instrução do pai, segundo o grupo etário do pai " xr:uid="{B8F9C726-BB0D-4BD4-8778-79000F0F50CD}"/>
    <hyperlink ref="B30" location="III.15.!A1" display="III.15. Nados-vivos, por condição perante o trabalho da mãe, segundo a condição perante o trabalho do pai " xr:uid="{2E030461-B1ED-446E-A634-F2675441DBC9}"/>
    <hyperlink ref="B31" location="III.16.!A1" display="III.16. Nados-vivos, por condição perante o trabalho da mãe, segundo o grupo etário da mãe " xr:uid="{D5C2C664-4EE7-48DA-819C-35E77DEB45ED}"/>
    <hyperlink ref="B32" location="III.17.!A1" display="III.17. Nados-vivos, por condição perante o trabalho do pai, segundo o grupo etário do pai " xr:uid="{B50C9C6D-A819-43F1-B5DD-B2A15343E1E7}"/>
    <hyperlink ref="B33" location="III.18.!A1" display="III.18. Nados-vivos, por tipo de filiação, segundo a existência de filhos anteriores comuns aos pais " xr:uid="{14834A7E-E369-45F5-8F95-CF767F434852}"/>
    <hyperlink ref="B34" location="III.19.!A1" display="III.19. Nados-vivos, por tipo de filiação, segundo a existência de filhos anteriores não comuns aos pais " xr:uid="{A0A9C384-C966-49F7-B2D0-01DB90EB685B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650B9-A601-4D59-88C1-88F37BFA3738}">
  <dimension ref="B1:R42"/>
  <sheetViews>
    <sheetView showGridLines="0" zoomScaleNormal="100" zoomScaleSheetLayoutView="100" workbookViewId="0">
      <selection activeCell="B1" sqref="B1:P1"/>
    </sheetView>
  </sheetViews>
  <sheetFormatPr defaultColWidth="9.1796875" defaultRowHeight="10" x14ac:dyDescent="0.2"/>
  <cols>
    <col min="1" max="1" width="6.7265625" style="33" customWidth="1"/>
    <col min="2" max="2" width="1.7265625" style="33" customWidth="1"/>
    <col min="3" max="3" width="13" style="33" customWidth="1"/>
    <col min="4" max="4" width="4.7265625" style="39" customWidth="1"/>
    <col min="5" max="16" width="8.1796875" style="33" customWidth="1"/>
    <col min="17" max="17" width="6.7265625" style="33" customWidth="1"/>
    <col min="18" max="18" width="14.26953125" style="1" bestFit="1" customWidth="1"/>
    <col min="19" max="16384" width="9.1796875" style="33"/>
  </cols>
  <sheetData>
    <row r="1" spans="2:18" ht="21" customHeight="1" x14ac:dyDescent="0.3">
      <c r="B1" s="501" t="str">
        <f>Índice!B20</f>
        <v xml:space="preserve">III.5. Nados-vivos, por grupo etário da mãe e sexo, segundo o peso à nascença </v>
      </c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</row>
    <row r="2" spans="2:18" ht="21" customHeight="1" x14ac:dyDescent="0.25">
      <c r="B2" s="386"/>
      <c r="C2" s="387"/>
      <c r="D2" s="392"/>
      <c r="E2" s="387"/>
      <c r="F2" s="387"/>
      <c r="G2" s="387"/>
      <c r="H2" s="63"/>
      <c r="I2" s="63"/>
      <c r="J2" s="63"/>
      <c r="K2" s="63"/>
      <c r="L2" s="63"/>
      <c r="M2" s="63"/>
      <c r="N2" s="63"/>
      <c r="O2" s="63"/>
      <c r="P2" s="7"/>
      <c r="R2" s="7"/>
    </row>
    <row r="3" spans="2:18" ht="12.75" customHeight="1" x14ac:dyDescent="0.25">
      <c r="B3" s="516">
        <v>2025</v>
      </c>
      <c r="C3" s="517"/>
      <c r="D3" s="54"/>
      <c r="P3" s="172" t="s">
        <v>17</v>
      </c>
      <c r="R3" s="17" t="s">
        <v>18</v>
      </c>
    </row>
    <row r="4" spans="2:18" ht="18" customHeight="1" x14ac:dyDescent="0.25">
      <c r="B4" s="518" t="s">
        <v>112</v>
      </c>
      <c r="C4" s="519"/>
      <c r="D4" s="475"/>
      <c r="E4" s="520" t="s">
        <v>111</v>
      </c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2"/>
    </row>
    <row r="5" spans="2:18" ht="12.75" customHeight="1" x14ac:dyDescent="0.2">
      <c r="B5" s="447"/>
      <c r="C5" s="447"/>
      <c r="D5" s="477"/>
      <c r="E5" s="523" t="s">
        <v>16</v>
      </c>
      <c r="F5" s="524" t="s">
        <v>357</v>
      </c>
      <c r="G5" s="524" t="s">
        <v>109</v>
      </c>
      <c r="H5" s="512" t="s">
        <v>108</v>
      </c>
      <c r="I5" s="512" t="s">
        <v>107</v>
      </c>
      <c r="J5" s="512" t="s">
        <v>106</v>
      </c>
      <c r="K5" s="512" t="s">
        <v>105</v>
      </c>
      <c r="L5" s="524" t="s">
        <v>104</v>
      </c>
      <c r="M5" s="512" t="s">
        <v>103</v>
      </c>
      <c r="N5" s="512" t="s">
        <v>102</v>
      </c>
      <c r="O5" s="512" t="s">
        <v>491</v>
      </c>
      <c r="P5" s="513" t="s">
        <v>31</v>
      </c>
    </row>
    <row r="6" spans="2:18" ht="12.75" customHeight="1" x14ac:dyDescent="0.2">
      <c r="B6" s="447"/>
      <c r="C6" s="447"/>
      <c r="D6" s="477"/>
      <c r="E6" s="447"/>
      <c r="F6" s="480"/>
      <c r="G6" s="480"/>
      <c r="H6" s="466"/>
      <c r="I6" s="466"/>
      <c r="J6" s="466"/>
      <c r="K6" s="466"/>
      <c r="L6" s="480"/>
      <c r="M6" s="466"/>
      <c r="N6" s="466"/>
      <c r="O6" s="466"/>
      <c r="P6" s="514"/>
    </row>
    <row r="7" spans="2:18" ht="12.75" customHeight="1" x14ac:dyDescent="0.2">
      <c r="B7" s="447"/>
      <c r="C7" s="447"/>
      <c r="D7" s="477"/>
      <c r="E7" s="447"/>
      <c r="F7" s="480"/>
      <c r="G7" s="480"/>
      <c r="H7" s="466"/>
      <c r="I7" s="466"/>
      <c r="J7" s="466"/>
      <c r="K7" s="466"/>
      <c r="L7" s="480"/>
      <c r="M7" s="466"/>
      <c r="N7" s="466"/>
      <c r="O7" s="466"/>
      <c r="P7" s="514"/>
      <c r="R7" s="48"/>
    </row>
    <row r="8" spans="2:18" ht="12.75" customHeight="1" x14ac:dyDescent="0.2">
      <c r="B8" s="453"/>
      <c r="C8" s="453"/>
      <c r="D8" s="478"/>
      <c r="E8" s="453"/>
      <c r="F8" s="481"/>
      <c r="G8" s="481"/>
      <c r="H8" s="467"/>
      <c r="I8" s="467"/>
      <c r="J8" s="467"/>
      <c r="K8" s="467"/>
      <c r="L8" s="481"/>
      <c r="M8" s="467"/>
      <c r="N8" s="467"/>
      <c r="O8" s="467"/>
      <c r="P8" s="515"/>
      <c r="R8" s="48"/>
    </row>
    <row r="9" spans="2:18" ht="12.75" customHeight="1" x14ac:dyDescent="0.25">
      <c r="E9" s="57"/>
      <c r="F9" s="56"/>
      <c r="G9" s="56"/>
      <c r="H9" s="56"/>
      <c r="I9" s="56"/>
      <c r="J9" s="56"/>
      <c r="K9" s="56"/>
      <c r="L9" s="56"/>
      <c r="M9" s="56"/>
      <c r="N9" s="56"/>
      <c r="O9" s="56"/>
      <c r="R9" s="48"/>
    </row>
    <row r="10" spans="2:18" ht="12.75" customHeight="1" x14ac:dyDescent="0.25">
      <c r="B10" s="62" t="s">
        <v>16</v>
      </c>
      <c r="C10" s="10"/>
      <c r="D10" s="61" t="s">
        <v>0</v>
      </c>
      <c r="E10" s="3">
        <v>1745</v>
      </c>
      <c r="F10" s="3">
        <v>4</v>
      </c>
      <c r="G10" s="3">
        <v>10</v>
      </c>
      <c r="H10" s="3">
        <v>22</v>
      </c>
      <c r="I10" s="3">
        <v>108</v>
      </c>
      <c r="J10" s="3">
        <v>370</v>
      </c>
      <c r="K10" s="3">
        <v>760</v>
      </c>
      <c r="L10" s="3">
        <v>395</v>
      </c>
      <c r="M10" s="3">
        <v>63</v>
      </c>
      <c r="N10" s="3">
        <v>4</v>
      </c>
      <c r="O10" s="3">
        <v>1</v>
      </c>
      <c r="P10" s="3">
        <v>8</v>
      </c>
      <c r="R10" s="48"/>
    </row>
    <row r="11" spans="2:18" ht="12.75" customHeight="1" x14ac:dyDescent="0.25">
      <c r="B11" s="42"/>
      <c r="C11" s="10"/>
      <c r="D11" s="61" t="s">
        <v>1</v>
      </c>
      <c r="E11" s="3">
        <v>925</v>
      </c>
      <c r="F11" s="3">
        <v>2</v>
      </c>
      <c r="G11" s="3">
        <v>3</v>
      </c>
      <c r="H11" s="3">
        <v>11</v>
      </c>
      <c r="I11" s="3">
        <v>53</v>
      </c>
      <c r="J11" s="3">
        <v>163</v>
      </c>
      <c r="K11" s="3">
        <v>395</v>
      </c>
      <c r="L11" s="3">
        <v>235</v>
      </c>
      <c r="M11" s="3">
        <v>52</v>
      </c>
      <c r="N11" s="3">
        <v>3</v>
      </c>
      <c r="O11" s="3">
        <v>1</v>
      </c>
      <c r="P11" s="3">
        <v>7</v>
      </c>
      <c r="R11" s="48"/>
    </row>
    <row r="12" spans="2:18" ht="12.75" customHeight="1" x14ac:dyDescent="0.25">
      <c r="B12" s="42"/>
      <c r="C12" s="10"/>
      <c r="D12" s="61" t="s">
        <v>2</v>
      </c>
      <c r="E12" s="3">
        <v>820</v>
      </c>
      <c r="F12" s="3">
        <v>2</v>
      </c>
      <c r="G12" s="3">
        <v>7</v>
      </c>
      <c r="H12" s="3">
        <v>11</v>
      </c>
      <c r="I12" s="3">
        <v>55</v>
      </c>
      <c r="J12" s="3">
        <v>207</v>
      </c>
      <c r="K12" s="3">
        <v>365</v>
      </c>
      <c r="L12" s="3">
        <v>160</v>
      </c>
      <c r="M12" s="3">
        <v>11</v>
      </c>
      <c r="N12" s="3">
        <v>1</v>
      </c>
      <c r="O12" s="3">
        <v>0</v>
      </c>
      <c r="P12" s="3">
        <v>1</v>
      </c>
      <c r="R12" s="48"/>
    </row>
    <row r="13" spans="2:18" ht="19.5" customHeight="1" x14ac:dyDescent="0.25">
      <c r="C13" s="60" t="s">
        <v>93</v>
      </c>
      <c r="D13" s="59" t="s">
        <v>0</v>
      </c>
      <c r="E13" s="3">
        <v>26</v>
      </c>
      <c r="F13" s="8">
        <v>0</v>
      </c>
      <c r="G13" s="8">
        <v>1</v>
      </c>
      <c r="H13" s="8">
        <v>0</v>
      </c>
      <c r="I13" s="8">
        <v>3</v>
      </c>
      <c r="J13" s="8">
        <v>4</v>
      </c>
      <c r="K13" s="8">
        <v>7</v>
      </c>
      <c r="L13" s="8">
        <v>11</v>
      </c>
      <c r="M13" s="8">
        <v>0</v>
      </c>
      <c r="N13" s="8">
        <v>0</v>
      </c>
      <c r="O13" s="8">
        <v>0</v>
      </c>
      <c r="P13" s="48">
        <v>0</v>
      </c>
      <c r="R13" s="48"/>
    </row>
    <row r="14" spans="2:18" ht="12.75" customHeight="1" x14ac:dyDescent="0.25">
      <c r="C14" s="58"/>
      <c r="D14" s="59" t="s">
        <v>1</v>
      </c>
      <c r="E14" s="3">
        <v>14</v>
      </c>
      <c r="F14" s="8">
        <v>0</v>
      </c>
      <c r="G14" s="8">
        <v>0</v>
      </c>
      <c r="H14" s="8">
        <v>0</v>
      </c>
      <c r="I14" s="8">
        <v>0</v>
      </c>
      <c r="J14" s="8">
        <v>1</v>
      </c>
      <c r="K14" s="8">
        <v>7</v>
      </c>
      <c r="L14" s="8">
        <v>6</v>
      </c>
      <c r="M14" s="8">
        <v>0</v>
      </c>
      <c r="N14" s="8">
        <v>0</v>
      </c>
      <c r="O14" s="8">
        <v>0</v>
      </c>
      <c r="P14" s="48">
        <v>0</v>
      </c>
      <c r="R14" s="48"/>
    </row>
    <row r="15" spans="2:18" ht="12.75" customHeight="1" x14ac:dyDescent="0.25">
      <c r="C15" s="58"/>
      <c r="D15" s="59" t="s">
        <v>2</v>
      </c>
      <c r="E15" s="3">
        <v>12</v>
      </c>
      <c r="F15" s="8">
        <v>0</v>
      </c>
      <c r="G15" s="8">
        <v>1</v>
      </c>
      <c r="H15" s="8">
        <v>0</v>
      </c>
      <c r="I15" s="8">
        <v>3</v>
      </c>
      <c r="J15" s="8">
        <v>3</v>
      </c>
      <c r="K15" s="8">
        <v>0</v>
      </c>
      <c r="L15" s="8">
        <v>5</v>
      </c>
      <c r="M15" s="8">
        <v>0</v>
      </c>
      <c r="N15" s="8">
        <v>0</v>
      </c>
      <c r="O15" s="8">
        <v>0</v>
      </c>
      <c r="P15" s="48">
        <v>0</v>
      </c>
      <c r="R15" s="48"/>
    </row>
    <row r="16" spans="2:18" ht="19.5" customHeight="1" x14ac:dyDescent="0.25">
      <c r="C16" s="60" t="s">
        <v>92</v>
      </c>
      <c r="D16" s="59" t="s">
        <v>0</v>
      </c>
      <c r="E16" s="3">
        <v>208</v>
      </c>
      <c r="F16" s="8">
        <v>0</v>
      </c>
      <c r="G16" s="8">
        <v>1</v>
      </c>
      <c r="H16" s="8">
        <v>3</v>
      </c>
      <c r="I16" s="8">
        <v>13</v>
      </c>
      <c r="J16" s="8">
        <v>44</v>
      </c>
      <c r="K16" s="8">
        <v>88</v>
      </c>
      <c r="L16" s="8">
        <v>48</v>
      </c>
      <c r="M16" s="8">
        <v>10</v>
      </c>
      <c r="N16" s="8">
        <v>1</v>
      </c>
      <c r="O16" s="8">
        <v>0</v>
      </c>
      <c r="P16" s="48">
        <v>0</v>
      </c>
      <c r="R16" s="48"/>
    </row>
    <row r="17" spans="3:16" ht="12.75" customHeight="1" x14ac:dyDescent="0.25">
      <c r="C17" s="58"/>
      <c r="D17" s="59" t="s">
        <v>1</v>
      </c>
      <c r="E17" s="3">
        <v>105</v>
      </c>
      <c r="F17" s="8">
        <v>0</v>
      </c>
      <c r="G17" s="8">
        <v>0</v>
      </c>
      <c r="H17" s="8">
        <v>0</v>
      </c>
      <c r="I17" s="8">
        <v>6</v>
      </c>
      <c r="J17" s="8">
        <v>22</v>
      </c>
      <c r="K17" s="8">
        <v>46</v>
      </c>
      <c r="L17" s="8">
        <v>23</v>
      </c>
      <c r="M17" s="8">
        <v>7</v>
      </c>
      <c r="N17" s="8">
        <v>1</v>
      </c>
      <c r="O17" s="8">
        <v>0</v>
      </c>
      <c r="P17" s="48">
        <v>0</v>
      </c>
    </row>
    <row r="18" spans="3:16" ht="12.75" customHeight="1" x14ac:dyDescent="0.25">
      <c r="C18" s="58"/>
      <c r="D18" s="59" t="s">
        <v>2</v>
      </c>
      <c r="E18" s="3">
        <v>103</v>
      </c>
      <c r="F18" s="8">
        <v>0</v>
      </c>
      <c r="G18" s="8">
        <v>1</v>
      </c>
      <c r="H18" s="8">
        <v>3</v>
      </c>
      <c r="I18" s="8">
        <v>7</v>
      </c>
      <c r="J18" s="8">
        <v>22</v>
      </c>
      <c r="K18" s="8">
        <v>42</v>
      </c>
      <c r="L18" s="8">
        <v>25</v>
      </c>
      <c r="M18" s="8">
        <v>3</v>
      </c>
      <c r="N18" s="8">
        <v>0</v>
      </c>
      <c r="O18" s="8">
        <v>0</v>
      </c>
      <c r="P18" s="48">
        <v>0</v>
      </c>
    </row>
    <row r="19" spans="3:16" ht="19.5" customHeight="1" x14ac:dyDescent="0.25">
      <c r="C19" s="60" t="s">
        <v>91</v>
      </c>
      <c r="D19" s="59" t="s">
        <v>0</v>
      </c>
      <c r="E19" s="3">
        <v>390</v>
      </c>
      <c r="F19" s="8">
        <v>2</v>
      </c>
      <c r="G19" s="8">
        <v>1</v>
      </c>
      <c r="H19" s="8">
        <v>7</v>
      </c>
      <c r="I19" s="8">
        <v>26</v>
      </c>
      <c r="J19" s="8">
        <v>96</v>
      </c>
      <c r="K19" s="8">
        <v>163</v>
      </c>
      <c r="L19" s="8">
        <v>79</v>
      </c>
      <c r="M19" s="8">
        <v>12</v>
      </c>
      <c r="N19" s="8">
        <v>2</v>
      </c>
      <c r="O19" s="8">
        <v>0</v>
      </c>
      <c r="P19" s="48">
        <v>2</v>
      </c>
    </row>
    <row r="20" spans="3:16" ht="12.75" customHeight="1" x14ac:dyDescent="0.25">
      <c r="C20" s="58"/>
      <c r="D20" s="59" t="s">
        <v>1</v>
      </c>
      <c r="E20" s="3">
        <v>194</v>
      </c>
      <c r="F20" s="8">
        <v>1</v>
      </c>
      <c r="G20" s="8">
        <v>0</v>
      </c>
      <c r="H20" s="8">
        <v>6</v>
      </c>
      <c r="I20" s="8">
        <v>12</v>
      </c>
      <c r="J20" s="8">
        <v>46</v>
      </c>
      <c r="K20" s="8">
        <v>72</v>
      </c>
      <c r="L20" s="8">
        <v>43</v>
      </c>
      <c r="M20" s="8">
        <v>10</v>
      </c>
      <c r="N20" s="8">
        <v>2</v>
      </c>
      <c r="O20" s="8">
        <v>0</v>
      </c>
      <c r="P20" s="48">
        <v>2</v>
      </c>
    </row>
    <row r="21" spans="3:16" ht="12.75" customHeight="1" x14ac:dyDescent="0.25">
      <c r="C21" s="58"/>
      <c r="D21" s="59" t="s">
        <v>2</v>
      </c>
      <c r="E21" s="3">
        <v>196</v>
      </c>
      <c r="F21" s="8">
        <v>1</v>
      </c>
      <c r="G21" s="8">
        <v>1</v>
      </c>
      <c r="H21" s="8">
        <v>1</v>
      </c>
      <c r="I21" s="8">
        <v>14</v>
      </c>
      <c r="J21" s="8">
        <v>50</v>
      </c>
      <c r="K21" s="8">
        <v>91</v>
      </c>
      <c r="L21" s="8">
        <v>36</v>
      </c>
      <c r="M21" s="8">
        <v>2</v>
      </c>
      <c r="N21" s="8">
        <v>0</v>
      </c>
      <c r="O21" s="8">
        <v>0</v>
      </c>
      <c r="P21" s="48">
        <v>0</v>
      </c>
    </row>
    <row r="22" spans="3:16" ht="19.5" customHeight="1" x14ac:dyDescent="0.25">
      <c r="C22" s="60" t="s">
        <v>90</v>
      </c>
      <c r="D22" s="59" t="s">
        <v>0</v>
      </c>
      <c r="E22" s="3">
        <v>551</v>
      </c>
      <c r="F22" s="8">
        <v>0</v>
      </c>
      <c r="G22" s="8">
        <v>2</v>
      </c>
      <c r="H22" s="8">
        <v>4</v>
      </c>
      <c r="I22" s="8">
        <v>27</v>
      </c>
      <c r="J22" s="8">
        <v>106</v>
      </c>
      <c r="K22" s="8">
        <v>261</v>
      </c>
      <c r="L22" s="8">
        <v>125</v>
      </c>
      <c r="M22" s="8">
        <v>22</v>
      </c>
      <c r="N22" s="8">
        <v>1</v>
      </c>
      <c r="O22" s="8">
        <v>0</v>
      </c>
      <c r="P22" s="48">
        <v>3</v>
      </c>
    </row>
    <row r="23" spans="3:16" ht="12.75" customHeight="1" x14ac:dyDescent="0.25">
      <c r="C23" s="58"/>
      <c r="D23" s="59" t="s">
        <v>1</v>
      </c>
      <c r="E23" s="3">
        <v>305</v>
      </c>
      <c r="F23" s="8">
        <v>0</v>
      </c>
      <c r="G23" s="8">
        <v>0</v>
      </c>
      <c r="H23" s="8">
        <v>3</v>
      </c>
      <c r="I23" s="8">
        <v>16</v>
      </c>
      <c r="J23" s="8">
        <v>44</v>
      </c>
      <c r="K23" s="8">
        <v>140</v>
      </c>
      <c r="L23" s="8">
        <v>80</v>
      </c>
      <c r="M23" s="8">
        <v>19</v>
      </c>
      <c r="N23" s="8">
        <v>0</v>
      </c>
      <c r="O23" s="8">
        <v>0</v>
      </c>
      <c r="P23" s="48">
        <v>3</v>
      </c>
    </row>
    <row r="24" spans="3:16" ht="12.75" customHeight="1" x14ac:dyDescent="0.25">
      <c r="C24" s="58"/>
      <c r="D24" s="59" t="s">
        <v>2</v>
      </c>
      <c r="E24" s="3">
        <v>246</v>
      </c>
      <c r="F24" s="8">
        <v>0</v>
      </c>
      <c r="G24" s="8">
        <v>2</v>
      </c>
      <c r="H24" s="8">
        <v>1</v>
      </c>
      <c r="I24" s="8">
        <v>11</v>
      </c>
      <c r="J24" s="8">
        <v>62</v>
      </c>
      <c r="K24" s="8">
        <v>121</v>
      </c>
      <c r="L24" s="8">
        <v>45</v>
      </c>
      <c r="M24" s="8">
        <v>3</v>
      </c>
      <c r="N24" s="8">
        <v>1</v>
      </c>
      <c r="O24" s="8">
        <v>0</v>
      </c>
      <c r="P24" s="48">
        <v>0</v>
      </c>
    </row>
    <row r="25" spans="3:16" ht="19.5" customHeight="1" x14ac:dyDescent="0.25">
      <c r="C25" s="60" t="s">
        <v>101</v>
      </c>
      <c r="D25" s="59" t="s">
        <v>0</v>
      </c>
      <c r="E25" s="3">
        <v>426</v>
      </c>
      <c r="F25" s="8">
        <v>1</v>
      </c>
      <c r="G25" s="8">
        <v>4</v>
      </c>
      <c r="H25" s="8">
        <v>4</v>
      </c>
      <c r="I25" s="8">
        <v>23</v>
      </c>
      <c r="J25" s="8">
        <v>94</v>
      </c>
      <c r="K25" s="8">
        <v>179</v>
      </c>
      <c r="L25" s="8">
        <v>105</v>
      </c>
      <c r="M25" s="8">
        <v>13</v>
      </c>
      <c r="N25" s="8">
        <v>0</v>
      </c>
      <c r="O25" s="8">
        <v>0</v>
      </c>
      <c r="P25" s="48">
        <v>3</v>
      </c>
    </row>
    <row r="26" spans="3:16" ht="12.75" customHeight="1" x14ac:dyDescent="0.25">
      <c r="C26" s="58"/>
      <c r="D26" s="59" t="s">
        <v>1</v>
      </c>
      <c r="E26" s="3">
        <v>227</v>
      </c>
      <c r="F26" s="8">
        <v>1</v>
      </c>
      <c r="G26" s="8">
        <v>2</v>
      </c>
      <c r="H26" s="8">
        <v>1</v>
      </c>
      <c r="I26" s="8">
        <v>11</v>
      </c>
      <c r="J26" s="8">
        <v>33</v>
      </c>
      <c r="K26" s="8">
        <v>101</v>
      </c>
      <c r="L26" s="8">
        <v>66</v>
      </c>
      <c r="M26" s="8">
        <v>10</v>
      </c>
      <c r="N26" s="8">
        <v>0</v>
      </c>
      <c r="O26" s="8">
        <v>0</v>
      </c>
      <c r="P26" s="48">
        <v>2</v>
      </c>
    </row>
    <row r="27" spans="3:16" ht="12.75" customHeight="1" x14ac:dyDescent="0.25">
      <c r="C27" s="58"/>
      <c r="D27" s="59" t="s">
        <v>2</v>
      </c>
      <c r="E27" s="3">
        <v>199</v>
      </c>
      <c r="F27" s="8">
        <v>0</v>
      </c>
      <c r="G27" s="8">
        <v>2</v>
      </c>
      <c r="H27" s="8">
        <v>3</v>
      </c>
      <c r="I27" s="8">
        <v>12</v>
      </c>
      <c r="J27" s="8">
        <v>61</v>
      </c>
      <c r="K27" s="8">
        <v>78</v>
      </c>
      <c r="L27" s="8">
        <v>39</v>
      </c>
      <c r="M27" s="8">
        <v>3</v>
      </c>
      <c r="N27" s="8">
        <v>0</v>
      </c>
      <c r="O27" s="8">
        <v>0</v>
      </c>
      <c r="P27" s="48">
        <v>1</v>
      </c>
    </row>
    <row r="28" spans="3:16" ht="19.5" customHeight="1" x14ac:dyDescent="0.25">
      <c r="C28" s="60" t="s">
        <v>89</v>
      </c>
      <c r="D28" s="59" t="s">
        <v>0</v>
      </c>
      <c r="E28" s="3">
        <v>132</v>
      </c>
      <c r="F28" s="8">
        <v>1</v>
      </c>
      <c r="G28" s="8">
        <v>1</v>
      </c>
      <c r="H28" s="8">
        <v>3</v>
      </c>
      <c r="I28" s="8">
        <v>15</v>
      </c>
      <c r="J28" s="8">
        <v>21</v>
      </c>
      <c r="K28" s="8">
        <v>59</v>
      </c>
      <c r="L28" s="8">
        <v>26</v>
      </c>
      <c r="M28" s="8">
        <v>5</v>
      </c>
      <c r="N28" s="8">
        <v>0</v>
      </c>
      <c r="O28" s="8">
        <v>1</v>
      </c>
      <c r="P28" s="48">
        <v>0</v>
      </c>
    </row>
    <row r="29" spans="3:16" ht="12.75" customHeight="1" x14ac:dyDescent="0.25">
      <c r="C29" s="58"/>
      <c r="D29" s="59" t="s">
        <v>1</v>
      </c>
      <c r="E29" s="3">
        <v>72</v>
      </c>
      <c r="F29" s="8">
        <v>0</v>
      </c>
      <c r="G29" s="8">
        <v>1</v>
      </c>
      <c r="H29" s="8">
        <v>1</v>
      </c>
      <c r="I29" s="8">
        <v>7</v>
      </c>
      <c r="J29" s="8">
        <v>14</v>
      </c>
      <c r="K29" s="8">
        <v>26</v>
      </c>
      <c r="L29" s="8">
        <v>17</v>
      </c>
      <c r="M29" s="8">
        <v>5</v>
      </c>
      <c r="N29" s="8">
        <v>0</v>
      </c>
      <c r="O29" s="8">
        <v>1</v>
      </c>
      <c r="P29" s="48">
        <v>0</v>
      </c>
    </row>
    <row r="30" spans="3:16" ht="12.75" customHeight="1" x14ac:dyDescent="0.25">
      <c r="C30" s="58"/>
      <c r="D30" s="59" t="s">
        <v>2</v>
      </c>
      <c r="E30" s="3">
        <v>60</v>
      </c>
      <c r="F30" s="8">
        <v>1</v>
      </c>
      <c r="G30" s="8">
        <v>0</v>
      </c>
      <c r="H30" s="8">
        <v>2</v>
      </c>
      <c r="I30" s="8">
        <v>8</v>
      </c>
      <c r="J30" s="8">
        <v>7</v>
      </c>
      <c r="K30" s="8">
        <v>33</v>
      </c>
      <c r="L30" s="8">
        <v>9</v>
      </c>
      <c r="M30" s="8">
        <v>0</v>
      </c>
      <c r="N30" s="8">
        <v>0</v>
      </c>
      <c r="O30" s="8">
        <v>0</v>
      </c>
      <c r="P30" s="48">
        <v>0</v>
      </c>
    </row>
    <row r="31" spans="3:16" ht="19.5" customHeight="1" x14ac:dyDescent="0.25">
      <c r="C31" s="60" t="s">
        <v>88</v>
      </c>
      <c r="D31" s="59" t="s">
        <v>0</v>
      </c>
      <c r="E31" s="3">
        <v>12</v>
      </c>
      <c r="F31" s="8">
        <v>0</v>
      </c>
      <c r="G31" s="8">
        <v>0</v>
      </c>
      <c r="H31" s="8">
        <v>1</v>
      </c>
      <c r="I31" s="8">
        <v>1</v>
      </c>
      <c r="J31" s="8">
        <v>5</v>
      </c>
      <c r="K31" s="8">
        <v>3</v>
      </c>
      <c r="L31" s="8">
        <v>1</v>
      </c>
      <c r="M31" s="8">
        <v>1</v>
      </c>
      <c r="N31" s="8">
        <v>0</v>
      </c>
      <c r="O31" s="8">
        <v>0</v>
      </c>
      <c r="P31" s="48">
        <v>0</v>
      </c>
    </row>
    <row r="32" spans="3:16" ht="12.75" customHeight="1" x14ac:dyDescent="0.25">
      <c r="C32" s="58"/>
      <c r="D32" s="59" t="s">
        <v>1</v>
      </c>
      <c r="E32" s="3">
        <v>8</v>
      </c>
      <c r="F32" s="8">
        <v>0</v>
      </c>
      <c r="G32" s="8">
        <v>0</v>
      </c>
      <c r="H32" s="8">
        <v>0</v>
      </c>
      <c r="I32" s="8">
        <v>1</v>
      </c>
      <c r="J32" s="8">
        <v>3</v>
      </c>
      <c r="K32" s="8">
        <v>3</v>
      </c>
      <c r="L32" s="8">
        <v>0</v>
      </c>
      <c r="M32" s="8">
        <v>1</v>
      </c>
      <c r="N32" s="8">
        <v>0</v>
      </c>
      <c r="O32" s="8">
        <v>0</v>
      </c>
      <c r="P32" s="48">
        <v>0</v>
      </c>
    </row>
    <row r="33" spans="2:16" ht="12.75" customHeight="1" x14ac:dyDescent="0.25">
      <c r="C33" s="58"/>
      <c r="D33" s="59" t="s">
        <v>2</v>
      </c>
      <c r="E33" s="3">
        <v>4</v>
      </c>
      <c r="F33" s="8">
        <v>0</v>
      </c>
      <c r="G33" s="8">
        <v>0</v>
      </c>
      <c r="H33" s="8">
        <v>1</v>
      </c>
      <c r="I33" s="8">
        <v>0</v>
      </c>
      <c r="J33" s="8">
        <v>2</v>
      </c>
      <c r="K33" s="8">
        <v>0</v>
      </c>
      <c r="L33" s="8">
        <v>1</v>
      </c>
      <c r="M33" s="8">
        <v>0</v>
      </c>
      <c r="N33" s="8">
        <v>0</v>
      </c>
      <c r="O33" s="8">
        <v>0</v>
      </c>
      <c r="P33" s="48">
        <v>0</v>
      </c>
    </row>
    <row r="34" spans="2:16" ht="19.5" customHeight="1" x14ac:dyDescent="0.25">
      <c r="C34" s="60" t="s">
        <v>427</v>
      </c>
      <c r="D34" s="59" t="s">
        <v>0</v>
      </c>
      <c r="E34" s="3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48">
        <v>0</v>
      </c>
    </row>
    <row r="35" spans="2:16" ht="12.75" customHeight="1" x14ac:dyDescent="0.25">
      <c r="C35" s="58"/>
      <c r="D35" s="59" t="s">
        <v>1</v>
      </c>
      <c r="E35" s="3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48">
        <v>0</v>
      </c>
    </row>
    <row r="36" spans="2:16" ht="12.75" customHeight="1" x14ac:dyDescent="0.25">
      <c r="C36" s="58"/>
      <c r="D36" s="59" t="s">
        <v>2</v>
      </c>
      <c r="E36" s="3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48">
        <v>0</v>
      </c>
    </row>
    <row r="37" spans="2:16" ht="9.75" customHeight="1" x14ac:dyDescent="0.25">
      <c r="C37" s="58"/>
      <c r="E37" s="57"/>
      <c r="F37" s="56"/>
      <c r="G37" s="56"/>
      <c r="H37" s="56"/>
      <c r="I37" s="56"/>
      <c r="J37" s="56"/>
      <c r="K37" s="56"/>
      <c r="L37" s="56"/>
      <c r="M37" s="56"/>
      <c r="N37" s="56"/>
      <c r="O37" s="56"/>
    </row>
    <row r="38" spans="2:16" ht="3" customHeight="1" x14ac:dyDescent="0.2">
      <c r="B38" s="55"/>
      <c r="C38" s="36"/>
      <c r="D38" s="47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</row>
    <row r="39" spans="2:16" ht="6" customHeight="1" x14ac:dyDescent="0.2">
      <c r="B39" s="35"/>
      <c r="C39" s="35"/>
      <c r="D39" s="35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</row>
    <row r="40" spans="2:16" s="6" customFormat="1" x14ac:dyDescent="0.2">
      <c r="B40" s="16" t="s">
        <v>74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2:16" s="1" customFormat="1" ht="5.25" customHeight="1" x14ac:dyDescent="0.2">
      <c r="B41" s="287"/>
      <c r="C41" s="284"/>
      <c r="D41" s="284"/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84"/>
      <c r="P41" s="284"/>
    </row>
    <row r="42" spans="2:16" s="1" customFormat="1" ht="12.75" customHeight="1" x14ac:dyDescent="0.25">
      <c r="B42" s="468" t="s">
        <v>490</v>
      </c>
      <c r="C42" s="469"/>
      <c r="D42" s="469"/>
      <c r="E42" s="469"/>
      <c r="F42" s="469"/>
      <c r="G42" s="469"/>
      <c r="H42" s="469"/>
      <c r="I42" s="469"/>
      <c r="J42" s="469"/>
      <c r="K42" s="469"/>
      <c r="L42" s="469"/>
      <c r="M42" s="469"/>
      <c r="N42" s="469"/>
      <c r="O42" s="469"/>
      <c r="P42" s="469"/>
    </row>
  </sheetData>
  <mergeCells count="17">
    <mergeCell ref="M5:M8"/>
    <mergeCell ref="O5:O8"/>
    <mergeCell ref="N5:N8"/>
    <mergeCell ref="P5:P8"/>
    <mergeCell ref="B42:P42"/>
    <mergeCell ref="B1:P1"/>
    <mergeCell ref="B3:C3"/>
    <mergeCell ref="B4:D8"/>
    <mergeCell ref="E4:P4"/>
    <mergeCell ref="E5:E8"/>
    <mergeCell ref="F5:F8"/>
    <mergeCell ref="G5:G8"/>
    <mergeCell ref="H5:H8"/>
    <mergeCell ref="I5:I8"/>
    <mergeCell ref="J5:J8"/>
    <mergeCell ref="K5:K8"/>
    <mergeCell ref="L5:L8"/>
  </mergeCells>
  <phoneticPr fontId="62" type="noConversion"/>
  <hyperlinks>
    <hyperlink ref="R3" location="Índice!A1" display="(Voltar ao Índice)" xr:uid="{5DC4159E-6110-4684-BE54-48BEAC65434E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7C4A0-EA18-4E2B-B5CB-66BD92BE62C8}">
  <dimension ref="B1:R43"/>
  <sheetViews>
    <sheetView showGridLines="0" zoomScaleNormal="100" workbookViewId="0">
      <selection activeCell="B1" sqref="B1:P1"/>
    </sheetView>
  </sheetViews>
  <sheetFormatPr defaultColWidth="9.1796875" defaultRowHeight="10" x14ac:dyDescent="0.2"/>
  <cols>
    <col min="1" max="1" width="6.7265625" style="33" customWidth="1"/>
    <col min="2" max="3" width="1.7265625" style="33" customWidth="1"/>
    <col min="4" max="4" width="16" style="33" customWidth="1"/>
    <col min="5" max="16" width="8.1796875" style="33" customWidth="1"/>
    <col min="17" max="17" width="6.7265625" style="33" customWidth="1"/>
    <col min="18" max="18" width="14.26953125" style="1" bestFit="1" customWidth="1"/>
    <col min="19" max="16384" width="9.1796875" style="33"/>
  </cols>
  <sheetData>
    <row r="1" spans="2:18" ht="21" customHeight="1" x14ac:dyDescent="0.3">
      <c r="B1" s="470" t="str">
        <f>Índice!B21</f>
        <v>III.6. Nados-vivos, por natureza do parto e a ordem de nascimento (total de nascimentos), segundo o peso à nascença</v>
      </c>
      <c r="C1" s="470"/>
      <c r="D1" s="470"/>
      <c r="E1" s="470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</row>
    <row r="2" spans="2:18" ht="21" customHeight="1" x14ac:dyDescent="0.25"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  <c r="O2" s="525"/>
      <c r="P2" s="525"/>
      <c r="R2" s="7"/>
    </row>
    <row r="3" spans="2:18" ht="12.75" customHeight="1" x14ac:dyDescent="0.25">
      <c r="B3" s="526">
        <v>2025</v>
      </c>
      <c r="C3" s="526"/>
      <c r="D3" s="526"/>
      <c r="P3" s="172" t="s">
        <v>17</v>
      </c>
      <c r="R3" s="17" t="s">
        <v>18</v>
      </c>
    </row>
    <row r="4" spans="2:18" ht="18" customHeight="1" x14ac:dyDescent="0.25">
      <c r="B4" s="519" t="s">
        <v>121</v>
      </c>
      <c r="C4" s="519"/>
      <c r="D4" s="475"/>
      <c r="E4" s="520" t="s">
        <v>111</v>
      </c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2"/>
    </row>
    <row r="5" spans="2:18" ht="12.75" customHeight="1" x14ac:dyDescent="0.2">
      <c r="B5" s="447"/>
      <c r="C5" s="447"/>
      <c r="D5" s="477"/>
      <c r="E5" s="527" t="s">
        <v>16</v>
      </c>
      <c r="F5" s="524" t="s">
        <v>358</v>
      </c>
      <c r="G5" s="524" t="s">
        <v>109</v>
      </c>
      <c r="H5" s="512" t="s">
        <v>108</v>
      </c>
      <c r="I5" s="512" t="s">
        <v>107</v>
      </c>
      <c r="J5" s="512" t="s">
        <v>106</v>
      </c>
      <c r="K5" s="512" t="s">
        <v>105</v>
      </c>
      <c r="L5" s="524" t="s">
        <v>104</v>
      </c>
      <c r="M5" s="513" t="s">
        <v>103</v>
      </c>
      <c r="N5" s="513" t="s">
        <v>102</v>
      </c>
      <c r="O5" s="513" t="s">
        <v>491</v>
      </c>
      <c r="P5" s="513" t="s">
        <v>31</v>
      </c>
    </row>
    <row r="6" spans="2:18" ht="12.75" customHeight="1" x14ac:dyDescent="0.2">
      <c r="B6" s="447"/>
      <c r="C6" s="447"/>
      <c r="D6" s="477"/>
      <c r="E6" s="528"/>
      <c r="F6" s="480"/>
      <c r="G6" s="480"/>
      <c r="H6" s="466"/>
      <c r="I6" s="466"/>
      <c r="J6" s="466"/>
      <c r="K6" s="466"/>
      <c r="L6" s="480"/>
      <c r="M6" s="514"/>
      <c r="N6" s="514"/>
      <c r="O6" s="514"/>
      <c r="P6" s="514"/>
    </row>
    <row r="7" spans="2:18" ht="12.75" customHeight="1" x14ac:dyDescent="0.2">
      <c r="B7" s="447"/>
      <c r="C7" s="447"/>
      <c r="D7" s="477"/>
      <c r="E7" s="528"/>
      <c r="F7" s="480"/>
      <c r="G7" s="480"/>
      <c r="H7" s="466"/>
      <c r="I7" s="466"/>
      <c r="J7" s="466"/>
      <c r="K7" s="466"/>
      <c r="L7" s="480"/>
      <c r="M7" s="514"/>
      <c r="N7" s="514"/>
      <c r="O7" s="514"/>
      <c r="P7" s="514"/>
      <c r="R7" s="48"/>
    </row>
    <row r="8" spans="2:18" ht="12.75" customHeight="1" x14ac:dyDescent="0.2">
      <c r="B8" s="453"/>
      <c r="C8" s="453"/>
      <c r="D8" s="478"/>
      <c r="E8" s="529"/>
      <c r="F8" s="481"/>
      <c r="G8" s="481"/>
      <c r="H8" s="467"/>
      <c r="I8" s="467"/>
      <c r="J8" s="467"/>
      <c r="K8" s="467"/>
      <c r="L8" s="481"/>
      <c r="M8" s="515"/>
      <c r="N8" s="515"/>
      <c r="O8" s="515"/>
      <c r="P8" s="515"/>
      <c r="R8" s="48"/>
    </row>
    <row r="9" spans="2:18" ht="12.75" customHeight="1" x14ac:dyDescent="0.25">
      <c r="E9" s="38"/>
      <c r="F9" s="37"/>
      <c r="G9" s="37"/>
      <c r="H9" s="37"/>
      <c r="I9" s="37"/>
      <c r="J9" s="37"/>
      <c r="K9" s="37"/>
      <c r="L9" s="37"/>
      <c r="M9" s="37"/>
      <c r="N9" s="37"/>
      <c r="O9" s="37"/>
      <c r="R9" s="48"/>
    </row>
    <row r="10" spans="2:18" ht="12.75" customHeight="1" x14ac:dyDescent="0.25">
      <c r="B10" s="62" t="s">
        <v>16</v>
      </c>
      <c r="C10" s="42"/>
      <c r="D10" s="42"/>
      <c r="E10" s="3">
        <v>1745</v>
      </c>
      <c r="F10" s="3">
        <v>4</v>
      </c>
      <c r="G10" s="3">
        <v>10</v>
      </c>
      <c r="H10" s="3">
        <v>22</v>
      </c>
      <c r="I10" s="3">
        <v>108</v>
      </c>
      <c r="J10" s="3">
        <v>370</v>
      </c>
      <c r="K10" s="3">
        <v>760</v>
      </c>
      <c r="L10" s="3">
        <v>395</v>
      </c>
      <c r="M10" s="3">
        <v>63</v>
      </c>
      <c r="N10" s="3">
        <v>4</v>
      </c>
      <c r="O10" s="3">
        <v>1</v>
      </c>
      <c r="P10" s="3">
        <v>8</v>
      </c>
      <c r="Q10" s="48"/>
      <c r="R10" s="48"/>
    </row>
    <row r="11" spans="2:18" ht="19.5" customHeight="1" x14ac:dyDescent="0.25">
      <c r="D11" s="68" t="s">
        <v>117</v>
      </c>
      <c r="E11" s="3">
        <v>973</v>
      </c>
      <c r="F11" s="23">
        <v>2</v>
      </c>
      <c r="G11" s="23">
        <v>3</v>
      </c>
      <c r="H11" s="23">
        <v>14</v>
      </c>
      <c r="I11" s="23">
        <v>62</v>
      </c>
      <c r="J11" s="23">
        <v>227</v>
      </c>
      <c r="K11" s="23">
        <v>425</v>
      </c>
      <c r="L11" s="23">
        <v>195</v>
      </c>
      <c r="M11" s="23">
        <v>34</v>
      </c>
      <c r="N11" s="23">
        <v>4</v>
      </c>
      <c r="O11" s="23">
        <v>0</v>
      </c>
      <c r="P11" s="23">
        <v>7</v>
      </c>
      <c r="R11" s="48"/>
    </row>
    <row r="12" spans="2:18" ht="12.75" customHeight="1" x14ac:dyDescent="0.25">
      <c r="D12" s="68" t="s">
        <v>116</v>
      </c>
      <c r="E12" s="3">
        <v>582</v>
      </c>
      <c r="F12" s="23">
        <v>0</v>
      </c>
      <c r="G12" s="23">
        <v>3</v>
      </c>
      <c r="H12" s="23">
        <v>4</v>
      </c>
      <c r="I12" s="23">
        <v>31</v>
      </c>
      <c r="J12" s="23">
        <v>109</v>
      </c>
      <c r="K12" s="23">
        <v>258</v>
      </c>
      <c r="L12" s="23">
        <v>152</v>
      </c>
      <c r="M12" s="23">
        <v>24</v>
      </c>
      <c r="N12" s="23">
        <v>0</v>
      </c>
      <c r="O12" s="23">
        <v>0</v>
      </c>
      <c r="P12" s="23">
        <v>1</v>
      </c>
      <c r="R12" s="48"/>
    </row>
    <row r="13" spans="2:18" ht="12.75" customHeight="1" x14ac:dyDescent="0.25">
      <c r="D13" s="68" t="s">
        <v>115</v>
      </c>
      <c r="E13" s="3">
        <v>148</v>
      </c>
      <c r="F13" s="23">
        <v>2</v>
      </c>
      <c r="G13" s="23">
        <v>2</v>
      </c>
      <c r="H13" s="23">
        <v>2</v>
      </c>
      <c r="I13" s="23">
        <v>13</v>
      </c>
      <c r="J13" s="23">
        <v>28</v>
      </c>
      <c r="K13" s="23">
        <v>61</v>
      </c>
      <c r="L13" s="23">
        <v>36</v>
      </c>
      <c r="M13" s="23">
        <v>3</v>
      </c>
      <c r="N13" s="23">
        <v>0</v>
      </c>
      <c r="O13" s="23">
        <v>1</v>
      </c>
      <c r="P13" s="23">
        <v>0</v>
      </c>
      <c r="R13" s="48"/>
    </row>
    <row r="14" spans="2:18" ht="12.75" customHeight="1" x14ac:dyDescent="0.25">
      <c r="D14" s="68" t="s">
        <v>114</v>
      </c>
      <c r="E14" s="3">
        <v>25</v>
      </c>
      <c r="F14" s="23">
        <v>0</v>
      </c>
      <c r="G14" s="23">
        <v>0</v>
      </c>
      <c r="H14" s="23">
        <v>2</v>
      </c>
      <c r="I14" s="23">
        <v>0</v>
      </c>
      <c r="J14" s="23">
        <v>4</v>
      </c>
      <c r="K14" s="23">
        <v>11</v>
      </c>
      <c r="L14" s="23">
        <v>7</v>
      </c>
      <c r="M14" s="23">
        <v>1</v>
      </c>
      <c r="N14" s="23">
        <v>0</v>
      </c>
      <c r="O14" s="23">
        <v>0</v>
      </c>
      <c r="P14" s="23">
        <v>0</v>
      </c>
      <c r="R14" s="48"/>
    </row>
    <row r="15" spans="2:18" ht="12.75" customHeight="1" x14ac:dyDescent="0.25">
      <c r="D15" s="68" t="s">
        <v>113</v>
      </c>
      <c r="E15" s="3">
        <v>15</v>
      </c>
      <c r="F15" s="23">
        <v>0</v>
      </c>
      <c r="G15" s="23">
        <v>1</v>
      </c>
      <c r="H15" s="23">
        <v>0</v>
      </c>
      <c r="I15" s="23">
        <v>2</v>
      </c>
      <c r="J15" s="23">
        <v>2</v>
      </c>
      <c r="K15" s="23">
        <v>4</v>
      </c>
      <c r="L15" s="23">
        <v>5</v>
      </c>
      <c r="M15" s="23">
        <v>1</v>
      </c>
      <c r="N15" s="23">
        <v>0</v>
      </c>
      <c r="O15" s="23">
        <v>0</v>
      </c>
      <c r="P15" s="23">
        <v>0</v>
      </c>
      <c r="R15" s="48"/>
    </row>
    <row r="16" spans="2:18" ht="12.75" customHeight="1" x14ac:dyDescent="0.25">
      <c r="D16" s="68" t="s">
        <v>119</v>
      </c>
      <c r="E16" s="3">
        <v>1</v>
      </c>
      <c r="F16" s="23">
        <v>0</v>
      </c>
      <c r="G16" s="23">
        <v>1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R16" s="48"/>
    </row>
    <row r="17" spans="3:16" ht="12.75" customHeight="1" x14ac:dyDescent="0.25">
      <c r="D17" s="68" t="s">
        <v>144</v>
      </c>
      <c r="E17" s="3">
        <v>1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1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</row>
    <row r="18" spans="3:16" ht="12.75" customHeight="1" x14ac:dyDescent="0.25">
      <c r="D18" s="33" t="s">
        <v>359</v>
      </c>
      <c r="E18" s="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</row>
    <row r="19" spans="3:16" ht="12.75" customHeight="1" x14ac:dyDescent="0.25">
      <c r="D19" s="33" t="s">
        <v>428</v>
      </c>
      <c r="E19" s="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</row>
    <row r="20" spans="3:16" s="42" customFormat="1" ht="19.5" customHeight="1" x14ac:dyDescent="0.25">
      <c r="C20" s="69" t="s">
        <v>120</v>
      </c>
      <c r="E20" s="3">
        <v>1682</v>
      </c>
      <c r="F20" s="3">
        <v>4</v>
      </c>
      <c r="G20" s="3">
        <v>8</v>
      </c>
      <c r="H20" s="3">
        <v>14</v>
      </c>
      <c r="I20" s="3">
        <v>84</v>
      </c>
      <c r="J20" s="3">
        <v>349</v>
      </c>
      <c r="K20" s="3">
        <v>755</v>
      </c>
      <c r="L20" s="3">
        <v>394</v>
      </c>
      <c r="M20" s="3">
        <v>63</v>
      </c>
      <c r="N20" s="3">
        <v>4</v>
      </c>
      <c r="O20" s="3">
        <v>1</v>
      </c>
      <c r="P20" s="3">
        <v>6</v>
      </c>
    </row>
    <row r="21" spans="3:16" ht="19.5" customHeight="1" x14ac:dyDescent="0.25">
      <c r="D21" s="68" t="s">
        <v>117</v>
      </c>
      <c r="E21" s="3">
        <v>957</v>
      </c>
      <c r="F21" s="23">
        <v>2</v>
      </c>
      <c r="G21" s="23">
        <v>3</v>
      </c>
      <c r="H21" s="23">
        <v>9</v>
      </c>
      <c r="I21" s="23">
        <v>56</v>
      </c>
      <c r="J21" s="23">
        <v>223</v>
      </c>
      <c r="K21" s="23">
        <v>425</v>
      </c>
      <c r="L21" s="23">
        <v>195</v>
      </c>
      <c r="M21" s="23">
        <v>34</v>
      </c>
      <c r="N21" s="23">
        <v>4</v>
      </c>
      <c r="O21" s="23">
        <v>0</v>
      </c>
      <c r="P21" s="23">
        <v>6</v>
      </c>
    </row>
    <row r="22" spans="3:16" ht="12.75" customHeight="1" x14ac:dyDescent="0.25">
      <c r="D22" s="68" t="s">
        <v>116</v>
      </c>
      <c r="E22" s="3">
        <v>554</v>
      </c>
      <c r="F22" s="23">
        <v>0</v>
      </c>
      <c r="G22" s="23">
        <v>3</v>
      </c>
      <c r="H22" s="23">
        <v>2</v>
      </c>
      <c r="I22" s="23">
        <v>18</v>
      </c>
      <c r="J22" s="23">
        <v>100</v>
      </c>
      <c r="K22" s="23">
        <v>256</v>
      </c>
      <c r="L22" s="23">
        <v>151</v>
      </c>
      <c r="M22" s="23">
        <v>24</v>
      </c>
      <c r="N22" s="23">
        <v>0</v>
      </c>
      <c r="O22" s="23">
        <v>0</v>
      </c>
      <c r="P22" s="23">
        <v>0</v>
      </c>
    </row>
    <row r="23" spans="3:16" ht="12.75" customHeight="1" x14ac:dyDescent="0.25">
      <c r="D23" s="68" t="s">
        <v>115</v>
      </c>
      <c r="E23" s="3">
        <v>134</v>
      </c>
      <c r="F23" s="23">
        <v>2</v>
      </c>
      <c r="G23" s="23">
        <v>2</v>
      </c>
      <c r="H23" s="23">
        <v>2</v>
      </c>
      <c r="I23" s="23">
        <v>9</v>
      </c>
      <c r="J23" s="23">
        <v>21</v>
      </c>
      <c r="K23" s="23">
        <v>58</v>
      </c>
      <c r="L23" s="23">
        <v>36</v>
      </c>
      <c r="M23" s="23">
        <v>3</v>
      </c>
      <c r="N23" s="23">
        <v>0</v>
      </c>
      <c r="O23" s="23">
        <v>1</v>
      </c>
      <c r="P23" s="23">
        <v>0</v>
      </c>
    </row>
    <row r="24" spans="3:16" ht="12.75" customHeight="1" x14ac:dyDescent="0.25">
      <c r="D24" s="68" t="s">
        <v>114</v>
      </c>
      <c r="E24" s="3">
        <v>23</v>
      </c>
      <c r="F24" s="23">
        <v>0</v>
      </c>
      <c r="G24" s="23">
        <v>0</v>
      </c>
      <c r="H24" s="23">
        <v>1</v>
      </c>
      <c r="I24" s="23">
        <v>0</v>
      </c>
      <c r="J24" s="23">
        <v>3</v>
      </c>
      <c r="K24" s="23">
        <v>11</v>
      </c>
      <c r="L24" s="23">
        <v>7</v>
      </c>
      <c r="M24" s="23">
        <v>1</v>
      </c>
      <c r="N24" s="23">
        <v>0</v>
      </c>
      <c r="O24" s="23">
        <v>0</v>
      </c>
      <c r="P24" s="23">
        <v>0</v>
      </c>
    </row>
    <row r="25" spans="3:16" ht="12.75" customHeight="1" x14ac:dyDescent="0.25">
      <c r="D25" s="68" t="s">
        <v>113</v>
      </c>
      <c r="E25" s="3">
        <v>13</v>
      </c>
      <c r="F25" s="23">
        <v>0</v>
      </c>
      <c r="G25" s="23">
        <v>0</v>
      </c>
      <c r="H25" s="23">
        <v>0</v>
      </c>
      <c r="I25" s="23">
        <v>1</v>
      </c>
      <c r="J25" s="23">
        <v>2</v>
      </c>
      <c r="K25" s="23">
        <v>4</v>
      </c>
      <c r="L25" s="23">
        <v>5</v>
      </c>
      <c r="M25" s="23">
        <v>1</v>
      </c>
      <c r="N25" s="23">
        <v>0</v>
      </c>
      <c r="O25" s="23">
        <v>0</v>
      </c>
      <c r="P25" s="23">
        <v>0</v>
      </c>
    </row>
    <row r="26" spans="3:16" ht="12.75" customHeight="1" x14ac:dyDescent="0.25">
      <c r="D26" s="68" t="s">
        <v>119</v>
      </c>
      <c r="E26" s="3">
        <v>1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1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</row>
    <row r="27" spans="3:16" ht="12.75" customHeight="1" x14ac:dyDescent="0.25">
      <c r="D27" s="68" t="s">
        <v>144</v>
      </c>
      <c r="E27" s="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</row>
    <row r="28" spans="3:16" ht="12.75" customHeight="1" x14ac:dyDescent="0.25">
      <c r="D28" s="33" t="s">
        <v>359</v>
      </c>
      <c r="E28" s="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</row>
    <row r="29" spans="3:16" ht="12.75" customHeight="1" x14ac:dyDescent="0.25">
      <c r="D29" s="33" t="s">
        <v>428</v>
      </c>
      <c r="E29" s="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40">
        <v>0</v>
      </c>
      <c r="L29" s="40">
        <v>0</v>
      </c>
      <c r="M29" s="23">
        <v>0</v>
      </c>
      <c r="N29" s="23">
        <v>0</v>
      </c>
      <c r="O29" s="23">
        <v>0</v>
      </c>
      <c r="P29" s="23">
        <v>0</v>
      </c>
    </row>
    <row r="30" spans="3:16" s="42" customFormat="1" ht="19.5" customHeight="1" x14ac:dyDescent="0.25">
      <c r="C30" s="69" t="s">
        <v>118</v>
      </c>
      <c r="E30" s="3">
        <v>63</v>
      </c>
      <c r="F30" s="3">
        <v>0</v>
      </c>
      <c r="G30" s="3">
        <v>2</v>
      </c>
      <c r="H30" s="3">
        <v>8</v>
      </c>
      <c r="I30" s="3">
        <v>24</v>
      </c>
      <c r="J30" s="3">
        <v>21</v>
      </c>
      <c r="K30" s="3">
        <v>5</v>
      </c>
      <c r="L30" s="3">
        <v>1</v>
      </c>
      <c r="M30" s="3">
        <v>0</v>
      </c>
      <c r="N30" s="3">
        <v>0</v>
      </c>
      <c r="O30" s="3">
        <v>0</v>
      </c>
      <c r="P30" s="3">
        <v>2</v>
      </c>
    </row>
    <row r="31" spans="3:16" ht="19.5" customHeight="1" x14ac:dyDescent="0.25">
      <c r="D31" s="68" t="s">
        <v>117</v>
      </c>
      <c r="E31" s="3">
        <v>16</v>
      </c>
      <c r="F31" s="23">
        <v>0</v>
      </c>
      <c r="G31" s="23">
        <v>0</v>
      </c>
      <c r="H31" s="23">
        <v>5</v>
      </c>
      <c r="I31" s="23">
        <v>6</v>
      </c>
      <c r="J31" s="23">
        <v>4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33">
        <v>1</v>
      </c>
    </row>
    <row r="32" spans="3:16" ht="12.75" customHeight="1" x14ac:dyDescent="0.25">
      <c r="D32" s="68" t="s">
        <v>116</v>
      </c>
      <c r="E32" s="3">
        <v>28</v>
      </c>
      <c r="F32" s="23">
        <v>0</v>
      </c>
      <c r="G32" s="23">
        <v>0</v>
      </c>
      <c r="H32" s="23">
        <v>2</v>
      </c>
      <c r="I32" s="23">
        <v>13</v>
      </c>
      <c r="J32" s="23">
        <v>9</v>
      </c>
      <c r="K32" s="23">
        <v>2</v>
      </c>
      <c r="L32" s="23">
        <v>1</v>
      </c>
      <c r="M32" s="23">
        <v>0</v>
      </c>
      <c r="N32" s="23">
        <v>0</v>
      </c>
      <c r="O32" s="23">
        <v>0</v>
      </c>
      <c r="P32" s="33">
        <v>1</v>
      </c>
    </row>
    <row r="33" spans="2:16" ht="12.75" customHeight="1" x14ac:dyDescent="0.25">
      <c r="D33" s="68" t="s">
        <v>115</v>
      </c>
      <c r="E33" s="3">
        <v>14</v>
      </c>
      <c r="F33" s="23">
        <v>0</v>
      </c>
      <c r="G33" s="23">
        <v>0</v>
      </c>
      <c r="H33" s="23">
        <v>0</v>
      </c>
      <c r="I33" s="23">
        <v>4</v>
      </c>
      <c r="J33" s="23">
        <v>7</v>
      </c>
      <c r="K33" s="23">
        <v>3</v>
      </c>
      <c r="L33" s="23">
        <v>0</v>
      </c>
      <c r="M33" s="23">
        <v>0</v>
      </c>
      <c r="N33" s="23">
        <v>0</v>
      </c>
      <c r="O33" s="23">
        <v>0</v>
      </c>
      <c r="P33" s="33">
        <v>0</v>
      </c>
    </row>
    <row r="34" spans="2:16" ht="12.75" customHeight="1" x14ac:dyDescent="0.25">
      <c r="D34" s="68" t="s">
        <v>114</v>
      </c>
      <c r="E34" s="3">
        <v>2</v>
      </c>
      <c r="F34" s="23">
        <v>0</v>
      </c>
      <c r="G34" s="23">
        <v>0</v>
      </c>
      <c r="H34" s="23">
        <v>1</v>
      </c>
      <c r="I34" s="23">
        <v>0</v>
      </c>
      <c r="J34" s="23">
        <v>1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33">
        <v>0</v>
      </c>
    </row>
    <row r="35" spans="2:16" ht="12.75" customHeight="1" x14ac:dyDescent="0.25">
      <c r="D35" s="68" t="s">
        <v>113</v>
      </c>
      <c r="E35" s="3">
        <v>2</v>
      </c>
      <c r="F35" s="23">
        <v>0</v>
      </c>
      <c r="G35" s="23">
        <v>1</v>
      </c>
      <c r="H35" s="23">
        <v>0</v>
      </c>
      <c r="I35" s="23">
        <v>1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33">
        <v>0</v>
      </c>
    </row>
    <row r="36" spans="2:16" ht="12.75" customHeight="1" x14ac:dyDescent="0.25">
      <c r="D36" s="33" t="s">
        <v>119</v>
      </c>
      <c r="E36" s="3">
        <v>1</v>
      </c>
      <c r="F36" s="23">
        <v>0</v>
      </c>
      <c r="G36" s="23">
        <v>1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33">
        <v>0</v>
      </c>
    </row>
    <row r="37" spans="2:16" ht="12.75" customHeight="1" x14ac:dyDescent="0.25">
      <c r="D37" s="33" t="s">
        <v>144</v>
      </c>
      <c r="E37" s="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33">
        <v>0</v>
      </c>
    </row>
    <row r="38" spans="2:16" ht="9.75" customHeight="1" x14ac:dyDescent="0.25">
      <c r="E38" s="38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</row>
    <row r="39" spans="2:16" ht="3" customHeight="1" x14ac:dyDescent="0.2">
      <c r="B39" s="67"/>
      <c r="C39" s="66"/>
      <c r="D39" s="66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</row>
    <row r="40" spans="2:16" ht="6" customHeight="1" x14ac:dyDescent="0.2">
      <c r="B40" s="35"/>
      <c r="C40" s="46"/>
      <c r="D40" s="46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</row>
    <row r="41" spans="2:16" s="6" customFormat="1" x14ac:dyDescent="0.2">
      <c r="B41" s="16" t="s">
        <v>74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5"/>
    </row>
    <row r="42" spans="2:16" s="1" customFormat="1" ht="5.25" customHeight="1" x14ac:dyDescent="0.2">
      <c r="B42" s="287"/>
      <c r="C42" s="284"/>
      <c r="D42" s="284"/>
      <c r="E42" s="284"/>
      <c r="F42" s="284"/>
      <c r="G42" s="284"/>
      <c r="H42" s="284"/>
      <c r="I42" s="284"/>
      <c r="J42" s="284"/>
      <c r="K42" s="284"/>
      <c r="L42" s="284"/>
      <c r="M42" s="284"/>
      <c r="N42" s="284"/>
      <c r="O42" s="284"/>
      <c r="P42" s="284"/>
    </row>
    <row r="43" spans="2:16" s="1" customFormat="1" ht="12.75" customHeight="1" x14ac:dyDescent="0.25">
      <c r="B43" s="468" t="s">
        <v>490</v>
      </c>
      <c r="C43" s="469"/>
      <c r="D43" s="469"/>
      <c r="E43" s="469"/>
      <c r="F43" s="469"/>
      <c r="G43" s="469"/>
      <c r="H43" s="469"/>
      <c r="I43" s="469"/>
      <c r="J43" s="469"/>
      <c r="K43" s="469"/>
      <c r="L43" s="469"/>
      <c r="M43" s="469"/>
      <c r="N43" s="469"/>
      <c r="O43" s="469"/>
      <c r="P43" s="469"/>
    </row>
  </sheetData>
  <mergeCells count="18">
    <mergeCell ref="B1:P1"/>
    <mergeCell ref="B2:P2"/>
    <mergeCell ref="B3:D3"/>
    <mergeCell ref="B4:D8"/>
    <mergeCell ref="E4:P4"/>
    <mergeCell ref="E5:E8"/>
    <mergeCell ref="F5:F8"/>
    <mergeCell ref="G5:G8"/>
    <mergeCell ref="H5:H8"/>
    <mergeCell ref="I5:I8"/>
    <mergeCell ref="B43:P43"/>
    <mergeCell ref="J5:J8"/>
    <mergeCell ref="K5:K8"/>
    <mergeCell ref="L5:L8"/>
    <mergeCell ref="M5:M8"/>
    <mergeCell ref="N5:N8"/>
    <mergeCell ref="P5:P8"/>
    <mergeCell ref="O5:O8"/>
  </mergeCells>
  <hyperlinks>
    <hyperlink ref="R3" location="Índice!A1" display="(Voltar ao Índice)" xr:uid="{BE51C843-473F-4C3C-B3A5-827924496EB2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0C4F2-D5FA-4743-AADF-5E5CCAB8C5AC}">
  <dimension ref="B1:AD91"/>
  <sheetViews>
    <sheetView showGridLines="0" zoomScaleNormal="100" workbookViewId="0">
      <pane ySplit="8" topLeftCell="A49" activePane="bottomLeft" state="frozen"/>
      <selection activeCell="G53" sqref="G53"/>
      <selection pane="bottomLeft" activeCell="B1" sqref="B1:S1"/>
    </sheetView>
  </sheetViews>
  <sheetFormatPr defaultColWidth="9.1796875" defaultRowHeight="10" x14ac:dyDescent="0.2"/>
  <cols>
    <col min="1" max="1" width="6.7265625" style="1" customWidth="1"/>
    <col min="2" max="5" width="1.7265625" style="1" customWidth="1"/>
    <col min="6" max="6" width="16" style="1" customWidth="1"/>
    <col min="7" max="7" width="4.7265625" style="70" customWidth="1"/>
    <col min="8" max="19" width="8.1796875" style="1" customWidth="1"/>
    <col min="20" max="20" width="6.7265625" style="1" customWidth="1"/>
    <col min="21" max="21" width="14.26953125" style="1" bestFit="1" customWidth="1"/>
    <col min="22" max="16384" width="9.1796875" style="1"/>
  </cols>
  <sheetData>
    <row r="1" spans="2:21" ht="21" customHeight="1" x14ac:dyDescent="0.3">
      <c r="B1" s="530" t="str">
        <f>Índice!B22</f>
        <v xml:space="preserve">III.7. Nados-vivos, por local de nascimento, assistência médica e sexo, segundo o peso à nascença </v>
      </c>
      <c r="C1" s="530"/>
      <c r="D1" s="530"/>
      <c r="E1" s="530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2"/>
    </row>
    <row r="2" spans="2:21" ht="21" customHeight="1" x14ac:dyDescent="0.25">
      <c r="B2" s="382"/>
      <c r="C2" s="382"/>
      <c r="D2" s="382"/>
      <c r="E2" s="382"/>
      <c r="F2" s="383"/>
      <c r="G2" s="39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7"/>
      <c r="U2" s="7"/>
    </row>
    <row r="3" spans="2:21" ht="12.75" customHeight="1" x14ac:dyDescent="0.25">
      <c r="B3" s="533">
        <v>2025</v>
      </c>
      <c r="C3" s="533"/>
      <c r="D3" s="533"/>
      <c r="E3" s="533"/>
      <c r="F3" s="53"/>
      <c r="G3" s="80"/>
      <c r="S3" s="172" t="s">
        <v>17</v>
      </c>
      <c r="U3" s="17" t="s">
        <v>18</v>
      </c>
    </row>
    <row r="4" spans="2:21" ht="18" customHeight="1" x14ac:dyDescent="0.25">
      <c r="B4" s="519" t="s">
        <v>128</v>
      </c>
      <c r="C4" s="519"/>
      <c r="D4" s="519"/>
      <c r="E4" s="519"/>
      <c r="F4" s="519"/>
      <c r="G4" s="475"/>
      <c r="H4" s="520" t="s">
        <v>111</v>
      </c>
      <c r="I4" s="521"/>
      <c r="J4" s="521"/>
      <c r="K4" s="521"/>
      <c r="L4" s="521"/>
      <c r="M4" s="521"/>
      <c r="N4" s="521"/>
      <c r="O4" s="521"/>
      <c r="P4" s="521"/>
      <c r="Q4" s="521"/>
      <c r="R4" s="521"/>
      <c r="S4" s="522"/>
    </row>
    <row r="5" spans="2:21" ht="12.75" customHeight="1" x14ac:dyDescent="0.2">
      <c r="B5" s="447"/>
      <c r="C5" s="447"/>
      <c r="D5" s="447"/>
      <c r="E5" s="447"/>
      <c r="F5" s="447"/>
      <c r="G5" s="477"/>
      <c r="H5" s="527" t="s">
        <v>16</v>
      </c>
      <c r="I5" s="524" t="s">
        <v>358</v>
      </c>
      <c r="J5" s="524" t="s">
        <v>109</v>
      </c>
      <c r="K5" s="512" t="s">
        <v>108</v>
      </c>
      <c r="L5" s="512" t="s">
        <v>107</v>
      </c>
      <c r="M5" s="512" t="s">
        <v>106</v>
      </c>
      <c r="N5" s="512" t="s">
        <v>105</v>
      </c>
      <c r="O5" s="524" t="s">
        <v>104</v>
      </c>
      <c r="P5" s="513" t="s">
        <v>103</v>
      </c>
      <c r="Q5" s="513" t="s">
        <v>102</v>
      </c>
      <c r="R5" s="513" t="s">
        <v>491</v>
      </c>
      <c r="S5" s="513" t="s">
        <v>31</v>
      </c>
    </row>
    <row r="6" spans="2:21" ht="12.75" customHeight="1" x14ac:dyDescent="0.2">
      <c r="B6" s="447"/>
      <c r="C6" s="447"/>
      <c r="D6" s="447"/>
      <c r="E6" s="447"/>
      <c r="F6" s="447"/>
      <c r="G6" s="477"/>
      <c r="H6" s="528"/>
      <c r="I6" s="480"/>
      <c r="J6" s="480"/>
      <c r="K6" s="466"/>
      <c r="L6" s="466"/>
      <c r="M6" s="466"/>
      <c r="N6" s="466"/>
      <c r="O6" s="480"/>
      <c r="P6" s="514"/>
      <c r="Q6" s="514"/>
      <c r="R6" s="514"/>
      <c r="S6" s="514"/>
    </row>
    <row r="7" spans="2:21" ht="12.75" customHeight="1" x14ac:dyDescent="0.2">
      <c r="B7" s="447"/>
      <c r="C7" s="447"/>
      <c r="D7" s="447"/>
      <c r="E7" s="447"/>
      <c r="F7" s="447"/>
      <c r="G7" s="477"/>
      <c r="H7" s="528"/>
      <c r="I7" s="480"/>
      <c r="J7" s="480"/>
      <c r="K7" s="466"/>
      <c r="L7" s="466"/>
      <c r="M7" s="466"/>
      <c r="N7" s="466"/>
      <c r="O7" s="480"/>
      <c r="P7" s="514"/>
      <c r="Q7" s="514"/>
      <c r="R7" s="514"/>
      <c r="S7" s="514"/>
      <c r="U7" s="48"/>
    </row>
    <row r="8" spans="2:21" ht="12.75" customHeight="1" x14ac:dyDescent="0.2">
      <c r="B8" s="453"/>
      <c r="C8" s="453"/>
      <c r="D8" s="453"/>
      <c r="E8" s="453"/>
      <c r="F8" s="453"/>
      <c r="G8" s="478"/>
      <c r="H8" s="529"/>
      <c r="I8" s="481"/>
      <c r="J8" s="481"/>
      <c r="K8" s="467"/>
      <c r="L8" s="467"/>
      <c r="M8" s="467"/>
      <c r="N8" s="467"/>
      <c r="O8" s="481"/>
      <c r="P8" s="515"/>
      <c r="Q8" s="515"/>
      <c r="R8" s="515"/>
      <c r="S8" s="515"/>
      <c r="U8" s="48"/>
    </row>
    <row r="9" spans="2:21" ht="10.5" customHeight="1" x14ac:dyDescent="0.25">
      <c r="H9" s="78"/>
      <c r="I9" s="70"/>
      <c r="J9" s="70"/>
      <c r="K9" s="70"/>
      <c r="L9" s="70"/>
      <c r="M9" s="70"/>
      <c r="N9" s="70"/>
      <c r="O9" s="70"/>
      <c r="P9" s="70"/>
      <c r="Q9" s="70"/>
      <c r="R9" s="70"/>
      <c r="U9" s="48"/>
    </row>
    <row r="10" spans="2:21" ht="12.75" customHeight="1" x14ac:dyDescent="0.25">
      <c r="B10" s="79" t="s">
        <v>16</v>
      </c>
      <c r="C10" s="76"/>
      <c r="D10" s="76"/>
      <c r="E10" s="76"/>
      <c r="F10" s="76"/>
      <c r="G10" s="78" t="s">
        <v>0</v>
      </c>
      <c r="H10" s="3">
        <v>1745</v>
      </c>
      <c r="I10" s="3">
        <v>4</v>
      </c>
      <c r="J10" s="3">
        <v>10</v>
      </c>
      <c r="K10" s="3">
        <v>22</v>
      </c>
      <c r="L10" s="3">
        <v>108</v>
      </c>
      <c r="M10" s="3">
        <v>370</v>
      </c>
      <c r="N10" s="3">
        <v>760</v>
      </c>
      <c r="O10" s="3">
        <v>395</v>
      </c>
      <c r="P10" s="3">
        <v>63</v>
      </c>
      <c r="Q10" s="3">
        <v>4</v>
      </c>
      <c r="R10" s="3">
        <v>1</v>
      </c>
      <c r="S10" s="3">
        <v>8</v>
      </c>
      <c r="T10" s="3"/>
      <c r="U10" s="48"/>
    </row>
    <row r="11" spans="2:21" ht="12.75" customHeight="1" x14ac:dyDescent="0.25">
      <c r="B11" s="76"/>
      <c r="C11" s="76"/>
      <c r="D11" s="76"/>
      <c r="E11" s="76"/>
      <c r="F11" s="76"/>
      <c r="G11" s="78" t="s">
        <v>1</v>
      </c>
      <c r="H11" s="3">
        <v>925</v>
      </c>
      <c r="I11" s="3">
        <v>2</v>
      </c>
      <c r="J11" s="3">
        <v>3</v>
      </c>
      <c r="K11" s="3">
        <v>11</v>
      </c>
      <c r="L11" s="3">
        <v>53</v>
      </c>
      <c r="M11" s="3">
        <v>163</v>
      </c>
      <c r="N11" s="3">
        <v>395</v>
      </c>
      <c r="O11" s="3">
        <v>235</v>
      </c>
      <c r="P11" s="3">
        <v>52</v>
      </c>
      <c r="Q11" s="3">
        <v>3</v>
      </c>
      <c r="R11" s="3">
        <v>1</v>
      </c>
      <c r="S11" s="3">
        <v>7</v>
      </c>
      <c r="T11" s="3"/>
      <c r="U11" s="48"/>
    </row>
    <row r="12" spans="2:21" ht="12" customHeight="1" x14ac:dyDescent="0.25">
      <c r="B12" s="76"/>
      <c r="C12" s="76"/>
      <c r="D12" s="76"/>
      <c r="E12" s="76"/>
      <c r="F12" s="76"/>
      <c r="G12" s="78" t="s">
        <v>2</v>
      </c>
      <c r="H12" s="3">
        <v>820</v>
      </c>
      <c r="I12" s="3">
        <v>2</v>
      </c>
      <c r="J12" s="3">
        <v>7</v>
      </c>
      <c r="K12" s="3">
        <v>11</v>
      </c>
      <c r="L12" s="3">
        <v>55</v>
      </c>
      <c r="M12" s="3">
        <v>207</v>
      </c>
      <c r="N12" s="3">
        <v>365</v>
      </c>
      <c r="O12" s="3">
        <v>160</v>
      </c>
      <c r="P12" s="3">
        <v>11</v>
      </c>
      <c r="Q12" s="3">
        <v>1</v>
      </c>
      <c r="R12" s="3">
        <v>0</v>
      </c>
      <c r="S12" s="3">
        <v>1</v>
      </c>
      <c r="T12" s="3"/>
      <c r="U12" s="48"/>
    </row>
    <row r="13" spans="2:21" ht="16.5" customHeight="1" x14ac:dyDescent="0.25">
      <c r="D13" s="74" t="s">
        <v>122</v>
      </c>
      <c r="G13" s="70" t="s">
        <v>0</v>
      </c>
      <c r="H13" s="3">
        <v>1391</v>
      </c>
      <c r="I13" s="8">
        <v>4</v>
      </c>
      <c r="J13" s="8">
        <v>10</v>
      </c>
      <c r="K13" s="8">
        <v>21</v>
      </c>
      <c r="L13" s="8">
        <v>95</v>
      </c>
      <c r="M13" s="8">
        <v>289</v>
      </c>
      <c r="N13" s="8">
        <v>598</v>
      </c>
      <c r="O13" s="8">
        <v>312</v>
      </c>
      <c r="P13" s="8">
        <v>50</v>
      </c>
      <c r="Q13" s="8">
        <v>4</v>
      </c>
      <c r="R13" s="8">
        <v>1</v>
      </c>
      <c r="S13" s="8">
        <v>7</v>
      </c>
      <c r="T13" s="71"/>
      <c r="U13" s="48"/>
    </row>
    <row r="14" spans="2:21" ht="12.75" customHeight="1" x14ac:dyDescent="0.25">
      <c r="G14" s="70" t="s">
        <v>1</v>
      </c>
      <c r="H14" s="3">
        <v>747</v>
      </c>
      <c r="I14" s="8">
        <v>2</v>
      </c>
      <c r="J14" s="8">
        <v>3</v>
      </c>
      <c r="K14" s="8">
        <v>10</v>
      </c>
      <c r="L14" s="8">
        <v>48</v>
      </c>
      <c r="M14" s="8">
        <v>130</v>
      </c>
      <c r="N14" s="8">
        <v>318</v>
      </c>
      <c r="O14" s="8">
        <v>186</v>
      </c>
      <c r="P14" s="8">
        <v>40</v>
      </c>
      <c r="Q14" s="8">
        <v>3</v>
      </c>
      <c r="R14" s="8">
        <v>1</v>
      </c>
      <c r="S14" s="8">
        <v>6</v>
      </c>
      <c r="T14" s="71"/>
      <c r="U14" s="48"/>
    </row>
    <row r="15" spans="2:21" ht="12.75" customHeight="1" x14ac:dyDescent="0.25">
      <c r="G15" s="70" t="s">
        <v>2</v>
      </c>
      <c r="H15" s="3">
        <v>644</v>
      </c>
      <c r="I15" s="8">
        <v>2</v>
      </c>
      <c r="J15" s="8">
        <v>7</v>
      </c>
      <c r="K15" s="8">
        <v>11</v>
      </c>
      <c r="L15" s="8">
        <v>47</v>
      </c>
      <c r="M15" s="8">
        <v>159</v>
      </c>
      <c r="N15" s="8">
        <v>280</v>
      </c>
      <c r="O15" s="8">
        <v>126</v>
      </c>
      <c r="P15" s="8">
        <v>10</v>
      </c>
      <c r="Q15" s="8">
        <v>1</v>
      </c>
      <c r="R15" s="8">
        <v>0</v>
      </c>
      <c r="S15" s="8">
        <v>1</v>
      </c>
      <c r="T15" s="71"/>
      <c r="U15" s="48"/>
    </row>
    <row r="16" spans="2:21" ht="16.5" customHeight="1" x14ac:dyDescent="0.25">
      <c r="D16" s="74" t="s">
        <v>124</v>
      </c>
      <c r="G16" s="70" t="s">
        <v>0</v>
      </c>
      <c r="H16" s="3">
        <v>349</v>
      </c>
      <c r="I16" s="8">
        <v>0</v>
      </c>
      <c r="J16" s="8">
        <v>0</v>
      </c>
      <c r="K16" s="8">
        <v>1</v>
      </c>
      <c r="L16" s="8">
        <v>13</v>
      </c>
      <c r="M16" s="8">
        <v>81</v>
      </c>
      <c r="N16" s="8">
        <v>161</v>
      </c>
      <c r="O16" s="8">
        <v>82</v>
      </c>
      <c r="P16" s="8">
        <v>11</v>
      </c>
      <c r="Q16" s="8">
        <v>0</v>
      </c>
      <c r="R16" s="8">
        <v>0</v>
      </c>
      <c r="S16" s="8">
        <v>0</v>
      </c>
      <c r="T16" s="71"/>
      <c r="U16" s="48"/>
    </row>
    <row r="17" spans="3:30" ht="12.75" customHeight="1" x14ac:dyDescent="0.25">
      <c r="G17" s="70" t="s">
        <v>1</v>
      </c>
      <c r="H17" s="3">
        <v>174</v>
      </c>
      <c r="I17" s="8">
        <v>0</v>
      </c>
      <c r="J17" s="8">
        <v>0</v>
      </c>
      <c r="K17" s="8">
        <v>1</v>
      </c>
      <c r="L17" s="8">
        <v>5</v>
      </c>
      <c r="M17" s="8">
        <v>33</v>
      </c>
      <c r="N17" s="8">
        <v>77</v>
      </c>
      <c r="O17" s="8">
        <v>48</v>
      </c>
      <c r="P17" s="8">
        <v>10</v>
      </c>
      <c r="Q17" s="8">
        <v>0</v>
      </c>
      <c r="R17" s="8">
        <v>0</v>
      </c>
      <c r="S17" s="8">
        <v>0</v>
      </c>
    </row>
    <row r="18" spans="3:30" ht="12.75" customHeight="1" x14ac:dyDescent="0.25">
      <c r="G18" s="70" t="s">
        <v>2</v>
      </c>
      <c r="H18" s="3">
        <v>175</v>
      </c>
      <c r="I18" s="8">
        <v>0</v>
      </c>
      <c r="J18" s="8">
        <v>0</v>
      </c>
      <c r="K18" s="8">
        <v>0</v>
      </c>
      <c r="L18" s="8">
        <v>8</v>
      </c>
      <c r="M18" s="8">
        <v>48</v>
      </c>
      <c r="N18" s="8">
        <v>84</v>
      </c>
      <c r="O18" s="8">
        <v>34</v>
      </c>
      <c r="P18" s="8">
        <v>1</v>
      </c>
      <c r="Q18" s="8">
        <v>0</v>
      </c>
      <c r="R18" s="8">
        <v>0</v>
      </c>
      <c r="S18" s="8">
        <v>0</v>
      </c>
    </row>
    <row r="19" spans="3:30" ht="16.5" customHeight="1" x14ac:dyDescent="0.25">
      <c r="D19" s="74" t="s">
        <v>123</v>
      </c>
      <c r="G19" s="70" t="s">
        <v>0</v>
      </c>
      <c r="H19" s="3">
        <v>3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1</v>
      </c>
      <c r="P19" s="8">
        <v>2</v>
      </c>
      <c r="Q19" s="8">
        <v>0</v>
      </c>
      <c r="R19" s="8">
        <v>0</v>
      </c>
      <c r="S19" s="8">
        <v>0</v>
      </c>
    </row>
    <row r="20" spans="3:30" ht="12.75" customHeight="1" x14ac:dyDescent="0.25">
      <c r="G20" s="70" t="s">
        <v>1</v>
      </c>
      <c r="H20" s="3">
        <v>3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1</v>
      </c>
      <c r="P20" s="8">
        <v>2</v>
      </c>
      <c r="Q20" s="8">
        <v>0</v>
      </c>
      <c r="R20" s="8">
        <v>0</v>
      </c>
      <c r="S20" s="8">
        <v>0</v>
      </c>
    </row>
    <row r="21" spans="3:30" ht="12.75" customHeight="1" x14ac:dyDescent="0.25">
      <c r="G21" s="70" t="s">
        <v>2</v>
      </c>
      <c r="H21" s="3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3:30" ht="12.75" customHeight="1" x14ac:dyDescent="0.25">
      <c r="D22" s="74" t="s">
        <v>361</v>
      </c>
      <c r="G22" s="70" t="s">
        <v>0</v>
      </c>
      <c r="H22" s="3">
        <v>1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1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3:30" ht="12.75" customHeight="1" x14ac:dyDescent="0.25">
      <c r="G23" s="70" t="s">
        <v>1</v>
      </c>
      <c r="H23" s="3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3:30" ht="12.75" customHeight="1" x14ac:dyDescent="0.25">
      <c r="G24" s="70" t="s">
        <v>2</v>
      </c>
      <c r="H24" s="3">
        <v>1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1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3:30" ht="16.5" customHeight="1" x14ac:dyDescent="0.25">
      <c r="D25" s="1" t="s">
        <v>492</v>
      </c>
      <c r="G25" s="70" t="s">
        <v>0</v>
      </c>
      <c r="H25" s="3">
        <v>1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1</v>
      </c>
    </row>
    <row r="26" spans="3:30" ht="12.75" customHeight="1" x14ac:dyDescent="0.25">
      <c r="G26" s="70" t="s">
        <v>1</v>
      </c>
      <c r="H26" s="3">
        <v>1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1</v>
      </c>
    </row>
    <row r="27" spans="3:30" ht="12.75" customHeight="1" x14ac:dyDescent="0.25">
      <c r="G27" s="70" t="s">
        <v>2</v>
      </c>
      <c r="H27" s="3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3:30" ht="16.5" customHeight="1" x14ac:dyDescent="0.25">
      <c r="C28" s="75" t="s">
        <v>127</v>
      </c>
      <c r="D28" s="76"/>
      <c r="E28" s="76"/>
      <c r="F28" s="76"/>
      <c r="G28" s="3" t="s">
        <v>0</v>
      </c>
      <c r="H28" s="3">
        <v>11</v>
      </c>
      <c r="I28" s="3">
        <v>0</v>
      </c>
      <c r="J28" s="3">
        <v>0</v>
      </c>
      <c r="K28" s="3">
        <v>0</v>
      </c>
      <c r="L28" s="3">
        <v>0</v>
      </c>
      <c r="M28" s="3">
        <v>2</v>
      </c>
      <c r="N28" s="3">
        <v>7</v>
      </c>
      <c r="O28" s="3">
        <v>2</v>
      </c>
      <c r="P28" s="3">
        <v>0</v>
      </c>
      <c r="Q28" s="3">
        <v>0</v>
      </c>
      <c r="R28" s="3">
        <v>0</v>
      </c>
      <c r="S28" s="3">
        <v>0</v>
      </c>
    </row>
    <row r="29" spans="3:30" ht="12.75" customHeight="1" x14ac:dyDescent="0.25">
      <c r="C29" s="76"/>
      <c r="D29" s="76"/>
      <c r="E29" s="76"/>
      <c r="F29" s="76"/>
      <c r="G29" s="3" t="s">
        <v>1</v>
      </c>
      <c r="H29" s="3">
        <v>5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4</v>
      </c>
      <c r="O29" s="3">
        <v>1</v>
      </c>
      <c r="P29" s="3">
        <v>0</v>
      </c>
      <c r="Q29" s="3">
        <v>0</v>
      </c>
      <c r="R29" s="3">
        <v>0</v>
      </c>
      <c r="S29" s="3">
        <v>0</v>
      </c>
    </row>
    <row r="30" spans="3:30" ht="12.75" customHeight="1" x14ac:dyDescent="0.25">
      <c r="C30" s="76"/>
      <c r="D30" s="76"/>
      <c r="E30" s="76"/>
      <c r="F30" s="76"/>
      <c r="G30" s="3" t="s">
        <v>2</v>
      </c>
      <c r="H30" s="3">
        <v>6</v>
      </c>
      <c r="I30" s="3">
        <v>0</v>
      </c>
      <c r="J30" s="3">
        <v>0</v>
      </c>
      <c r="K30" s="3">
        <v>0</v>
      </c>
      <c r="L30" s="3">
        <v>0</v>
      </c>
      <c r="M30" s="3">
        <v>2</v>
      </c>
      <c r="N30" s="3">
        <v>3</v>
      </c>
      <c r="O30" s="3">
        <v>1</v>
      </c>
      <c r="P30" s="3">
        <v>0</v>
      </c>
      <c r="Q30" s="3">
        <v>0</v>
      </c>
      <c r="R30" s="3">
        <v>0</v>
      </c>
      <c r="S30" s="3">
        <v>0</v>
      </c>
    </row>
    <row r="31" spans="3:30" ht="16.5" customHeight="1" x14ac:dyDescent="0.25">
      <c r="D31" s="77" t="s">
        <v>122</v>
      </c>
      <c r="G31" s="70" t="s">
        <v>0</v>
      </c>
      <c r="H31" s="3">
        <v>8</v>
      </c>
      <c r="I31" s="8">
        <v>0</v>
      </c>
      <c r="J31" s="8">
        <v>0</v>
      </c>
      <c r="K31" s="8">
        <v>0</v>
      </c>
      <c r="L31" s="8">
        <v>0</v>
      </c>
      <c r="M31" s="8">
        <v>2</v>
      </c>
      <c r="N31" s="8">
        <v>4</v>
      </c>
      <c r="O31" s="8">
        <v>2</v>
      </c>
      <c r="P31" s="8">
        <v>0</v>
      </c>
      <c r="Q31" s="8">
        <v>0</v>
      </c>
      <c r="R31" s="8">
        <v>0</v>
      </c>
      <c r="S31" s="71">
        <v>0</v>
      </c>
      <c r="U31" s="71"/>
      <c r="V31" s="71"/>
      <c r="W31" s="71"/>
      <c r="X31" s="71"/>
      <c r="Y31" s="71"/>
      <c r="Z31" s="71"/>
      <c r="AA31" s="71"/>
      <c r="AB31" s="71"/>
      <c r="AC31" s="71"/>
      <c r="AD31" s="71"/>
    </row>
    <row r="32" spans="3:30" ht="12.75" customHeight="1" x14ac:dyDescent="0.25">
      <c r="G32" s="70" t="s">
        <v>1</v>
      </c>
      <c r="H32" s="3">
        <v>4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3</v>
      </c>
      <c r="O32" s="8">
        <v>1</v>
      </c>
      <c r="P32" s="8">
        <v>0</v>
      </c>
      <c r="Q32" s="8">
        <v>0</v>
      </c>
      <c r="R32" s="8">
        <v>0</v>
      </c>
      <c r="S32" s="71">
        <v>0</v>
      </c>
      <c r="U32" s="71"/>
      <c r="V32" s="71"/>
      <c r="W32" s="71"/>
      <c r="X32" s="71"/>
      <c r="Y32" s="71"/>
      <c r="Z32" s="71"/>
      <c r="AA32" s="71"/>
      <c r="AB32" s="71"/>
      <c r="AC32" s="71"/>
      <c r="AD32" s="71"/>
    </row>
    <row r="33" spans="3:30" ht="12.75" customHeight="1" x14ac:dyDescent="0.25">
      <c r="G33" s="70" t="s">
        <v>2</v>
      </c>
      <c r="H33" s="3">
        <v>4</v>
      </c>
      <c r="I33" s="8">
        <v>0</v>
      </c>
      <c r="J33" s="8">
        <v>0</v>
      </c>
      <c r="K33" s="8">
        <v>0</v>
      </c>
      <c r="L33" s="8">
        <v>0</v>
      </c>
      <c r="M33" s="8">
        <v>2</v>
      </c>
      <c r="N33" s="8">
        <v>1</v>
      </c>
      <c r="O33" s="8">
        <v>1</v>
      </c>
      <c r="P33" s="8">
        <v>0</v>
      </c>
      <c r="Q33" s="8">
        <v>0</v>
      </c>
      <c r="R33" s="8">
        <v>0</v>
      </c>
      <c r="S33" s="71">
        <v>0</v>
      </c>
      <c r="U33" s="71"/>
      <c r="V33" s="71"/>
      <c r="W33" s="71"/>
      <c r="X33" s="71"/>
      <c r="Y33" s="71"/>
      <c r="Z33" s="71"/>
      <c r="AA33" s="71"/>
      <c r="AB33" s="71"/>
      <c r="AC33" s="71"/>
      <c r="AD33" s="71"/>
    </row>
    <row r="34" spans="3:30" ht="16.5" customHeight="1" x14ac:dyDescent="0.25">
      <c r="D34" s="77" t="s">
        <v>332</v>
      </c>
      <c r="G34" s="70" t="s">
        <v>0</v>
      </c>
      <c r="H34" s="3">
        <v>2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2</v>
      </c>
      <c r="O34" s="8">
        <v>0</v>
      </c>
      <c r="P34" s="8">
        <v>0</v>
      </c>
      <c r="Q34" s="8">
        <v>0</v>
      </c>
      <c r="R34" s="8">
        <v>0</v>
      </c>
      <c r="S34" s="71">
        <v>0</v>
      </c>
    </row>
    <row r="35" spans="3:30" ht="12.75" customHeight="1" x14ac:dyDescent="0.25">
      <c r="G35" s="70" t="s">
        <v>1</v>
      </c>
      <c r="H35" s="3">
        <v>1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1</v>
      </c>
      <c r="O35" s="8">
        <v>0</v>
      </c>
      <c r="P35" s="8">
        <v>0</v>
      </c>
      <c r="Q35" s="8">
        <v>0</v>
      </c>
      <c r="R35" s="8">
        <v>0</v>
      </c>
      <c r="S35" s="71">
        <v>0</v>
      </c>
    </row>
    <row r="36" spans="3:30" ht="12.75" customHeight="1" x14ac:dyDescent="0.25">
      <c r="G36" s="70" t="s">
        <v>2</v>
      </c>
      <c r="H36" s="3">
        <v>1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1</v>
      </c>
      <c r="O36" s="8">
        <v>0</v>
      </c>
      <c r="P36" s="8">
        <v>0</v>
      </c>
      <c r="Q36" s="8">
        <v>0</v>
      </c>
      <c r="R36" s="8">
        <v>0</v>
      </c>
      <c r="S36" s="71">
        <v>0</v>
      </c>
    </row>
    <row r="37" spans="3:30" ht="16.5" customHeight="1" x14ac:dyDescent="0.25">
      <c r="D37" s="77" t="s">
        <v>361</v>
      </c>
      <c r="G37" s="70" t="s">
        <v>0</v>
      </c>
      <c r="H37" s="3">
        <v>1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1</v>
      </c>
      <c r="O37" s="8">
        <v>0</v>
      </c>
      <c r="P37" s="8">
        <v>0</v>
      </c>
      <c r="Q37" s="8">
        <v>0</v>
      </c>
      <c r="R37" s="8">
        <v>0</v>
      </c>
      <c r="S37" s="71">
        <v>0</v>
      </c>
    </row>
    <row r="38" spans="3:30" ht="12.75" customHeight="1" x14ac:dyDescent="0.25">
      <c r="G38" s="70" t="s">
        <v>1</v>
      </c>
      <c r="H38" s="3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71">
        <v>0</v>
      </c>
    </row>
    <row r="39" spans="3:30" ht="12.75" customHeight="1" x14ac:dyDescent="0.25">
      <c r="G39" s="70" t="s">
        <v>2</v>
      </c>
      <c r="H39" s="3">
        <v>1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1</v>
      </c>
      <c r="O39" s="8">
        <v>0</v>
      </c>
      <c r="P39" s="8">
        <v>0</v>
      </c>
      <c r="Q39" s="8">
        <v>0</v>
      </c>
      <c r="R39" s="8">
        <v>0</v>
      </c>
      <c r="S39" s="71">
        <v>0</v>
      </c>
    </row>
    <row r="40" spans="3:30" ht="16.5" customHeight="1" x14ac:dyDescent="0.25">
      <c r="C40" s="75" t="s">
        <v>126</v>
      </c>
      <c r="D40" s="76"/>
      <c r="E40" s="76"/>
      <c r="F40" s="76"/>
      <c r="G40" s="3" t="s">
        <v>0</v>
      </c>
      <c r="H40" s="3">
        <v>1728</v>
      </c>
      <c r="I40" s="3">
        <v>4</v>
      </c>
      <c r="J40" s="3">
        <v>10</v>
      </c>
      <c r="K40" s="3">
        <v>22</v>
      </c>
      <c r="L40" s="3">
        <v>108</v>
      </c>
      <c r="M40" s="3">
        <v>367</v>
      </c>
      <c r="N40" s="3">
        <v>750</v>
      </c>
      <c r="O40" s="3">
        <v>392</v>
      </c>
      <c r="P40" s="3">
        <v>63</v>
      </c>
      <c r="Q40" s="3">
        <v>4</v>
      </c>
      <c r="R40" s="3">
        <v>1</v>
      </c>
      <c r="S40" s="3">
        <v>7</v>
      </c>
    </row>
    <row r="41" spans="3:30" ht="12.75" customHeight="1" x14ac:dyDescent="0.25">
      <c r="C41" s="75" t="s">
        <v>125</v>
      </c>
      <c r="D41" s="76"/>
      <c r="E41" s="76"/>
      <c r="F41" s="76"/>
      <c r="G41" s="3" t="s">
        <v>1</v>
      </c>
      <c r="H41" s="3">
        <v>918</v>
      </c>
      <c r="I41" s="3">
        <v>2</v>
      </c>
      <c r="J41" s="3">
        <v>3</v>
      </c>
      <c r="K41" s="3">
        <v>11</v>
      </c>
      <c r="L41" s="3">
        <v>53</v>
      </c>
      <c r="M41" s="3">
        <v>163</v>
      </c>
      <c r="N41" s="3">
        <v>390</v>
      </c>
      <c r="O41" s="3">
        <v>234</v>
      </c>
      <c r="P41" s="3">
        <v>52</v>
      </c>
      <c r="Q41" s="3">
        <v>3</v>
      </c>
      <c r="R41" s="3">
        <v>1</v>
      </c>
      <c r="S41" s="3">
        <v>6</v>
      </c>
    </row>
    <row r="42" spans="3:30" ht="12.75" customHeight="1" x14ac:dyDescent="0.25">
      <c r="C42" s="76"/>
      <c r="D42" s="76"/>
      <c r="E42" s="76"/>
      <c r="F42" s="76"/>
      <c r="G42" s="3" t="s">
        <v>2</v>
      </c>
      <c r="H42" s="3">
        <v>810</v>
      </c>
      <c r="I42" s="3">
        <v>2</v>
      </c>
      <c r="J42" s="3">
        <v>7</v>
      </c>
      <c r="K42" s="3">
        <v>11</v>
      </c>
      <c r="L42" s="3">
        <v>55</v>
      </c>
      <c r="M42" s="3">
        <v>204</v>
      </c>
      <c r="N42" s="3">
        <v>360</v>
      </c>
      <c r="O42" s="3">
        <v>158</v>
      </c>
      <c r="P42" s="3">
        <v>11</v>
      </c>
      <c r="Q42" s="3">
        <v>1</v>
      </c>
      <c r="R42" s="3">
        <v>0</v>
      </c>
      <c r="S42" s="3">
        <v>1</v>
      </c>
    </row>
    <row r="43" spans="3:30" ht="16.5" customHeight="1" x14ac:dyDescent="0.25">
      <c r="D43" s="74" t="s">
        <v>122</v>
      </c>
      <c r="G43" s="70" t="s">
        <v>0</v>
      </c>
      <c r="H43" s="3">
        <v>1379</v>
      </c>
      <c r="I43" s="8">
        <v>4</v>
      </c>
      <c r="J43" s="8">
        <v>10</v>
      </c>
      <c r="K43" s="8">
        <v>21</v>
      </c>
      <c r="L43" s="8">
        <v>95</v>
      </c>
      <c r="M43" s="8">
        <v>287</v>
      </c>
      <c r="N43" s="8">
        <v>591</v>
      </c>
      <c r="O43" s="8">
        <v>309</v>
      </c>
      <c r="P43" s="8">
        <v>50</v>
      </c>
      <c r="Q43" s="8">
        <v>4</v>
      </c>
      <c r="R43" s="8">
        <v>1</v>
      </c>
      <c r="S43" s="71">
        <v>7</v>
      </c>
    </row>
    <row r="44" spans="3:30" ht="12.75" customHeight="1" x14ac:dyDescent="0.25">
      <c r="G44" s="70" t="s">
        <v>1</v>
      </c>
      <c r="H44" s="3">
        <v>742</v>
      </c>
      <c r="I44" s="8">
        <v>2</v>
      </c>
      <c r="J44" s="8">
        <v>3</v>
      </c>
      <c r="K44" s="8">
        <v>10</v>
      </c>
      <c r="L44" s="8">
        <v>48</v>
      </c>
      <c r="M44" s="8">
        <v>130</v>
      </c>
      <c r="N44" s="8">
        <v>314</v>
      </c>
      <c r="O44" s="8">
        <v>185</v>
      </c>
      <c r="P44" s="8">
        <v>40</v>
      </c>
      <c r="Q44" s="8">
        <v>3</v>
      </c>
      <c r="R44" s="8">
        <v>1</v>
      </c>
      <c r="S44" s="71">
        <v>6</v>
      </c>
    </row>
    <row r="45" spans="3:30" ht="12.75" customHeight="1" x14ac:dyDescent="0.25">
      <c r="G45" s="70" t="s">
        <v>2</v>
      </c>
      <c r="H45" s="3">
        <v>637</v>
      </c>
      <c r="I45" s="8">
        <v>2</v>
      </c>
      <c r="J45" s="8">
        <v>7</v>
      </c>
      <c r="K45" s="8">
        <v>11</v>
      </c>
      <c r="L45" s="8">
        <v>47</v>
      </c>
      <c r="M45" s="8">
        <v>157</v>
      </c>
      <c r="N45" s="8">
        <v>277</v>
      </c>
      <c r="O45" s="8">
        <v>124</v>
      </c>
      <c r="P45" s="8">
        <v>10</v>
      </c>
      <c r="Q45" s="8">
        <v>1</v>
      </c>
      <c r="R45" s="8">
        <v>0</v>
      </c>
      <c r="S45" s="71">
        <v>1</v>
      </c>
    </row>
    <row r="46" spans="3:30" ht="16.5" customHeight="1" x14ac:dyDescent="0.25">
      <c r="D46" s="74" t="s">
        <v>124</v>
      </c>
      <c r="G46" s="70" t="s">
        <v>0</v>
      </c>
      <c r="H46" s="3">
        <v>346</v>
      </c>
      <c r="I46" s="8">
        <v>0</v>
      </c>
      <c r="J46" s="8">
        <v>0</v>
      </c>
      <c r="K46" s="8">
        <v>1</v>
      </c>
      <c r="L46" s="8">
        <v>13</v>
      </c>
      <c r="M46" s="8">
        <v>80</v>
      </c>
      <c r="N46" s="8">
        <v>159</v>
      </c>
      <c r="O46" s="8">
        <v>82</v>
      </c>
      <c r="P46" s="8">
        <v>11</v>
      </c>
      <c r="Q46" s="8">
        <v>0</v>
      </c>
      <c r="R46" s="8">
        <v>0</v>
      </c>
      <c r="S46" s="71">
        <v>0</v>
      </c>
    </row>
    <row r="47" spans="3:30" ht="12.75" customHeight="1" x14ac:dyDescent="0.25">
      <c r="G47" s="70" t="s">
        <v>1</v>
      </c>
      <c r="H47" s="3">
        <v>173</v>
      </c>
      <c r="I47" s="8">
        <v>0</v>
      </c>
      <c r="J47" s="8">
        <v>0</v>
      </c>
      <c r="K47" s="8">
        <v>1</v>
      </c>
      <c r="L47" s="8">
        <v>5</v>
      </c>
      <c r="M47" s="8">
        <v>33</v>
      </c>
      <c r="N47" s="8">
        <v>76</v>
      </c>
      <c r="O47" s="8">
        <v>48</v>
      </c>
      <c r="P47" s="8">
        <v>10</v>
      </c>
      <c r="Q47" s="8">
        <v>0</v>
      </c>
      <c r="R47" s="8">
        <v>0</v>
      </c>
      <c r="S47" s="71">
        <v>0</v>
      </c>
    </row>
    <row r="48" spans="3:30" ht="12.75" customHeight="1" x14ac:dyDescent="0.25">
      <c r="G48" s="70" t="s">
        <v>2</v>
      </c>
      <c r="H48" s="3">
        <v>173</v>
      </c>
      <c r="I48" s="8">
        <v>0</v>
      </c>
      <c r="J48" s="8">
        <v>0</v>
      </c>
      <c r="K48" s="8">
        <v>0</v>
      </c>
      <c r="L48" s="8">
        <v>8</v>
      </c>
      <c r="M48" s="8">
        <v>47</v>
      </c>
      <c r="N48" s="8">
        <v>83</v>
      </c>
      <c r="O48" s="8">
        <v>34</v>
      </c>
      <c r="P48" s="8">
        <v>1</v>
      </c>
      <c r="Q48" s="8">
        <v>0</v>
      </c>
      <c r="R48" s="8">
        <v>0</v>
      </c>
      <c r="S48" s="71">
        <v>0</v>
      </c>
    </row>
    <row r="49" spans="3:19" ht="16.5" customHeight="1" x14ac:dyDescent="0.25">
      <c r="D49" s="74" t="s">
        <v>123</v>
      </c>
      <c r="G49" s="70" t="s">
        <v>0</v>
      </c>
      <c r="H49" s="3">
        <v>3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1</v>
      </c>
      <c r="P49" s="8">
        <v>2</v>
      </c>
      <c r="Q49" s="8">
        <v>0</v>
      </c>
      <c r="R49" s="8">
        <v>0</v>
      </c>
      <c r="S49" s="71">
        <v>0</v>
      </c>
    </row>
    <row r="50" spans="3:19" ht="12.75" customHeight="1" x14ac:dyDescent="0.25">
      <c r="G50" s="70" t="s">
        <v>1</v>
      </c>
      <c r="H50" s="3">
        <v>3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1</v>
      </c>
      <c r="P50" s="8">
        <v>2</v>
      </c>
      <c r="Q50" s="8">
        <v>0</v>
      </c>
      <c r="R50" s="8">
        <v>0</v>
      </c>
      <c r="S50" s="71">
        <v>0</v>
      </c>
    </row>
    <row r="51" spans="3:19" ht="12.75" customHeight="1" x14ac:dyDescent="0.25">
      <c r="G51" s="70" t="s">
        <v>2</v>
      </c>
      <c r="H51" s="3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71">
        <v>0</v>
      </c>
    </row>
    <row r="52" spans="3:19" ht="16.5" customHeight="1" x14ac:dyDescent="0.25">
      <c r="C52" s="75" t="s">
        <v>333</v>
      </c>
      <c r="D52" s="76"/>
      <c r="E52" s="76"/>
      <c r="F52" s="76"/>
      <c r="G52" s="3" t="s">
        <v>0</v>
      </c>
      <c r="H52" s="3">
        <v>6</v>
      </c>
      <c r="I52" s="3">
        <v>0</v>
      </c>
      <c r="J52" s="3">
        <v>0</v>
      </c>
      <c r="K52" s="3">
        <v>0</v>
      </c>
      <c r="L52" s="3">
        <v>0</v>
      </c>
      <c r="M52" s="3">
        <v>1</v>
      </c>
      <c r="N52" s="3">
        <v>3</v>
      </c>
      <c r="O52" s="3">
        <v>1</v>
      </c>
      <c r="P52" s="3">
        <v>0</v>
      </c>
      <c r="Q52" s="3">
        <v>0</v>
      </c>
      <c r="R52" s="3">
        <v>0</v>
      </c>
      <c r="S52" s="3">
        <v>1</v>
      </c>
    </row>
    <row r="53" spans="3:19" ht="12.75" customHeight="1" x14ac:dyDescent="0.25">
      <c r="C53" s="75"/>
      <c r="D53" s="76"/>
      <c r="E53" s="76"/>
      <c r="F53" s="76"/>
      <c r="G53" s="3" t="s">
        <v>1</v>
      </c>
      <c r="H53" s="3">
        <v>2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1</v>
      </c>
      <c r="O53" s="3">
        <v>0</v>
      </c>
      <c r="P53" s="3">
        <v>0</v>
      </c>
      <c r="Q53" s="3">
        <v>0</v>
      </c>
      <c r="R53" s="3">
        <v>0</v>
      </c>
      <c r="S53" s="3">
        <v>1</v>
      </c>
    </row>
    <row r="54" spans="3:19" ht="12.75" customHeight="1" x14ac:dyDescent="0.25">
      <c r="C54" s="76"/>
      <c r="D54" s="76"/>
      <c r="E54" s="76"/>
      <c r="F54" s="76"/>
      <c r="G54" s="3" t="s">
        <v>2</v>
      </c>
      <c r="H54" s="3">
        <v>4</v>
      </c>
      <c r="I54" s="3">
        <v>0</v>
      </c>
      <c r="J54" s="3">
        <v>0</v>
      </c>
      <c r="K54" s="3">
        <v>0</v>
      </c>
      <c r="L54" s="3">
        <v>0</v>
      </c>
      <c r="M54" s="3">
        <v>1</v>
      </c>
      <c r="N54" s="3">
        <v>2</v>
      </c>
      <c r="O54" s="3">
        <v>1</v>
      </c>
      <c r="P54" s="3">
        <v>0</v>
      </c>
      <c r="Q54" s="3">
        <v>0</v>
      </c>
      <c r="R54" s="3">
        <v>0</v>
      </c>
      <c r="S54" s="3">
        <v>0</v>
      </c>
    </row>
    <row r="55" spans="3:19" ht="16.5" customHeight="1" x14ac:dyDescent="0.25">
      <c r="C55" s="76"/>
      <c r="D55" s="76" t="s">
        <v>122</v>
      </c>
      <c r="E55" s="76"/>
      <c r="F55" s="76"/>
      <c r="G55" s="3" t="s">
        <v>0</v>
      </c>
      <c r="H55" s="3">
        <v>4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3</v>
      </c>
      <c r="O55" s="8">
        <v>1</v>
      </c>
      <c r="P55" s="8">
        <v>0</v>
      </c>
      <c r="Q55" s="8">
        <v>0</v>
      </c>
      <c r="R55" s="8">
        <v>0</v>
      </c>
      <c r="S55" s="8">
        <v>0</v>
      </c>
    </row>
    <row r="56" spans="3:19" ht="12.75" customHeight="1" x14ac:dyDescent="0.25">
      <c r="C56" s="76"/>
      <c r="D56" s="76"/>
      <c r="E56" s="76"/>
      <c r="F56" s="76"/>
      <c r="G56" s="3" t="s">
        <v>1</v>
      </c>
      <c r="H56" s="3">
        <v>1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1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</row>
    <row r="57" spans="3:19" ht="12.75" customHeight="1" x14ac:dyDescent="0.25">
      <c r="C57" s="76"/>
      <c r="D57" s="76"/>
      <c r="E57" s="76"/>
      <c r="F57" s="76"/>
      <c r="G57" s="3" t="s">
        <v>2</v>
      </c>
      <c r="H57" s="3">
        <v>3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2</v>
      </c>
      <c r="O57" s="8">
        <v>1</v>
      </c>
      <c r="P57" s="8">
        <v>0</v>
      </c>
      <c r="Q57" s="8">
        <v>0</v>
      </c>
      <c r="R57" s="8">
        <v>0</v>
      </c>
      <c r="S57" s="8">
        <v>0</v>
      </c>
    </row>
    <row r="58" spans="3:19" ht="16.5" customHeight="1" x14ac:dyDescent="0.25">
      <c r="C58" s="76"/>
      <c r="D58" s="76" t="s">
        <v>124</v>
      </c>
      <c r="E58" s="76"/>
      <c r="F58" s="76"/>
      <c r="G58" s="3" t="s">
        <v>0</v>
      </c>
      <c r="H58" s="3">
        <v>1</v>
      </c>
      <c r="I58" s="8">
        <v>0</v>
      </c>
      <c r="J58" s="8">
        <v>0</v>
      </c>
      <c r="K58" s="8">
        <v>0</v>
      </c>
      <c r="L58" s="8">
        <v>0</v>
      </c>
      <c r="M58" s="8">
        <v>1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</row>
    <row r="59" spans="3:19" ht="12.75" customHeight="1" x14ac:dyDescent="0.25">
      <c r="C59" s="76"/>
      <c r="D59" s="76"/>
      <c r="E59" s="76"/>
      <c r="F59" s="76"/>
      <c r="G59" s="3" t="s">
        <v>1</v>
      </c>
      <c r="H59" s="3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</row>
    <row r="60" spans="3:19" ht="12.75" customHeight="1" x14ac:dyDescent="0.25">
      <c r="C60" s="76"/>
      <c r="D60" s="76"/>
      <c r="E60" s="76"/>
      <c r="F60" s="76"/>
      <c r="G60" s="3" t="s">
        <v>2</v>
      </c>
      <c r="H60" s="3">
        <v>1</v>
      </c>
      <c r="I60" s="8">
        <v>0</v>
      </c>
      <c r="J60" s="8">
        <v>0</v>
      </c>
      <c r="K60" s="8">
        <v>0</v>
      </c>
      <c r="L60" s="8">
        <v>0</v>
      </c>
      <c r="M60" s="8">
        <v>1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</row>
    <row r="61" spans="3:19" ht="16.5" customHeight="1" x14ac:dyDescent="0.25">
      <c r="D61" s="396" t="s">
        <v>492</v>
      </c>
      <c r="E61" s="76"/>
      <c r="F61" s="76"/>
      <c r="G61" s="78" t="s">
        <v>0</v>
      </c>
      <c r="H61" s="3">
        <v>1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71">
        <v>1</v>
      </c>
    </row>
    <row r="62" spans="3:19" ht="12.75" customHeight="1" x14ac:dyDescent="0.25">
      <c r="D62" s="76"/>
      <c r="E62" s="76"/>
      <c r="F62" s="76"/>
      <c r="G62" s="78" t="s">
        <v>1</v>
      </c>
      <c r="H62" s="3">
        <v>1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71">
        <v>1</v>
      </c>
    </row>
    <row r="63" spans="3:19" ht="12.75" customHeight="1" x14ac:dyDescent="0.25">
      <c r="D63" s="76"/>
      <c r="E63" s="76"/>
      <c r="F63" s="76"/>
      <c r="G63" s="78" t="s">
        <v>2</v>
      </c>
      <c r="H63" s="3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71">
        <v>0</v>
      </c>
    </row>
    <row r="64" spans="3:19" ht="9.75" customHeight="1" x14ac:dyDescent="0.25">
      <c r="H64" s="3"/>
      <c r="S64" s="71"/>
    </row>
    <row r="65" spans="2:19" ht="3" customHeight="1" x14ac:dyDescent="0.25">
      <c r="B65" s="73"/>
      <c r="C65" s="72"/>
      <c r="D65" s="72"/>
      <c r="E65" s="72"/>
      <c r="F65" s="72"/>
      <c r="G65" s="72"/>
      <c r="H65" s="14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</row>
    <row r="66" spans="2:19" ht="6" customHeight="1" x14ac:dyDescent="0.2"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</row>
    <row r="67" spans="2:19" s="6" customFormat="1" x14ac:dyDescent="0.2">
      <c r="B67" s="16" t="s">
        <v>74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5"/>
    </row>
    <row r="68" spans="2:19" ht="5.25" customHeight="1" x14ac:dyDescent="0.2">
      <c r="B68" s="287"/>
      <c r="C68" s="284"/>
      <c r="D68" s="284"/>
      <c r="E68" s="284"/>
      <c r="F68" s="284"/>
      <c r="G68" s="284"/>
      <c r="H68" s="284"/>
      <c r="I68" s="284"/>
      <c r="J68" s="284"/>
      <c r="K68" s="284"/>
      <c r="L68" s="284"/>
      <c r="M68" s="284"/>
      <c r="N68" s="284"/>
      <c r="O68" s="284"/>
      <c r="P68" s="284"/>
      <c r="Q68" s="284"/>
      <c r="R68" s="284"/>
      <c r="S68" s="284"/>
    </row>
    <row r="69" spans="2:19" ht="12.75" customHeight="1" x14ac:dyDescent="0.25">
      <c r="B69" s="468" t="s">
        <v>490</v>
      </c>
      <c r="C69" s="469"/>
      <c r="D69" s="469"/>
      <c r="E69" s="469"/>
      <c r="F69" s="469"/>
      <c r="G69" s="469"/>
      <c r="H69" s="469"/>
      <c r="I69" s="469"/>
      <c r="J69" s="469"/>
      <c r="K69" s="469"/>
      <c r="L69" s="469"/>
      <c r="M69" s="469"/>
      <c r="N69" s="469"/>
      <c r="O69" s="469"/>
      <c r="P69" s="469"/>
      <c r="Q69" s="469"/>
      <c r="R69" s="469"/>
      <c r="S69" s="469"/>
    </row>
    <row r="74" spans="2:19" x14ac:dyDescent="0.2"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</row>
    <row r="75" spans="2:19" x14ac:dyDescent="0.2"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</row>
    <row r="76" spans="2:19" x14ac:dyDescent="0.2"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</row>
    <row r="78" spans="2:19" x14ac:dyDescent="0.2"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</row>
    <row r="79" spans="2:19" x14ac:dyDescent="0.2"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</row>
    <row r="80" spans="2:19" x14ac:dyDescent="0.2"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</row>
    <row r="82" spans="8:19" x14ac:dyDescent="0.2"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</row>
    <row r="83" spans="8:19" x14ac:dyDescent="0.2"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</row>
    <row r="84" spans="8:19" x14ac:dyDescent="0.2"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</row>
    <row r="85" spans="8:19" x14ac:dyDescent="0.2"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</row>
    <row r="86" spans="8:19" x14ac:dyDescent="0.2"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</row>
    <row r="87" spans="8:19" x14ac:dyDescent="0.2"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</row>
    <row r="88" spans="8:19" x14ac:dyDescent="0.2"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</row>
    <row r="89" spans="8:19" x14ac:dyDescent="0.2"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</row>
    <row r="90" spans="8:19" x14ac:dyDescent="0.2">
      <c r="H90" s="71"/>
    </row>
    <row r="91" spans="8:19" x14ac:dyDescent="0.2">
      <c r="H91" s="71"/>
    </row>
  </sheetData>
  <mergeCells count="17">
    <mergeCell ref="P5:P8"/>
    <mergeCell ref="R5:R8"/>
    <mergeCell ref="S5:S8"/>
    <mergeCell ref="Q5:Q8"/>
    <mergeCell ref="B69:S69"/>
    <mergeCell ref="B1:S1"/>
    <mergeCell ref="B3:E3"/>
    <mergeCell ref="B4:G8"/>
    <mergeCell ref="H4:S4"/>
    <mergeCell ref="H5:H8"/>
    <mergeCell ref="I5:I8"/>
    <mergeCell ref="J5:J8"/>
    <mergeCell ref="K5:K8"/>
    <mergeCell ref="L5:L8"/>
    <mergeCell ref="M5:M8"/>
    <mergeCell ref="N5:N8"/>
    <mergeCell ref="O5:O8"/>
  </mergeCells>
  <hyperlinks>
    <hyperlink ref="U3" location="Índice!A1" display="(Voltar ao Índice)" xr:uid="{A4C100DE-291D-4F4E-A8E4-004435FA5FE7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56428-64DE-47FC-A393-BB6178F3911D}">
  <dimension ref="B1:S47"/>
  <sheetViews>
    <sheetView showGridLines="0" zoomScaleNormal="100" zoomScaleSheetLayoutView="100" workbookViewId="0">
      <pane ySplit="7" topLeftCell="A20" activePane="bottomLeft" state="frozen"/>
      <selection activeCell="G53" sqref="G53"/>
      <selection pane="bottomLeft" activeCell="B1" sqref="B1:M1"/>
    </sheetView>
  </sheetViews>
  <sheetFormatPr defaultColWidth="9.1796875" defaultRowHeight="10" x14ac:dyDescent="0.2"/>
  <cols>
    <col min="1" max="1" width="6.7265625" style="33" customWidth="1"/>
    <col min="2" max="2" width="1.7265625" style="33" customWidth="1"/>
    <col min="3" max="3" width="16.7265625" style="33" customWidth="1"/>
    <col min="4" max="4" width="4.7265625" style="39" customWidth="1"/>
    <col min="5" max="13" width="10.1796875" style="33" customWidth="1"/>
    <col min="14" max="14" width="6.7265625" style="33" customWidth="1"/>
    <col min="15" max="15" width="14.26953125" style="33" bestFit="1" customWidth="1"/>
    <col min="16" max="16384" width="9.1796875" style="33"/>
  </cols>
  <sheetData>
    <row r="1" spans="2:15" ht="21" customHeight="1" x14ac:dyDescent="0.3">
      <c r="B1" s="470" t="str">
        <f>Índice!B23</f>
        <v xml:space="preserve">III.8. Nados-vivos, por grupo etário do pai e sexo, segundo o grupo etário da mãe </v>
      </c>
      <c r="C1" s="470"/>
      <c r="D1" s="470"/>
      <c r="E1" s="470"/>
      <c r="F1" s="471"/>
      <c r="G1" s="471"/>
      <c r="H1" s="471"/>
      <c r="I1" s="471"/>
      <c r="J1" s="471"/>
      <c r="K1" s="471"/>
      <c r="L1" s="471"/>
      <c r="M1" s="471"/>
    </row>
    <row r="2" spans="2:15" ht="21" customHeight="1" x14ac:dyDescent="0.25">
      <c r="B2" s="387"/>
      <c r="C2" s="387"/>
      <c r="D2" s="390"/>
      <c r="E2" s="387"/>
      <c r="F2" s="387"/>
      <c r="G2" s="387"/>
      <c r="H2" s="63"/>
      <c r="I2" s="63"/>
      <c r="J2" s="63"/>
      <c r="K2" s="63"/>
      <c r="L2" s="63"/>
      <c r="M2" s="63"/>
      <c r="O2" s="7"/>
    </row>
    <row r="3" spans="2:15" ht="12.75" customHeight="1" x14ac:dyDescent="0.25">
      <c r="B3" s="474">
        <v>2025</v>
      </c>
      <c r="C3" s="474"/>
      <c r="D3" s="54"/>
      <c r="E3" s="45"/>
      <c r="M3" s="90" t="s">
        <v>17</v>
      </c>
      <c r="O3" s="17" t="s">
        <v>18</v>
      </c>
    </row>
    <row r="4" spans="2:15" ht="18" customHeight="1" x14ac:dyDescent="0.2">
      <c r="B4" s="475" t="s">
        <v>137</v>
      </c>
      <c r="C4" s="476"/>
      <c r="D4" s="476"/>
      <c r="E4" s="476" t="s">
        <v>16</v>
      </c>
      <c r="F4" s="482" t="s">
        <v>94</v>
      </c>
      <c r="G4" s="482"/>
      <c r="H4" s="482"/>
      <c r="I4" s="482"/>
      <c r="J4" s="482"/>
      <c r="K4" s="482"/>
      <c r="L4" s="482"/>
      <c r="M4" s="482"/>
    </row>
    <row r="5" spans="2:15" ht="12.75" customHeight="1" x14ac:dyDescent="0.2">
      <c r="B5" s="477"/>
      <c r="C5" s="466"/>
      <c r="D5" s="466"/>
      <c r="E5" s="466"/>
      <c r="F5" s="523" t="s">
        <v>93</v>
      </c>
      <c r="G5" s="524" t="s">
        <v>92</v>
      </c>
      <c r="H5" s="512" t="s">
        <v>136</v>
      </c>
      <c r="I5" s="512" t="s">
        <v>135</v>
      </c>
      <c r="J5" s="512" t="s">
        <v>134</v>
      </c>
      <c r="K5" s="512" t="s">
        <v>133</v>
      </c>
      <c r="L5" s="513" t="s">
        <v>132</v>
      </c>
      <c r="M5" s="513" t="s">
        <v>429</v>
      </c>
    </row>
    <row r="6" spans="2:15" ht="12.75" customHeight="1" x14ac:dyDescent="0.2">
      <c r="B6" s="477"/>
      <c r="C6" s="466"/>
      <c r="D6" s="466"/>
      <c r="E6" s="466"/>
      <c r="F6" s="447"/>
      <c r="G6" s="480"/>
      <c r="H6" s="466"/>
      <c r="I6" s="466"/>
      <c r="J6" s="466"/>
      <c r="K6" s="466"/>
      <c r="L6" s="514"/>
      <c r="M6" s="514"/>
    </row>
    <row r="7" spans="2:15" ht="12.75" customHeight="1" x14ac:dyDescent="0.2">
      <c r="B7" s="478"/>
      <c r="C7" s="467"/>
      <c r="D7" s="467"/>
      <c r="E7" s="467"/>
      <c r="F7" s="453"/>
      <c r="G7" s="481"/>
      <c r="H7" s="467"/>
      <c r="I7" s="467"/>
      <c r="J7" s="467"/>
      <c r="K7" s="467"/>
      <c r="L7" s="515"/>
      <c r="M7" s="515"/>
    </row>
    <row r="8" spans="2:15" ht="12.75" customHeight="1" x14ac:dyDescent="0.25">
      <c r="C8" s="58"/>
      <c r="E8" s="89"/>
      <c r="F8" s="82"/>
      <c r="G8" s="82"/>
      <c r="H8" s="82"/>
      <c r="I8" s="82"/>
      <c r="J8" s="82"/>
      <c r="K8" s="82"/>
      <c r="L8" s="82"/>
      <c r="M8" s="82"/>
    </row>
    <row r="9" spans="2:15" ht="12.75" customHeight="1" x14ac:dyDescent="0.25">
      <c r="B9" s="10" t="s">
        <v>16</v>
      </c>
      <c r="C9" s="88"/>
      <c r="D9" s="41" t="s">
        <v>0</v>
      </c>
      <c r="E9" s="3">
        <v>1745</v>
      </c>
      <c r="F9" s="3">
        <v>26</v>
      </c>
      <c r="G9" s="3">
        <v>208</v>
      </c>
      <c r="H9" s="3">
        <v>390</v>
      </c>
      <c r="I9" s="3">
        <v>551</v>
      </c>
      <c r="J9" s="3">
        <v>426</v>
      </c>
      <c r="K9" s="3">
        <v>132</v>
      </c>
      <c r="L9" s="3">
        <v>12</v>
      </c>
      <c r="M9" s="3">
        <v>0</v>
      </c>
      <c r="O9" s="48"/>
    </row>
    <row r="10" spans="2:15" ht="12.75" customHeight="1" x14ac:dyDescent="0.25">
      <c r="B10" s="42"/>
      <c r="C10" s="42"/>
      <c r="D10" s="41" t="s">
        <v>1</v>
      </c>
      <c r="E10" s="3">
        <v>925</v>
      </c>
      <c r="F10" s="3">
        <v>14</v>
      </c>
      <c r="G10" s="3">
        <v>105</v>
      </c>
      <c r="H10" s="3">
        <v>194</v>
      </c>
      <c r="I10" s="3">
        <v>305</v>
      </c>
      <c r="J10" s="3">
        <v>227</v>
      </c>
      <c r="K10" s="3">
        <v>72</v>
      </c>
      <c r="L10" s="3">
        <v>8</v>
      </c>
      <c r="M10" s="3">
        <v>0</v>
      </c>
      <c r="O10" s="48"/>
    </row>
    <row r="11" spans="2:15" ht="12.75" customHeight="1" x14ac:dyDescent="0.25">
      <c r="B11" s="42"/>
      <c r="C11" s="42"/>
      <c r="D11" s="41" t="s">
        <v>2</v>
      </c>
      <c r="E11" s="3">
        <v>820</v>
      </c>
      <c r="F11" s="3">
        <v>12</v>
      </c>
      <c r="G11" s="3">
        <v>103</v>
      </c>
      <c r="H11" s="3">
        <v>196</v>
      </c>
      <c r="I11" s="3">
        <v>246</v>
      </c>
      <c r="J11" s="3">
        <v>199</v>
      </c>
      <c r="K11" s="3">
        <v>60</v>
      </c>
      <c r="L11" s="3">
        <v>4</v>
      </c>
      <c r="M11" s="3">
        <v>0</v>
      </c>
      <c r="O11" s="48"/>
    </row>
    <row r="12" spans="2:15" ht="19.5" customHeight="1" x14ac:dyDescent="0.25">
      <c r="B12" s="87"/>
      <c r="C12" s="86" t="s">
        <v>32</v>
      </c>
      <c r="D12" s="39" t="s">
        <v>0</v>
      </c>
      <c r="E12" s="3">
        <v>7</v>
      </c>
      <c r="F12" s="85">
        <v>5</v>
      </c>
      <c r="G12" s="85">
        <v>2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O12" s="48"/>
    </row>
    <row r="13" spans="2:15" ht="12.75" customHeight="1" x14ac:dyDescent="0.25">
      <c r="B13" s="84"/>
      <c r="C13" s="58"/>
      <c r="D13" s="39" t="s">
        <v>1</v>
      </c>
      <c r="E13" s="3">
        <v>3</v>
      </c>
      <c r="F13" s="8">
        <v>2</v>
      </c>
      <c r="G13" s="8">
        <v>1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O13" s="48"/>
    </row>
    <row r="14" spans="2:15" ht="12.75" customHeight="1" x14ac:dyDescent="0.25">
      <c r="B14" s="84"/>
      <c r="C14" s="58"/>
      <c r="D14" s="39" t="s">
        <v>2</v>
      </c>
      <c r="E14" s="3">
        <v>4</v>
      </c>
      <c r="F14" s="8">
        <v>3</v>
      </c>
      <c r="G14" s="8">
        <v>1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O14" s="48"/>
    </row>
    <row r="15" spans="2:15" ht="19.5" customHeight="1" x14ac:dyDescent="0.25">
      <c r="B15" s="87"/>
      <c r="C15" s="86" t="s">
        <v>92</v>
      </c>
      <c r="D15" s="39" t="s">
        <v>0</v>
      </c>
      <c r="E15" s="3">
        <v>104</v>
      </c>
      <c r="F15" s="85">
        <v>14</v>
      </c>
      <c r="G15" s="85">
        <v>65</v>
      </c>
      <c r="H15" s="85">
        <v>21</v>
      </c>
      <c r="I15" s="85">
        <v>2</v>
      </c>
      <c r="J15" s="8">
        <v>2</v>
      </c>
      <c r="K15" s="8">
        <v>0</v>
      </c>
      <c r="L15" s="8">
        <v>0</v>
      </c>
      <c r="M15" s="8">
        <v>0</v>
      </c>
      <c r="O15" s="48"/>
    </row>
    <row r="16" spans="2:15" ht="12.75" customHeight="1" x14ac:dyDescent="0.25">
      <c r="B16" s="84"/>
      <c r="C16" s="58"/>
      <c r="D16" s="39" t="s">
        <v>1</v>
      </c>
      <c r="E16" s="3">
        <v>56</v>
      </c>
      <c r="F16" s="8">
        <v>9</v>
      </c>
      <c r="G16" s="8">
        <v>35</v>
      </c>
      <c r="H16" s="8">
        <v>11</v>
      </c>
      <c r="I16" s="8">
        <v>0</v>
      </c>
      <c r="J16" s="8">
        <v>1</v>
      </c>
      <c r="K16" s="8">
        <v>0</v>
      </c>
      <c r="L16" s="8">
        <v>0</v>
      </c>
      <c r="M16" s="8">
        <v>0</v>
      </c>
      <c r="O16" s="48"/>
    </row>
    <row r="17" spans="2:19" ht="12.75" customHeight="1" x14ac:dyDescent="0.25">
      <c r="B17" s="84"/>
      <c r="C17" s="58"/>
      <c r="D17" s="39" t="s">
        <v>2</v>
      </c>
      <c r="E17" s="3">
        <v>48</v>
      </c>
      <c r="F17" s="8">
        <v>5</v>
      </c>
      <c r="G17" s="8">
        <v>30</v>
      </c>
      <c r="H17" s="8">
        <v>10</v>
      </c>
      <c r="I17" s="8">
        <v>2</v>
      </c>
      <c r="J17" s="8">
        <v>1</v>
      </c>
      <c r="K17" s="8">
        <v>0</v>
      </c>
      <c r="L17" s="8">
        <v>0</v>
      </c>
      <c r="M17" s="8">
        <v>0</v>
      </c>
      <c r="O17" s="48"/>
    </row>
    <row r="18" spans="2:19" ht="19.5" customHeight="1" x14ac:dyDescent="0.25">
      <c r="B18" s="87"/>
      <c r="C18" s="86" t="s">
        <v>91</v>
      </c>
      <c r="D18" s="39" t="s">
        <v>0</v>
      </c>
      <c r="E18" s="3">
        <v>324</v>
      </c>
      <c r="F18" s="85">
        <v>6</v>
      </c>
      <c r="G18" s="85">
        <v>85</v>
      </c>
      <c r="H18" s="85">
        <v>153</v>
      </c>
      <c r="I18" s="85">
        <v>56</v>
      </c>
      <c r="J18" s="85">
        <v>21</v>
      </c>
      <c r="K18" s="85">
        <v>2</v>
      </c>
      <c r="L18" s="85">
        <v>1</v>
      </c>
      <c r="M18" s="85">
        <v>0</v>
      </c>
      <c r="O18" s="48"/>
    </row>
    <row r="19" spans="2:19" ht="12.75" customHeight="1" x14ac:dyDescent="0.25">
      <c r="B19" s="84"/>
      <c r="C19" s="58"/>
      <c r="D19" s="39" t="s">
        <v>1</v>
      </c>
      <c r="E19" s="3">
        <v>167</v>
      </c>
      <c r="F19" s="8">
        <v>3</v>
      </c>
      <c r="G19" s="8">
        <v>43</v>
      </c>
      <c r="H19" s="8">
        <v>73</v>
      </c>
      <c r="I19" s="8">
        <v>34</v>
      </c>
      <c r="J19" s="8">
        <v>13</v>
      </c>
      <c r="K19" s="8">
        <v>1</v>
      </c>
      <c r="L19" s="8">
        <v>0</v>
      </c>
      <c r="M19" s="8">
        <v>0</v>
      </c>
      <c r="O19" s="48"/>
      <c r="S19" s="33" t="s">
        <v>14</v>
      </c>
    </row>
    <row r="20" spans="2:19" ht="12.75" customHeight="1" x14ac:dyDescent="0.25">
      <c r="B20" s="84"/>
      <c r="C20" s="58"/>
      <c r="D20" s="39" t="s">
        <v>2</v>
      </c>
      <c r="E20" s="3">
        <v>157</v>
      </c>
      <c r="F20" s="8">
        <v>3</v>
      </c>
      <c r="G20" s="8">
        <v>42</v>
      </c>
      <c r="H20" s="8">
        <v>80</v>
      </c>
      <c r="I20" s="8">
        <v>22</v>
      </c>
      <c r="J20" s="8">
        <v>8</v>
      </c>
      <c r="K20" s="8">
        <v>1</v>
      </c>
      <c r="L20" s="8">
        <v>1</v>
      </c>
      <c r="M20" s="8">
        <v>0</v>
      </c>
      <c r="O20" s="48"/>
    </row>
    <row r="21" spans="2:19" ht="19.5" customHeight="1" x14ac:dyDescent="0.25">
      <c r="B21" s="87"/>
      <c r="C21" s="86" t="s">
        <v>90</v>
      </c>
      <c r="D21" s="39" t="s">
        <v>0</v>
      </c>
      <c r="E21" s="3">
        <v>479</v>
      </c>
      <c r="F21" s="85">
        <v>0</v>
      </c>
      <c r="G21" s="85">
        <v>29</v>
      </c>
      <c r="H21" s="85">
        <v>146</v>
      </c>
      <c r="I21" s="85">
        <v>244</v>
      </c>
      <c r="J21" s="85">
        <v>53</v>
      </c>
      <c r="K21" s="85">
        <v>7</v>
      </c>
      <c r="L21" s="85">
        <v>0</v>
      </c>
      <c r="M21" s="85">
        <v>0</v>
      </c>
      <c r="O21" s="48"/>
    </row>
    <row r="22" spans="2:19" ht="12.75" customHeight="1" x14ac:dyDescent="0.25">
      <c r="B22" s="84"/>
      <c r="C22" s="58"/>
      <c r="D22" s="39" t="s">
        <v>1</v>
      </c>
      <c r="E22" s="3">
        <v>253</v>
      </c>
      <c r="F22" s="8">
        <v>0</v>
      </c>
      <c r="G22" s="8">
        <v>14</v>
      </c>
      <c r="H22" s="8">
        <v>76</v>
      </c>
      <c r="I22" s="8">
        <v>130</v>
      </c>
      <c r="J22" s="8">
        <v>32</v>
      </c>
      <c r="K22" s="8">
        <v>1</v>
      </c>
      <c r="L22" s="8">
        <v>0</v>
      </c>
      <c r="M22" s="8">
        <v>0</v>
      </c>
      <c r="O22" s="48"/>
    </row>
    <row r="23" spans="2:19" ht="12.75" customHeight="1" x14ac:dyDescent="0.25">
      <c r="B23" s="84"/>
      <c r="C23" s="58"/>
      <c r="D23" s="39" t="s">
        <v>2</v>
      </c>
      <c r="E23" s="3">
        <v>226</v>
      </c>
      <c r="F23" s="8">
        <v>0</v>
      </c>
      <c r="G23" s="8">
        <v>15</v>
      </c>
      <c r="H23" s="8">
        <v>70</v>
      </c>
      <c r="I23" s="8">
        <v>114</v>
      </c>
      <c r="J23" s="8">
        <v>21</v>
      </c>
      <c r="K23" s="8">
        <v>6</v>
      </c>
      <c r="L23" s="8">
        <v>0</v>
      </c>
      <c r="M23" s="8">
        <v>0</v>
      </c>
      <c r="O23" s="48"/>
    </row>
    <row r="24" spans="2:19" ht="19.5" customHeight="1" x14ac:dyDescent="0.25">
      <c r="B24" s="87"/>
      <c r="C24" s="86" t="s">
        <v>101</v>
      </c>
      <c r="D24" s="39" t="s">
        <v>0</v>
      </c>
      <c r="E24" s="3">
        <v>448</v>
      </c>
      <c r="F24" s="8">
        <v>0</v>
      </c>
      <c r="G24" s="85">
        <v>12</v>
      </c>
      <c r="H24" s="85">
        <v>42</v>
      </c>
      <c r="I24" s="85">
        <v>177</v>
      </c>
      <c r="J24" s="85">
        <v>193</v>
      </c>
      <c r="K24" s="85">
        <v>24</v>
      </c>
      <c r="L24" s="85">
        <v>0</v>
      </c>
      <c r="M24" s="85">
        <v>0</v>
      </c>
      <c r="O24" s="48"/>
    </row>
    <row r="25" spans="2:19" ht="12.75" customHeight="1" x14ac:dyDescent="0.25">
      <c r="B25" s="84"/>
      <c r="C25" s="58"/>
      <c r="D25" s="39" t="s">
        <v>1</v>
      </c>
      <c r="E25" s="3">
        <v>244</v>
      </c>
      <c r="F25" s="8">
        <v>0</v>
      </c>
      <c r="G25" s="8">
        <v>8</v>
      </c>
      <c r="H25" s="8">
        <v>20</v>
      </c>
      <c r="I25" s="8">
        <v>101</v>
      </c>
      <c r="J25" s="8">
        <v>101</v>
      </c>
      <c r="K25" s="8">
        <v>14</v>
      </c>
      <c r="L25" s="8">
        <v>0</v>
      </c>
      <c r="M25" s="8">
        <v>0</v>
      </c>
      <c r="O25" s="48"/>
    </row>
    <row r="26" spans="2:19" ht="12.75" customHeight="1" x14ac:dyDescent="0.25">
      <c r="B26" s="84"/>
      <c r="C26" s="58"/>
      <c r="D26" s="39" t="s">
        <v>2</v>
      </c>
      <c r="E26" s="3">
        <v>204</v>
      </c>
      <c r="F26" s="8">
        <v>0</v>
      </c>
      <c r="G26" s="8">
        <v>4</v>
      </c>
      <c r="H26" s="8">
        <v>22</v>
      </c>
      <c r="I26" s="8">
        <v>76</v>
      </c>
      <c r="J26" s="8">
        <v>92</v>
      </c>
      <c r="K26" s="8">
        <v>10</v>
      </c>
      <c r="L26" s="8">
        <v>0</v>
      </c>
      <c r="M26" s="8">
        <v>0</v>
      </c>
      <c r="O26" s="48"/>
    </row>
    <row r="27" spans="2:19" ht="19.5" customHeight="1" x14ac:dyDescent="0.25">
      <c r="B27" s="87"/>
      <c r="C27" s="86" t="s">
        <v>89</v>
      </c>
      <c r="D27" s="39" t="s">
        <v>0</v>
      </c>
      <c r="E27" s="3">
        <v>233</v>
      </c>
      <c r="F27" s="8">
        <v>0</v>
      </c>
      <c r="G27" s="85">
        <v>7</v>
      </c>
      <c r="H27" s="85">
        <v>16</v>
      </c>
      <c r="I27" s="85">
        <v>48</v>
      </c>
      <c r="J27" s="85">
        <v>103</v>
      </c>
      <c r="K27" s="85">
        <v>57</v>
      </c>
      <c r="L27" s="85">
        <v>2</v>
      </c>
      <c r="M27" s="85">
        <v>0</v>
      </c>
      <c r="O27" s="48"/>
    </row>
    <row r="28" spans="2:19" ht="12.75" customHeight="1" x14ac:dyDescent="0.25">
      <c r="B28" s="84"/>
      <c r="C28" s="58"/>
      <c r="D28" s="39" t="s">
        <v>1</v>
      </c>
      <c r="E28" s="3">
        <v>118</v>
      </c>
      <c r="F28" s="8">
        <v>0</v>
      </c>
      <c r="G28" s="8">
        <v>2</v>
      </c>
      <c r="H28" s="8">
        <v>7</v>
      </c>
      <c r="I28" s="8">
        <v>28</v>
      </c>
      <c r="J28" s="8">
        <v>48</v>
      </c>
      <c r="K28" s="8">
        <v>32</v>
      </c>
      <c r="L28" s="8">
        <v>1</v>
      </c>
      <c r="M28" s="8">
        <v>0</v>
      </c>
      <c r="O28" s="48"/>
    </row>
    <row r="29" spans="2:19" ht="12.75" customHeight="1" x14ac:dyDescent="0.25">
      <c r="B29" s="84"/>
      <c r="C29" s="58"/>
      <c r="D29" s="39" t="s">
        <v>2</v>
      </c>
      <c r="E29" s="3">
        <v>115</v>
      </c>
      <c r="F29" s="8">
        <v>0</v>
      </c>
      <c r="G29" s="8">
        <v>5</v>
      </c>
      <c r="H29" s="8">
        <v>9</v>
      </c>
      <c r="I29" s="8">
        <v>20</v>
      </c>
      <c r="J29" s="8">
        <v>55</v>
      </c>
      <c r="K29" s="8">
        <v>25</v>
      </c>
      <c r="L29" s="8">
        <v>1</v>
      </c>
      <c r="M29" s="8">
        <v>0</v>
      </c>
      <c r="O29" s="48"/>
    </row>
    <row r="30" spans="2:19" ht="19.5" customHeight="1" x14ac:dyDescent="0.25">
      <c r="B30" s="87"/>
      <c r="C30" s="86" t="s">
        <v>88</v>
      </c>
      <c r="D30" s="39" t="s">
        <v>0</v>
      </c>
      <c r="E30" s="3">
        <v>82</v>
      </c>
      <c r="F30" s="8">
        <v>0</v>
      </c>
      <c r="G30" s="8">
        <v>1</v>
      </c>
      <c r="H30" s="85">
        <v>4</v>
      </c>
      <c r="I30" s="85">
        <v>13</v>
      </c>
      <c r="J30" s="85">
        <v>30</v>
      </c>
      <c r="K30" s="85">
        <v>29</v>
      </c>
      <c r="L30" s="85">
        <v>5</v>
      </c>
      <c r="M30" s="85">
        <v>0</v>
      </c>
      <c r="O30" s="48"/>
    </row>
    <row r="31" spans="2:19" ht="12.75" customHeight="1" x14ac:dyDescent="0.25">
      <c r="B31" s="84"/>
      <c r="C31" s="58"/>
      <c r="D31" s="39" t="s">
        <v>1</v>
      </c>
      <c r="E31" s="3">
        <v>50</v>
      </c>
      <c r="F31" s="8">
        <v>0</v>
      </c>
      <c r="G31" s="8">
        <v>0</v>
      </c>
      <c r="H31" s="8">
        <v>3</v>
      </c>
      <c r="I31" s="8">
        <v>7</v>
      </c>
      <c r="J31" s="8">
        <v>17</v>
      </c>
      <c r="K31" s="8">
        <v>18</v>
      </c>
      <c r="L31" s="8">
        <v>5</v>
      </c>
      <c r="M31" s="8">
        <v>0</v>
      </c>
      <c r="O31" s="48"/>
    </row>
    <row r="32" spans="2:19" ht="12.75" customHeight="1" x14ac:dyDescent="0.25">
      <c r="B32" s="84"/>
      <c r="C32" s="58"/>
      <c r="D32" s="39" t="s">
        <v>2</v>
      </c>
      <c r="E32" s="3">
        <v>32</v>
      </c>
      <c r="F32" s="8">
        <v>0</v>
      </c>
      <c r="G32" s="8">
        <v>1</v>
      </c>
      <c r="H32" s="8">
        <v>1</v>
      </c>
      <c r="I32" s="8">
        <v>6</v>
      </c>
      <c r="J32" s="8">
        <v>13</v>
      </c>
      <c r="K32" s="8">
        <v>11</v>
      </c>
      <c r="L32" s="8">
        <v>0</v>
      </c>
      <c r="M32" s="8">
        <v>0</v>
      </c>
      <c r="O32" s="48"/>
    </row>
    <row r="33" spans="2:13" ht="19.5" customHeight="1" x14ac:dyDescent="0.25">
      <c r="B33" s="87"/>
      <c r="C33" s="86" t="s">
        <v>131</v>
      </c>
      <c r="D33" s="39" t="s">
        <v>0</v>
      </c>
      <c r="E33" s="3">
        <v>30</v>
      </c>
      <c r="F33" s="8">
        <v>0</v>
      </c>
      <c r="G33" s="8">
        <v>0</v>
      </c>
      <c r="H33" s="85">
        <v>1</v>
      </c>
      <c r="I33" s="85">
        <v>7</v>
      </c>
      <c r="J33" s="8">
        <v>13</v>
      </c>
      <c r="K33" s="85">
        <v>6</v>
      </c>
      <c r="L33" s="85">
        <v>3</v>
      </c>
      <c r="M33" s="85">
        <v>0</v>
      </c>
    </row>
    <row r="34" spans="2:13" ht="12.75" customHeight="1" x14ac:dyDescent="0.25">
      <c r="B34" s="84"/>
      <c r="C34" s="58"/>
      <c r="D34" s="39" t="s">
        <v>1</v>
      </c>
      <c r="E34" s="3">
        <v>15</v>
      </c>
      <c r="F34" s="8">
        <v>0</v>
      </c>
      <c r="G34" s="8">
        <v>0</v>
      </c>
      <c r="H34" s="8">
        <v>0</v>
      </c>
      <c r="I34" s="8">
        <v>2</v>
      </c>
      <c r="J34" s="8">
        <v>8</v>
      </c>
      <c r="K34" s="8">
        <v>3</v>
      </c>
      <c r="L34" s="8">
        <v>2</v>
      </c>
      <c r="M34" s="8">
        <v>0</v>
      </c>
    </row>
    <row r="35" spans="2:13" ht="12.75" customHeight="1" x14ac:dyDescent="0.25">
      <c r="B35" s="84"/>
      <c r="C35" s="58"/>
      <c r="D35" s="39" t="s">
        <v>2</v>
      </c>
      <c r="E35" s="3">
        <v>15</v>
      </c>
      <c r="F35" s="8">
        <v>0</v>
      </c>
      <c r="G35" s="8">
        <v>0</v>
      </c>
      <c r="H35" s="8">
        <v>1</v>
      </c>
      <c r="I35" s="8">
        <v>5</v>
      </c>
      <c r="J35" s="8">
        <v>5</v>
      </c>
      <c r="K35" s="8">
        <v>3</v>
      </c>
      <c r="L35" s="8">
        <v>1</v>
      </c>
      <c r="M35" s="8">
        <v>0</v>
      </c>
    </row>
    <row r="36" spans="2:13" ht="19.5" customHeight="1" x14ac:dyDescent="0.25">
      <c r="B36" s="87"/>
      <c r="C36" s="86" t="s">
        <v>130</v>
      </c>
      <c r="D36" s="39" t="s">
        <v>0</v>
      </c>
      <c r="E36" s="3">
        <v>14</v>
      </c>
      <c r="F36" s="8">
        <v>0</v>
      </c>
      <c r="G36" s="8">
        <v>1</v>
      </c>
      <c r="H36" s="8">
        <v>0</v>
      </c>
      <c r="I36" s="85">
        <v>1</v>
      </c>
      <c r="J36" s="85">
        <v>7</v>
      </c>
      <c r="K36" s="85">
        <v>5</v>
      </c>
      <c r="L36" s="85">
        <v>0</v>
      </c>
      <c r="M36" s="85">
        <v>0</v>
      </c>
    </row>
    <row r="37" spans="2:13" ht="12.75" customHeight="1" x14ac:dyDescent="0.25">
      <c r="B37" s="84"/>
      <c r="C37" s="58"/>
      <c r="D37" s="39" t="s">
        <v>1</v>
      </c>
      <c r="E37" s="3">
        <v>6</v>
      </c>
      <c r="F37" s="8">
        <v>0</v>
      </c>
      <c r="G37" s="8">
        <v>0</v>
      </c>
      <c r="H37" s="8">
        <v>0</v>
      </c>
      <c r="I37" s="85">
        <v>0</v>
      </c>
      <c r="J37" s="8">
        <v>4</v>
      </c>
      <c r="K37" s="8">
        <v>2</v>
      </c>
      <c r="L37" s="8">
        <v>0</v>
      </c>
      <c r="M37" s="8">
        <v>0</v>
      </c>
    </row>
    <row r="38" spans="2:13" ht="12.75" customHeight="1" x14ac:dyDescent="0.25">
      <c r="B38" s="84"/>
      <c r="C38" s="58"/>
      <c r="D38" s="39" t="s">
        <v>2</v>
      </c>
      <c r="E38" s="3">
        <v>8</v>
      </c>
      <c r="F38" s="8">
        <v>0</v>
      </c>
      <c r="G38" s="8">
        <v>1</v>
      </c>
      <c r="H38" s="8">
        <v>0</v>
      </c>
      <c r="I38" s="85">
        <v>1</v>
      </c>
      <c r="J38" s="8">
        <v>3</v>
      </c>
      <c r="K38" s="8">
        <v>3</v>
      </c>
      <c r="L38" s="8">
        <v>0</v>
      </c>
      <c r="M38" s="8">
        <v>0</v>
      </c>
    </row>
    <row r="39" spans="2:13" ht="19.5" customHeight="1" x14ac:dyDescent="0.25">
      <c r="B39" s="87"/>
      <c r="C39" s="86" t="s">
        <v>129</v>
      </c>
      <c r="D39" s="39" t="s">
        <v>0</v>
      </c>
      <c r="E39" s="3">
        <v>24</v>
      </c>
      <c r="F39" s="85">
        <v>1</v>
      </c>
      <c r="G39" s="85">
        <v>6</v>
      </c>
      <c r="H39" s="85">
        <v>7</v>
      </c>
      <c r="I39" s="85">
        <v>3</v>
      </c>
      <c r="J39" s="85">
        <v>4</v>
      </c>
      <c r="K39" s="8">
        <v>2</v>
      </c>
      <c r="L39" s="8">
        <v>1</v>
      </c>
      <c r="M39" s="8">
        <v>0</v>
      </c>
    </row>
    <row r="40" spans="2:13" ht="12.75" customHeight="1" x14ac:dyDescent="0.25">
      <c r="B40" s="84"/>
      <c r="C40" s="58"/>
      <c r="D40" s="39" t="s">
        <v>1</v>
      </c>
      <c r="E40" s="3">
        <v>13</v>
      </c>
      <c r="F40" s="8">
        <v>0</v>
      </c>
      <c r="G40" s="8">
        <v>2</v>
      </c>
      <c r="H40" s="8">
        <v>4</v>
      </c>
      <c r="I40" s="8">
        <v>3</v>
      </c>
      <c r="J40" s="8">
        <v>3</v>
      </c>
      <c r="K40" s="8">
        <v>1</v>
      </c>
      <c r="L40" s="8">
        <v>0</v>
      </c>
      <c r="M40" s="8">
        <v>0</v>
      </c>
    </row>
    <row r="41" spans="2:13" ht="12.75" customHeight="1" x14ac:dyDescent="0.25">
      <c r="B41" s="84"/>
      <c r="C41" s="58"/>
      <c r="D41" s="39" t="s">
        <v>2</v>
      </c>
      <c r="E41" s="3">
        <v>11</v>
      </c>
      <c r="F41" s="8">
        <v>1</v>
      </c>
      <c r="G41" s="8">
        <v>4</v>
      </c>
      <c r="H41" s="8">
        <v>3</v>
      </c>
      <c r="I41" s="8">
        <v>0</v>
      </c>
      <c r="J41" s="8">
        <v>1</v>
      </c>
      <c r="K41" s="8">
        <v>1</v>
      </c>
      <c r="L41" s="8">
        <v>1</v>
      </c>
      <c r="M41" s="8">
        <v>0</v>
      </c>
    </row>
    <row r="42" spans="2:13" ht="9.75" customHeight="1" x14ac:dyDescent="0.25">
      <c r="E42" s="83"/>
      <c r="F42" s="82"/>
      <c r="G42" s="82"/>
      <c r="H42" s="82"/>
      <c r="I42" s="82"/>
      <c r="J42" s="82"/>
      <c r="K42" s="82"/>
      <c r="L42" s="82"/>
      <c r="M42" s="82"/>
    </row>
    <row r="43" spans="2:13" ht="3" customHeight="1" x14ac:dyDescent="0.2">
      <c r="B43" s="36"/>
      <c r="C43" s="36"/>
      <c r="D43" s="47"/>
      <c r="E43" s="36"/>
      <c r="F43" s="36"/>
      <c r="G43" s="36"/>
      <c r="H43" s="36"/>
      <c r="I43" s="36"/>
      <c r="J43" s="36"/>
      <c r="K43" s="36"/>
      <c r="L43" s="36"/>
      <c r="M43" s="36"/>
    </row>
    <row r="44" spans="2:13" ht="6" customHeight="1" x14ac:dyDescent="0.2">
      <c r="B44" s="35"/>
      <c r="C44" s="35"/>
      <c r="D44" s="35"/>
      <c r="E44" s="34"/>
      <c r="F44" s="34"/>
      <c r="G44" s="34"/>
      <c r="H44" s="34"/>
      <c r="I44" s="34"/>
      <c r="J44" s="34"/>
      <c r="K44" s="34"/>
      <c r="L44" s="34"/>
      <c r="M44" s="34"/>
    </row>
    <row r="45" spans="2:13" s="6" customFormat="1" x14ac:dyDescent="0.2">
      <c r="B45" s="16" t="s">
        <v>74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2:13" s="1" customFormat="1" ht="5.25" customHeight="1" x14ac:dyDescent="0.2">
      <c r="B46" s="287"/>
      <c r="C46" s="284"/>
      <c r="D46" s="284"/>
      <c r="E46" s="284"/>
      <c r="F46" s="284"/>
      <c r="G46" s="284"/>
      <c r="H46" s="284"/>
      <c r="I46" s="284"/>
      <c r="J46" s="284"/>
      <c r="K46" s="284"/>
      <c r="L46" s="284"/>
      <c r="M46" s="284"/>
    </row>
    <row r="47" spans="2:13" s="1" customFormat="1" ht="12.75" customHeight="1" x14ac:dyDescent="0.25">
      <c r="B47" s="468" t="s">
        <v>490</v>
      </c>
      <c r="C47" s="469"/>
      <c r="D47" s="469"/>
      <c r="E47" s="469"/>
      <c r="F47" s="469"/>
      <c r="G47" s="469"/>
      <c r="H47" s="469"/>
      <c r="I47" s="469"/>
      <c r="J47" s="469"/>
      <c r="K47" s="469"/>
      <c r="L47" s="469"/>
      <c r="M47" s="469"/>
    </row>
  </sheetData>
  <mergeCells count="14">
    <mergeCell ref="K5:K7"/>
    <mergeCell ref="M5:M7"/>
    <mergeCell ref="B47:M47"/>
    <mergeCell ref="B1:M1"/>
    <mergeCell ref="B3:C3"/>
    <mergeCell ref="B4:D7"/>
    <mergeCell ref="E4:E7"/>
    <mergeCell ref="F4:M4"/>
    <mergeCell ref="F5:F7"/>
    <mergeCell ref="G5:G7"/>
    <mergeCell ref="H5:H7"/>
    <mergeCell ref="I5:I7"/>
    <mergeCell ref="J5:J7"/>
    <mergeCell ref="L5:L7"/>
  </mergeCells>
  <hyperlinks>
    <hyperlink ref="O3" location="Índice!A1" display="(Voltar ao Índice)" xr:uid="{9F5A9763-567B-4BD3-BEFA-EB94A61D4244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8A17-5CA5-41E3-B874-7F0AD5BAA28A}">
  <dimension ref="B1:M41"/>
  <sheetViews>
    <sheetView showGridLines="0" workbookViewId="0">
      <selection activeCell="B1" sqref="B1:K1"/>
    </sheetView>
  </sheetViews>
  <sheetFormatPr defaultColWidth="9.1796875" defaultRowHeight="10" x14ac:dyDescent="0.2"/>
  <cols>
    <col min="1" max="1" width="6.7265625" style="33" customWidth="1"/>
    <col min="2" max="2" width="1.7265625" style="33" customWidth="1"/>
    <col min="3" max="3" width="19.7265625" style="33" customWidth="1"/>
    <col min="4" max="4" width="4.7265625" style="39" customWidth="1"/>
    <col min="5" max="11" width="11.26953125" style="33" customWidth="1"/>
    <col min="12" max="12" width="6.7265625" style="33" customWidth="1"/>
    <col min="13" max="13" width="14.26953125" style="33" bestFit="1" customWidth="1"/>
    <col min="14" max="16384" width="9.1796875" style="33"/>
  </cols>
  <sheetData>
    <row r="1" spans="2:13" ht="21" customHeight="1" x14ac:dyDescent="0.3">
      <c r="B1" s="470" t="str">
        <f>Índice!B24</f>
        <v xml:space="preserve">III.9. Nados-vivos, por grupo etário da mãe e sexo, segundo a idade gestacional </v>
      </c>
      <c r="C1" s="470"/>
      <c r="D1" s="470"/>
      <c r="E1" s="470"/>
      <c r="F1" s="471"/>
      <c r="G1" s="471"/>
      <c r="H1" s="471"/>
      <c r="I1" s="471"/>
      <c r="J1" s="471"/>
      <c r="K1" s="471"/>
    </row>
    <row r="2" spans="2:13" ht="21" customHeight="1" x14ac:dyDescent="0.25">
      <c r="B2" s="386"/>
      <c r="C2" s="386"/>
      <c r="D2" s="390"/>
      <c r="E2" s="387"/>
      <c r="F2" s="387"/>
      <c r="G2" s="387"/>
      <c r="H2" s="63"/>
      <c r="I2" s="63"/>
      <c r="J2" s="63"/>
      <c r="K2" s="63"/>
      <c r="M2" s="7"/>
    </row>
    <row r="3" spans="2:13" ht="12.75" customHeight="1" x14ac:dyDescent="0.25">
      <c r="B3" s="474">
        <v>2025</v>
      </c>
      <c r="C3" s="474"/>
      <c r="D3" s="54"/>
      <c r="E3" s="45"/>
      <c r="K3" s="289" t="s">
        <v>17</v>
      </c>
      <c r="M3" s="17" t="s">
        <v>18</v>
      </c>
    </row>
    <row r="4" spans="2:13" ht="18" customHeight="1" x14ac:dyDescent="0.2">
      <c r="B4" s="475" t="s">
        <v>112</v>
      </c>
      <c r="C4" s="476"/>
      <c r="D4" s="476"/>
      <c r="E4" s="479" t="s">
        <v>16</v>
      </c>
      <c r="F4" s="535" t="s">
        <v>143</v>
      </c>
      <c r="G4" s="536"/>
      <c r="H4" s="536"/>
      <c r="I4" s="536"/>
      <c r="J4" s="536"/>
      <c r="K4" s="536"/>
    </row>
    <row r="5" spans="2:13" ht="12.75" customHeight="1" x14ac:dyDescent="0.2">
      <c r="B5" s="477"/>
      <c r="C5" s="466"/>
      <c r="D5" s="466"/>
      <c r="E5" s="466"/>
      <c r="F5" s="512" t="s">
        <v>418</v>
      </c>
      <c r="G5" s="512" t="s">
        <v>141</v>
      </c>
      <c r="H5" s="512" t="s">
        <v>140</v>
      </c>
      <c r="I5" s="512" t="s">
        <v>139</v>
      </c>
      <c r="J5" s="513" t="s">
        <v>138</v>
      </c>
      <c r="K5" s="534" t="s">
        <v>33</v>
      </c>
    </row>
    <row r="6" spans="2:13" ht="12.75" customHeight="1" x14ac:dyDescent="0.2">
      <c r="B6" s="477"/>
      <c r="C6" s="466"/>
      <c r="D6" s="466"/>
      <c r="E6" s="466"/>
      <c r="F6" s="466"/>
      <c r="G6" s="466"/>
      <c r="H6" s="466"/>
      <c r="I6" s="466"/>
      <c r="J6" s="514"/>
      <c r="K6" s="514"/>
    </row>
    <row r="7" spans="2:13" ht="12.75" customHeight="1" x14ac:dyDescent="0.2">
      <c r="B7" s="478"/>
      <c r="C7" s="467"/>
      <c r="D7" s="467"/>
      <c r="E7" s="467"/>
      <c r="F7" s="467"/>
      <c r="G7" s="467"/>
      <c r="H7" s="467"/>
      <c r="I7" s="467"/>
      <c r="J7" s="515"/>
      <c r="K7" s="515"/>
    </row>
    <row r="8" spans="2:13" ht="12.75" customHeight="1" x14ac:dyDescent="0.25">
      <c r="E8" s="38"/>
      <c r="F8" s="38"/>
      <c r="G8" s="37"/>
      <c r="H8" s="37"/>
      <c r="I8" s="37"/>
      <c r="J8" s="37"/>
      <c r="K8" s="37"/>
    </row>
    <row r="9" spans="2:13" ht="12.75" customHeight="1" x14ac:dyDescent="0.25">
      <c r="B9" s="62" t="s">
        <v>16</v>
      </c>
      <c r="C9" s="10"/>
      <c r="D9" s="61" t="s">
        <v>0</v>
      </c>
      <c r="E9" s="3">
        <v>1745</v>
      </c>
      <c r="F9" s="3">
        <v>4</v>
      </c>
      <c r="G9" s="3">
        <v>9</v>
      </c>
      <c r="H9" s="3">
        <v>93</v>
      </c>
      <c r="I9" s="3">
        <v>1602</v>
      </c>
      <c r="J9" s="3">
        <v>1</v>
      </c>
      <c r="K9" s="3">
        <v>36</v>
      </c>
    </row>
    <row r="10" spans="2:13" ht="12.75" customHeight="1" x14ac:dyDescent="0.25">
      <c r="B10" s="42"/>
      <c r="C10" s="10"/>
      <c r="D10" s="61" t="s">
        <v>1</v>
      </c>
      <c r="E10" s="3">
        <v>925</v>
      </c>
      <c r="F10" s="3">
        <v>2</v>
      </c>
      <c r="G10" s="3">
        <v>4</v>
      </c>
      <c r="H10" s="3">
        <v>48</v>
      </c>
      <c r="I10" s="3">
        <v>846</v>
      </c>
      <c r="J10" s="3">
        <v>0</v>
      </c>
      <c r="K10" s="3">
        <v>25</v>
      </c>
    </row>
    <row r="11" spans="2:13" ht="12.75" customHeight="1" x14ac:dyDescent="0.25">
      <c r="B11" s="42"/>
      <c r="C11" s="10"/>
      <c r="D11" s="61" t="s">
        <v>2</v>
      </c>
      <c r="E11" s="3">
        <v>820</v>
      </c>
      <c r="F11" s="3">
        <v>2</v>
      </c>
      <c r="G11" s="3">
        <v>5</v>
      </c>
      <c r="H11" s="3">
        <v>45</v>
      </c>
      <c r="I11" s="3">
        <v>756</v>
      </c>
      <c r="J11" s="3">
        <v>1</v>
      </c>
      <c r="K11" s="3">
        <v>11</v>
      </c>
    </row>
    <row r="12" spans="2:13" ht="19.5" customHeight="1" x14ac:dyDescent="0.25">
      <c r="C12" s="60" t="s">
        <v>93</v>
      </c>
      <c r="D12" s="59" t="s">
        <v>0</v>
      </c>
      <c r="E12" s="3">
        <v>26</v>
      </c>
      <c r="F12" s="8">
        <v>0</v>
      </c>
      <c r="G12" s="8">
        <v>0</v>
      </c>
      <c r="H12" s="8">
        <v>3</v>
      </c>
      <c r="I12" s="8">
        <v>22</v>
      </c>
      <c r="J12" s="8">
        <v>0</v>
      </c>
      <c r="K12" s="8">
        <v>1</v>
      </c>
      <c r="M12" s="48"/>
    </row>
    <row r="13" spans="2:13" ht="12.75" customHeight="1" x14ac:dyDescent="0.25">
      <c r="C13" s="58"/>
      <c r="D13" s="59" t="s">
        <v>1</v>
      </c>
      <c r="E13" s="3">
        <v>14</v>
      </c>
      <c r="F13" s="8">
        <v>0</v>
      </c>
      <c r="G13" s="8">
        <v>0</v>
      </c>
      <c r="H13" s="8">
        <v>1</v>
      </c>
      <c r="I13" s="8">
        <v>13</v>
      </c>
      <c r="J13" s="8">
        <v>0</v>
      </c>
      <c r="K13" s="8">
        <v>0</v>
      </c>
      <c r="M13" s="48"/>
    </row>
    <row r="14" spans="2:13" ht="12.75" customHeight="1" x14ac:dyDescent="0.25">
      <c r="C14" s="58"/>
      <c r="D14" s="59" t="s">
        <v>2</v>
      </c>
      <c r="E14" s="3">
        <v>12</v>
      </c>
      <c r="F14" s="8">
        <v>0</v>
      </c>
      <c r="G14" s="8">
        <v>0</v>
      </c>
      <c r="H14" s="8">
        <v>2</v>
      </c>
      <c r="I14" s="8">
        <v>9</v>
      </c>
      <c r="J14" s="8">
        <v>0</v>
      </c>
      <c r="K14" s="8">
        <v>1</v>
      </c>
      <c r="M14" s="48"/>
    </row>
    <row r="15" spans="2:13" ht="19.5" customHeight="1" x14ac:dyDescent="0.25">
      <c r="C15" s="60" t="s">
        <v>92</v>
      </c>
      <c r="D15" s="59" t="s">
        <v>0</v>
      </c>
      <c r="E15" s="3">
        <v>208</v>
      </c>
      <c r="F15" s="8">
        <v>0</v>
      </c>
      <c r="G15" s="8">
        <v>0</v>
      </c>
      <c r="H15" s="8">
        <v>13</v>
      </c>
      <c r="I15" s="8">
        <v>194</v>
      </c>
      <c r="J15" s="8">
        <v>0</v>
      </c>
      <c r="K15" s="8">
        <v>1</v>
      </c>
      <c r="M15" s="48"/>
    </row>
    <row r="16" spans="2:13" ht="12.75" customHeight="1" x14ac:dyDescent="0.25">
      <c r="C16" s="58"/>
      <c r="D16" s="59" t="s">
        <v>1</v>
      </c>
      <c r="E16" s="3">
        <v>105</v>
      </c>
      <c r="F16" s="8">
        <v>0</v>
      </c>
      <c r="G16" s="8">
        <v>0</v>
      </c>
      <c r="H16" s="8">
        <v>5</v>
      </c>
      <c r="I16" s="8">
        <v>100</v>
      </c>
      <c r="J16" s="8">
        <v>0</v>
      </c>
      <c r="K16" s="8">
        <v>0</v>
      </c>
      <c r="M16" s="48"/>
    </row>
    <row r="17" spans="3:11" ht="12.75" customHeight="1" x14ac:dyDescent="0.25">
      <c r="C17" s="58"/>
      <c r="D17" s="59" t="s">
        <v>2</v>
      </c>
      <c r="E17" s="3">
        <v>103</v>
      </c>
      <c r="F17" s="8">
        <v>0</v>
      </c>
      <c r="G17" s="8">
        <v>0</v>
      </c>
      <c r="H17" s="8">
        <v>8</v>
      </c>
      <c r="I17" s="8">
        <v>94</v>
      </c>
      <c r="J17" s="8">
        <v>0</v>
      </c>
      <c r="K17" s="8">
        <v>1</v>
      </c>
    </row>
    <row r="18" spans="3:11" ht="19.5" customHeight="1" x14ac:dyDescent="0.25">
      <c r="C18" s="60" t="s">
        <v>91</v>
      </c>
      <c r="D18" s="59" t="s">
        <v>0</v>
      </c>
      <c r="E18" s="3">
        <v>390</v>
      </c>
      <c r="F18" s="8">
        <v>0</v>
      </c>
      <c r="G18" s="8">
        <v>3</v>
      </c>
      <c r="H18" s="8">
        <v>22</v>
      </c>
      <c r="I18" s="8">
        <v>352</v>
      </c>
      <c r="J18" s="8">
        <v>1</v>
      </c>
      <c r="K18" s="8">
        <v>12</v>
      </c>
    </row>
    <row r="19" spans="3:11" ht="12.75" customHeight="1" x14ac:dyDescent="0.25">
      <c r="C19" s="58"/>
      <c r="D19" s="59" t="s">
        <v>1</v>
      </c>
      <c r="E19" s="3">
        <v>194</v>
      </c>
      <c r="F19" s="8">
        <v>0</v>
      </c>
      <c r="G19" s="8">
        <v>1</v>
      </c>
      <c r="H19" s="8">
        <v>14</v>
      </c>
      <c r="I19" s="8">
        <v>168</v>
      </c>
      <c r="J19" s="8">
        <v>0</v>
      </c>
      <c r="K19" s="8">
        <v>11</v>
      </c>
    </row>
    <row r="20" spans="3:11" ht="12.75" customHeight="1" x14ac:dyDescent="0.25">
      <c r="C20" s="58"/>
      <c r="D20" s="59" t="s">
        <v>2</v>
      </c>
      <c r="E20" s="3">
        <v>196</v>
      </c>
      <c r="F20" s="8">
        <v>0</v>
      </c>
      <c r="G20" s="8">
        <v>2</v>
      </c>
      <c r="H20" s="8">
        <v>8</v>
      </c>
      <c r="I20" s="8">
        <v>184</v>
      </c>
      <c r="J20" s="8">
        <v>1</v>
      </c>
      <c r="K20" s="8">
        <v>1</v>
      </c>
    </row>
    <row r="21" spans="3:11" ht="19.5" customHeight="1" x14ac:dyDescent="0.25">
      <c r="C21" s="60" t="s">
        <v>90</v>
      </c>
      <c r="D21" s="59" t="s">
        <v>0</v>
      </c>
      <c r="E21" s="3">
        <v>551</v>
      </c>
      <c r="F21" s="8">
        <v>1</v>
      </c>
      <c r="G21" s="8">
        <v>2</v>
      </c>
      <c r="H21" s="8">
        <v>24</v>
      </c>
      <c r="I21" s="8">
        <v>515</v>
      </c>
      <c r="J21" s="8">
        <v>0</v>
      </c>
      <c r="K21" s="8">
        <v>9</v>
      </c>
    </row>
    <row r="22" spans="3:11" ht="12.75" customHeight="1" x14ac:dyDescent="0.25">
      <c r="C22" s="58"/>
      <c r="D22" s="59" t="s">
        <v>1</v>
      </c>
      <c r="E22" s="3">
        <v>305</v>
      </c>
      <c r="F22" s="8">
        <v>0</v>
      </c>
      <c r="G22" s="8">
        <v>0</v>
      </c>
      <c r="H22" s="8">
        <v>12</v>
      </c>
      <c r="I22" s="8">
        <v>287</v>
      </c>
      <c r="J22" s="8">
        <v>0</v>
      </c>
      <c r="K22" s="8">
        <v>6</v>
      </c>
    </row>
    <row r="23" spans="3:11" ht="12.75" customHeight="1" x14ac:dyDescent="0.25">
      <c r="C23" s="58"/>
      <c r="D23" s="59" t="s">
        <v>2</v>
      </c>
      <c r="E23" s="3">
        <v>246</v>
      </c>
      <c r="F23" s="8">
        <v>1</v>
      </c>
      <c r="G23" s="8">
        <v>2</v>
      </c>
      <c r="H23" s="8">
        <v>12</v>
      </c>
      <c r="I23" s="8">
        <v>228</v>
      </c>
      <c r="J23" s="8">
        <v>0</v>
      </c>
      <c r="K23" s="8">
        <v>3</v>
      </c>
    </row>
    <row r="24" spans="3:11" ht="19.5" customHeight="1" x14ac:dyDescent="0.25">
      <c r="C24" s="60" t="s">
        <v>101</v>
      </c>
      <c r="D24" s="59" t="s">
        <v>0</v>
      </c>
      <c r="E24" s="3">
        <v>426</v>
      </c>
      <c r="F24" s="8">
        <v>2</v>
      </c>
      <c r="G24" s="8">
        <v>4</v>
      </c>
      <c r="H24" s="8">
        <v>20</v>
      </c>
      <c r="I24" s="8">
        <v>391</v>
      </c>
      <c r="J24" s="8">
        <v>0</v>
      </c>
      <c r="K24" s="8">
        <v>9</v>
      </c>
    </row>
    <row r="25" spans="3:11" ht="12.75" customHeight="1" x14ac:dyDescent="0.25">
      <c r="C25" s="58"/>
      <c r="D25" s="59" t="s">
        <v>1</v>
      </c>
      <c r="E25" s="3">
        <v>227</v>
      </c>
      <c r="F25" s="8">
        <v>2</v>
      </c>
      <c r="G25" s="8">
        <v>3</v>
      </c>
      <c r="H25" s="8">
        <v>10</v>
      </c>
      <c r="I25" s="8">
        <v>207</v>
      </c>
      <c r="J25" s="8">
        <v>0</v>
      </c>
      <c r="K25" s="8">
        <v>5</v>
      </c>
    </row>
    <row r="26" spans="3:11" ht="12.75" customHeight="1" x14ac:dyDescent="0.25">
      <c r="C26" s="58"/>
      <c r="D26" s="59" t="s">
        <v>2</v>
      </c>
      <c r="E26" s="3">
        <v>199</v>
      </c>
      <c r="F26" s="8">
        <v>0</v>
      </c>
      <c r="G26" s="8">
        <v>1</v>
      </c>
      <c r="H26" s="8">
        <v>10</v>
      </c>
      <c r="I26" s="8">
        <v>184</v>
      </c>
      <c r="J26" s="8">
        <v>0</v>
      </c>
      <c r="K26" s="8">
        <v>4</v>
      </c>
    </row>
    <row r="27" spans="3:11" ht="19.5" customHeight="1" x14ac:dyDescent="0.25">
      <c r="C27" s="60" t="s">
        <v>89</v>
      </c>
      <c r="D27" s="59" t="s">
        <v>0</v>
      </c>
      <c r="E27" s="3">
        <v>132</v>
      </c>
      <c r="F27" s="8">
        <v>1</v>
      </c>
      <c r="G27" s="8">
        <v>0</v>
      </c>
      <c r="H27" s="8">
        <v>9</v>
      </c>
      <c r="I27" s="8">
        <v>118</v>
      </c>
      <c r="J27" s="8">
        <v>0</v>
      </c>
      <c r="K27" s="8">
        <v>4</v>
      </c>
    </row>
    <row r="28" spans="3:11" ht="12.75" customHeight="1" x14ac:dyDescent="0.25">
      <c r="C28" s="58"/>
      <c r="D28" s="59" t="s">
        <v>1</v>
      </c>
      <c r="E28" s="3">
        <v>72</v>
      </c>
      <c r="F28" s="8">
        <v>0</v>
      </c>
      <c r="G28" s="8">
        <v>0</v>
      </c>
      <c r="H28" s="8">
        <v>6</v>
      </c>
      <c r="I28" s="8">
        <v>63</v>
      </c>
      <c r="J28" s="8">
        <v>0</v>
      </c>
      <c r="K28" s="8">
        <v>3</v>
      </c>
    </row>
    <row r="29" spans="3:11" ht="12.75" customHeight="1" x14ac:dyDescent="0.25">
      <c r="C29" s="58"/>
      <c r="D29" s="59" t="s">
        <v>2</v>
      </c>
      <c r="E29" s="3">
        <v>60</v>
      </c>
      <c r="F29" s="8">
        <v>1</v>
      </c>
      <c r="G29" s="8">
        <v>0</v>
      </c>
      <c r="H29" s="8">
        <v>3</v>
      </c>
      <c r="I29" s="8">
        <v>55</v>
      </c>
      <c r="J29" s="8">
        <v>0</v>
      </c>
      <c r="K29" s="8">
        <v>1</v>
      </c>
    </row>
    <row r="30" spans="3:11" ht="16.5" customHeight="1" x14ac:dyDescent="0.25">
      <c r="C30" s="60" t="s">
        <v>88</v>
      </c>
      <c r="D30" s="59" t="s">
        <v>0</v>
      </c>
      <c r="E30" s="3">
        <v>12</v>
      </c>
      <c r="F30" s="8">
        <v>0</v>
      </c>
      <c r="G30" s="8">
        <v>0</v>
      </c>
      <c r="H30" s="8">
        <v>2</v>
      </c>
      <c r="I30" s="8">
        <v>10</v>
      </c>
      <c r="J30" s="8">
        <v>0</v>
      </c>
      <c r="K30" s="8">
        <v>0</v>
      </c>
    </row>
    <row r="31" spans="3:11" ht="12.75" customHeight="1" x14ac:dyDescent="0.25">
      <c r="C31" s="58"/>
      <c r="D31" s="59" t="s">
        <v>1</v>
      </c>
      <c r="E31" s="3">
        <v>8</v>
      </c>
      <c r="F31" s="8">
        <v>0</v>
      </c>
      <c r="G31" s="8">
        <v>0</v>
      </c>
      <c r="H31" s="8">
        <v>0</v>
      </c>
      <c r="I31" s="8">
        <v>8</v>
      </c>
      <c r="J31" s="8">
        <v>0</v>
      </c>
      <c r="K31" s="8">
        <v>0</v>
      </c>
    </row>
    <row r="32" spans="3:11" ht="12.75" customHeight="1" x14ac:dyDescent="0.25">
      <c r="C32" s="58"/>
      <c r="D32" s="59" t="s">
        <v>2</v>
      </c>
      <c r="E32" s="3">
        <v>4</v>
      </c>
      <c r="F32" s="8">
        <v>0</v>
      </c>
      <c r="G32" s="8">
        <v>0</v>
      </c>
      <c r="H32" s="8">
        <v>2</v>
      </c>
      <c r="I32" s="8">
        <v>2</v>
      </c>
      <c r="J32" s="8">
        <v>0</v>
      </c>
      <c r="K32" s="8">
        <v>0</v>
      </c>
    </row>
    <row r="33" spans="2:11" ht="19.5" customHeight="1" x14ac:dyDescent="0.25">
      <c r="C33" s="60" t="s">
        <v>427</v>
      </c>
      <c r="D33" s="59" t="s">
        <v>0</v>
      </c>
      <c r="E33" s="3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</row>
    <row r="34" spans="2:11" ht="12.75" customHeight="1" x14ac:dyDescent="0.25">
      <c r="C34" s="58"/>
      <c r="D34" s="59" t="s">
        <v>1</v>
      </c>
      <c r="E34" s="3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</row>
    <row r="35" spans="2:11" ht="12.75" customHeight="1" x14ac:dyDescent="0.25">
      <c r="C35" s="58"/>
      <c r="D35" s="59" t="s">
        <v>2</v>
      </c>
      <c r="E35" s="3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</row>
    <row r="36" spans="2:11" ht="9.75" customHeight="1" x14ac:dyDescent="0.25">
      <c r="B36" s="45"/>
      <c r="C36" s="92"/>
      <c r="D36" s="54"/>
      <c r="E36" s="3"/>
      <c r="F36" s="3"/>
      <c r="G36" s="91"/>
      <c r="H36" s="91"/>
      <c r="I36" s="91"/>
      <c r="J36" s="91"/>
      <c r="K36" s="91"/>
    </row>
    <row r="37" spans="2:11" ht="3" customHeight="1" x14ac:dyDescent="0.2">
      <c r="B37" s="36"/>
      <c r="C37" s="36"/>
      <c r="D37" s="47"/>
      <c r="E37" s="36"/>
      <c r="F37" s="36"/>
      <c r="G37" s="36"/>
      <c r="H37" s="36"/>
      <c r="I37" s="36"/>
      <c r="J37" s="36"/>
      <c r="K37" s="36"/>
    </row>
    <row r="38" spans="2:11" ht="6" customHeight="1" x14ac:dyDescent="0.2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11" s="6" customFormat="1" x14ac:dyDescent="0.2">
      <c r="B39" s="16" t="s">
        <v>74</v>
      </c>
      <c r="C39" s="9"/>
      <c r="D39" s="9"/>
      <c r="E39" s="9"/>
      <c r="F39" s="9"/>
      <c r="G39" s="9"/>
      <c r="H39" s="9"/>
      <c r="I39" s="9"/>
      <c r="J39" s="9"/>
      <c r="K39" s="9"/>
    </row>
    <row r="40" spans="2:11" s="1" customFormat="1" ht="5.25" customHeight="1" x14ac:dyDescent="0.2">
      <c r="B40" s="287"/>
      <c r="C40" s="284"/>
      <c r="D40" s="284"/>
      <c r="E40" s="284"/>
      <c r="F40" s="284"/>
      <c r="G40" s="284"/>
      <c r="H40" s="284"/>
      <c r="I40" s="284"/>
      <c r="J40" s="284"/>
      <c r="K40" s="284"/>
    </row>
    <row r="41" spans="2:11" s="1" customFormat="1" ht="12.75" customHeight="1" x14ac:dyDescent="0.2">
      <c r="B41" s="288" t="s">
        <v>490</v>
      </c>
    </row>
  </sheetData>
  <mergeCells count="11">
    <mergeCell ref="K5:K7"/>
    <mergeCell ref="B1:K1"/>
    <mergeCell ref="B3:C3"/>
    <mergeCell ref="B4:D7"/>
    <mergeCell ref="E4:E7"/>
    <mergeCell ref="G5:G7"/>
    <mergeCell ref="H5:H7"/>
    <mergeCell ref="I5:I7"/>
    <mergeCell ref="J5:J7"/>
    <mergeCell ref="F4:K4"/>
    <mergeCell ref="F5:F7"/>
  </mergeCells>
  <hyperlinks>
    <hyperlink ref="M3" location="Índice!A1" display="(Voltar ao Índice)" xr:uid="{D764F50C-6AE6-4248-B104-C741291121CF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D6425-8618-4DC3-9261-EF1AF1955BB8}">
  <dimension ref="B1:P40"/>
  <sheetViews>
    <sheetView showGridLines="0" zoomScaleNormal="100" workbookViewId="0">
      <selection activeCell="B1" sqref="B1:N1"/>
    </sheetView>
  </sheetViews>
  <sheetFormatPr defaultColWidth="7.81640625" defaultRowHeight="10" x14ac:dyDescent="0.2"/>
  <cols>
    <col min="1" max="1" width="6.7265625" style="33" customWidth="1"/>
    <col min="2" max="2" width="1.7265625" style="33" customWidth="1"/>
    <col min="3" max="3" width="17.7265625" style="33" customWidth="1"/>
    <col min="4" max="5" width="1.7265625" style="33" customWidth="1"/>
    <col min="6" max="6" width="4.7265625" style="39" customWidth="1"/>
    <col min="7" max="14" width="10.54296875" style="33" customWidth="1"/>
    <col min="15" max="15" width="6.7265625" style="33" customWidth="1"/>
    <col min="16" max="16" width="14.26953125" style="33" bestFit="1" customWidth="1"/>
    <col min="17" max="16384" width="7.81640625" style="33"/>
  </cols>
  <sheetData>
    <row r="1" spans="2:16" ht="21" customHeight="1" x14ac:dyDescent="0.3">
      <c r="B1" s="537" t="str">
        <f>Índice!B25</f>
        <v xml:space="preserve">III.10. Nados-vivos, por grupo etário da mãe e sexo, segundo a ordem de nascimento (nados-vivos) </v>
      </c>
      <c r="C1" s="537"/>
      <c r="D1" s="537"/>
      <c r="E1" s="537"/>
      <c r="F1" s="538"/>
      <c r="G1" s="538"/>
      <c r="H1" s="538"/>
      <c r="I1" s="538"/>
      <c r="J1" s="538"/>
      <c r="K1" s="538"/>
      <c r="L1" s="538"/>
      <c r="M1" s="538"/>
      <c r="N1" s="538"/>
    </row>
    <row r="2" spans="2:16" ht="21" customHeight="1" x14ac:dyDescent="0.25">
      <c r="B2" s="388"/>
      <c r="C2" s="388"/>
      <c r="D2" s="388"/>
      <c r="E2" s="388"/>
      <c r="F2" s="389"/>
      <c r="G2" s="388"/>
      <c r="H2" s="96"/>
      <c r="I2" s="96"/>
      <c r="J2" s="96"/>
      <c r="K2" s="96"/>
      <c r="L2" s="96"/>
      <c r="M2" s="96"/>
      <c r="N2" s="96"/>
      <c r="P2" s="7"/>
    </row>
    <row r="3" spans="2:16" ht="12.75" customHeight="1" x14ac:dyDescent="0.25">
      <c r="B3" s="474">
        <v>2025</v>
      </c>
      <c r="C3" s="474"/>
      <c r="D3" s="91"/>
      <c r="E3" s="91"/>
      <c r="F3" s="95"/>
      <c r="G3" s="91"/>
      <c r="H3" s="56"/>
      <c r="I3" s="56"/>
      <c r="J3" s="56"/>
      <c r="K3" s="56"/>
      <c r="L3" s="56"/>
      <c r="M3" s="56"/>
      <c r="N3" s="52" t="s">
        <v>17</v>
      </c>
      <c r="P3" s="17" t="s">
        <v>18</v>
      </c>
    </row>
    <row r="4" spans="2:16" ht="18" customHeight="1" x14ac:dyDescent="0.2">
      <c r="B4" s="539" t="s">
        <v>146</v>
      </c>
      <c r="C4" s="447"/>
      <c r="D4" s="447"/>
      <c r="E4" s="447"/>
      <c r="F4" s="447"/>
      <c r="G4" s="540" t="s">
        <v>16</v>
      </c>
      <c r="H4" s="541" t="s">
        <v>145</v>
      </c>
      <c r="I4" s="541"/>
      <c r="J4" s="541"/>
      <c r="K4" s="541"/>
      <c r="L4" s="541"/>
      <c r="M4" s="541"/>
      <c r="N4" s="541"/>
    </row>
    <row r="5" spans="2:16" ht="18" customHeight="1" x14ac:dyDescent="0.2">
      <c r="B5" s="447"/>
      <c r="C5" s="447"/>
      <c r="D5" s="447"/>
      <c r="E5" s="447"/>
      <c r="F5" s="447"/>
      <c r="G5" s="466"/>
      <c r="H5" s="539" t="s">
        <v>117</v>
      </c>
      <c r="I5" s="543" t="s">
        <v>116</v>
      </c>
      <c r="J5" s="545" t="s">
        <v>115</v>
      </c>
      <c r="K5" s="545" t="s">
        <v>114</v>
      </c>
      <c r="L5" s="545" t="s">
        <v>113</v>
      </c>
      <c r="M5" s="547" t="s">
        <v>119</v>
      </c>
      <c r="N5" s="545" t="s">
        <v>144</v>
      </c>
    </row>
    <row r="6" spans="2:16" ht="18" customHeight="1" x14ac:dyDescent="0.2">
      <c r="B6" s="453"/>
      <c r="C6" s="453"/>
      <c r="D6" s="453"/>
      <c r="E6" s="453"/>
      <c r="F6" s="453"/>
      <c r="G6" s="467"/>
      <c r="H6" s="542"/>
      <c r="I6" s="544"/>
      <c r="J6" s="546"/>
      <c r="K6" s="546"/>
      <c r="L6" s="546"/>
      <c r="M6" s="548"/>
      <c r="N6" s="546"/>
    </row>
    <row r="7" spans="2:16" ht="12.75" customHeight="1" x14ac:dyDescent="0.25">
      <c r="G7" s="38"/>
      <c r="H7" s="37"/>
      <c r="I7" s="37"/>
      <c r="J7" s="37"/>
      <c r="K7" s="37"/>
      <c r="L7" s="37"/>
      <c r="M7" s="37"/>
      <c r="N7" s="37"/>
    </row>
    <row r="8" spans="2:16" ht="12.75" customHeight="1" x14ac:dyDescent="0.25">
      <c r="B8" s="88" t="s">
        <v>16</v>
      </c>
      <c r="C8" s="42"/>
      <c r="D8" s="42"/>
      <c r="E8" s="42"/>
      <c r="F8" s="41" t="s">
        <v>0</v>
      </c>
      <c r="G8" s="3">
        <v>1745</v>
      </c>
      <c r="H8" s="3">
        <v>982</v>
      </c>
      <c r="I8" s="3">
        <v>587</v>
      </c>
      <c r="J8" s="3">
        <v>139</v>
      </c>
      <c r="K8" s="3">
        <v>21</v>
      </c>
      <c r="L8" s="3">
        <v>14</v>
      </c>
      <c r="M8" s="3">
        <v>1</v>
      </c>
      <c r="N8" s="3">
        <v>1</v>
      </c>
      <c r="O8" s="48"/>
      <c r="P8" s="48"/>
    </row>
    <row r="9" spans="2:16" ht="12.75" customHeight="1" x14ac:dyDescent="0.25">
      <c r="B9" s="42"/>
      <c r="C9" s="42"/>
      <c r="D9" s="42"/>
      <c r="E9" s="42"/>
      <c r="F9" s="41" t="s">
        <v>1</v>
      </c>
      <c r="G9" s="3">
        <v>925</v>
      </c>
      <c r="H9" s="3">
        <v>520</v>
      </c>
      <c r="I9" s="3">
        <v>312</v>
      </c>
      <c r="J9" s="3">
        <v>68</v>
      </c>
      <c r="K9" s="3">
        <v>12</v>
      </c>
      <c r="L9" s="3">
        <v>11</v>
      </c>
      <c r="M9" s="3">
        <v>1</v>
      </c>
      <c r="N9" s="3">
        <v>1</v>
      </c>
      <c r="P9" s="48"/>
    </row>
    <row r="10" spans="2:16" ht="12.75" customHeight="1" x14ac:dyDescent="0.25">
      <c r="B10" s="42"/>
      <c r="C10" s="42"/>
      <c r="D10" s="42"/>
      <c r="E10" s="42"/>
      <c r="F10" s="41" t="s">
        <v>2</v>
      </c>
      <c r="G10" s="3">
        <v>820</v>
      </c>
      <c r="H10" s="3">
        <v>462</v>
      </c>
      <c r="I10" s="3">
        <v>275</v>
      </c>
      <c r="J10" s="3">
        <v>71</v>
      </c>
      <c r="K10" s="3">
        <v>9</v>
      </c>
      <c r="L10" s="3">
        <v>3</v>
      </c>
      <c r="M10" s="3">
        <v>0</v>
      </c>
      <c r="N10" s="3">
        <v>0</v>
      </c>
      <c r="P10" s="48"/>
    </row>
    <row r="11" spans="2:16" ht="19.5" customHeight="1" x14ac:dyDescent="0.25">
      <c r="C11" s="33" t="s">
        <v>93</v>
      </c>
      <c r="F11" s="39" t="s">
        <v>0</v>
      </c>
      <c r="G11" s="3">
        <v>26</v>
      </c>
      <c r="H11" s="8">
        <v>25</v>
      </c>
      <c r="I11" s="8">
        <v>1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P11" s="48"/>
    </row>
    <row r="12" spans="2:16" ht="12.75" customHeight="1" x14ac:dyDescent="0.25">
      <c r="F12" s="39" t="s">
        <v>1</v>
      </c>
      <c r="G12" s="3">
        <v>14</v>
      </c>
      <c r="H12" s="8">
        <v>14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P12" s="48"/>
    </row>
    <row r="13" spans="2:16" ht="12.75" customHeight="1" x14ac:dyDescent="0.25">
      <c r="F13" s="39" t="s">
        <v>2</v>
      </c>
      <c r="G13" s="3">
        <v>12</v>
      </c>
      <c r="H13" s="8">
        <v>11</v>
      </c>
      <c r="I13" s="8">
        <v>1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P13" s="48"/>
    </row>
    <row r="14" spans="2:16" ht="19.5" customHeight="1" x14ac:dyDescent="0.25">
      <c r="C14" s="33" t="s">
        <v>92</v>
      </c>
      <c r="F14" s="39" t="s">
        <v>0</v>
      </c>
      <c r="G14" s="3">
        <v>208</v>
      </c>
      <c r="H14" s="8">
        <v>162</v>
      </c>
      <c r="I14" s="8">
        <v>39</v>
      </c>
      <c r="J14" s="8">
        <v>7</v>
      </c>
      <c r="K14" s="8">
        <v>0</v>
      </c>
      <c r="L14" s="8">
        <v>0</v>
      </c>
      <c r="M14" s="8">
        <v>0</v>
      </c>
      <c r="N14" s="8">
        <v>0</v>
      </c>
      <c r="P14" s="48"/>
    </row>
    <row r="15" spans="2:16" ht="12.75" customHeight="1" x14ac:dyDescent="0.25">
      <c r="F15" s="39" t="s">
        <v>1</v>
      </c>
      <c r="G15" s="3">
        <v>105</v>
      </c>
      <c r="H15" s="8">
        <v>80</v>
      </c>
      <c r="I15" s="8">
        <v>21</v>
      </c>
      <c r="J15" s="8">
        <v>4</v>
      </c>
      <c r="K15" s="8">
        <v>0</v>
      </c>
      <c r="L15" s="8">
        <v>0</v>
      </c>
      <c r="M15" s="8">
        <v>0</v>
      </c>
      <c r="N15" s="8">
        <v>0</v>
      </c>
      <c r="P15" s="48"/>
    </row>
    <row r="16" spans="2:16" ht="12.75" customHeight="1" x14ac:dyDescent="0.25">
      <c r="F16" s="39" t="s">
        <v>2</v>
      </c>
      <c r="G16" s="3">
        <v>103</v>
      </c>
      <c r="H16" s="8">
        <v>82</v>
      </c>
      <c r="I16" s="8">
        <v>18</v>
      </c>
      <c r="J16" s="8">
        <v>3</v>
      </c>
      <c r="K16" s="8">
        <v>0</v>
      </c>
      <c r="L16" s="8">
        <v>0</v>
      </c>
      <c r="M16" s="8">
        <v>0</v>
      </c>
      <c r="N16" s="8">
        <v>0</v>
      </c>
      <c r="P16" s="48"/>
    </row>
    <row r="17" spans="3:14" ht="19.5" customHeight="1" x14ac:dyDescent="0.25">
      <c r="C17" s="33" t="s">
        <v>91</v>
      </c>
      <c r="F17" s="39" t="s">
        <v>0</v>
      </c>
      <c r="G17" s="3">
        <v>390</v>
      </c>
      <c r="H17" s="8">
        <v>262</v>
      </c>
      <c r="I17" s="8">
        <v>113</v>
      </c>
      <c r="J17" s="8">
        <v>14</v>
      </c>
      <c r="K17" s="8">
        <v>0</v>
      </c>
      <c r="L17" s="8">
        <v>1</v>
      </c>
      <c r="M17" s="8">
        <v>0</v>
      </c>
      <c r="N17" s="8">
        <v>0</v>
      </c>
    </row>
    <row r="18" spans="3:14" ht="12.75" customHeight="1" x14ac:dyDescent="0.25">
      <c r="F18" s="39" t="s">
        <v>1</v>
      </c>
      <c r="G18" s="3">
        <v>194</v>
      </c>
      <c r="H18" s="8">
        <v>131</v>
      </c>
      <c r="I18" s="8">
        <v>55</v>
      </c>
      <c r="J18" s="8">
        <v>7</v>
      </c>
      <c r="K18" s="8">
        <v>0</v>
      </c>
      <c r="L18" s="8">
        <v>1</v>
      </c>
      <c r="M18" s="8">
        <v>0</v>
      </c>
      <c r="N18" s="8">
        <v>0</v>
      </c>
    </row>
    <row r="19" spans="3:14" ht="12.75" customHeight="1" x14ac:dyDescent="0.25">
      <c r="F19" s="39" t="s">
        <v>2</v>
      </c>
      <c r="G19" s="3">
        <v>196</v>
      </c>
      <c r="H19" s="8">
        <v>131</v>
      </c>
      <c r="I19" s="8">
        <v>58</v>
      </c>
      <c r="J19" s="8">
        <v>7</v>
      </c>
      <c r="K19" s="8">
        <v>0</v>
      </c>
      <c r="L19" s="8">
        <v>0</v>
      </c>
      <c r="M19" s="8">
        <v>0</v>
      </c>
      <c r="N19" s="8">
        <v>0</v>
      </c>
    </row>
    <row r="20" spans="3:14" ht="19.5" customHeight="1" x14ac:dyDescent="0.25">
      <c r="C20" s="60" t="s">
        <v>90</v>
      </c>
      <c r="D20" s="59"/>
      <c r="E20" s="3"/>
      <c r="F20" s="39" t="s">
        <v>0</v>
      </c>
      <c r="G20" s="3">
        <v>551</v>
      </c>
      <c r="H20" s="8">
        <v>298</v>
      </c>
      <c r="I20" s="8">
        <v>198</v>
      </c>
      <c r="J20" s="8">
        <v>42</v>
      </c>
      <c r="K20" s="8">
        <v>11</v>
      </c>
      <c r="L20" s="8">
        <v>2</v>
      </c>
      <c r="M20" s="8">
        <v>0</v>
      </c>
      <c r="N20" s="8">
        <v>0</v>
      </c>
    </row>
    <row r="21" spans="3:14" ht="12.75" customHeight="1" x14ac:dyDescent="0.25">
      <c r="C21" s="58"/>
      <c r="D21" s="59"/>
      <c r="E21" s="3"/>
      <c r="F21" s="39" t="s">
        <v>1</v>
      </c>
      <c r="G21" s="3">
        <v>305</v>
      </c>
      <c r="H21" s="8">
        <v>165</v>
      </c>
      <c r="I21" s="8">
        <v>110</v>
      </c>
      <c r="J21" s="8">
        <v>23</v>
      </c>
      <c r="K21" s="8">
        <v>5</v>
      </c>
      <c r="L21" s="8">
        <v>2</v>
      </c>
      <c r="M21" s="8">
        <v>0</v>
      </c>
      <c r="N21" s="8">
        <v>0</v>
      </c>
    </row>
    <row r="22" spans="3:14" ht="12.75" customHeight="1" x14ac:dyDescent="0.25">
      <c r="C22" s="58"/>
      <c r="D22" s="59"/>
      <c r="E22" s="3"/>
      <c r="F22" s="39" t="s">
        <v>2</v>
      </c>
      <c r="G22" s="3">
        <v>246</v>
      </c>
      <c r="H22" s="8">
        <v>133</v>
      </c>
      <c r="I22" s="8">
        <v>88</v>
      </c>
      <c r="J22" s="8">
        <v>19</v>
      </c>
      <c r="K22" s="8">
        <v>6</v>
      </c>
      <c r="L22" s="8">
        <v>0</v>
      </c>
      <c r="M22" s="8">
        <v>0</v>
      </c>
      <c r="N22" s="8">
        <v>0</v>
      </c>
    </row>
    <row r="23" spans="3:14" ht="19.5" customHeight="1" x14ac:dyDescent="0.25">
      <c r="C23" s="60" t="s">
        <v>101</v>
      </c>
      <c r="D23" s="59"/>
      <c r="E23" s="3"/>
      <c r="F23" s="39" t="s">
        <v>0</v>
      </c>
      <c r="G23" s="3">
        <v>426</v>
      </c>
      <c r="H23" s="8">
        <v>188</v>
      </c>
      <c r="I23" s="8">
        <v>173</v>
      </c>
      <c r="J23" s="8">
        <v>48</v>
      </c>
      <c r="K23" s="8">
        <v>7</v>
      </c>
      <c r="L23" s="8">
        <v>9</v>
      </c>
      <c r="M23" s="8">
        <v>1</v>
      </c>
      <c r="N23" s="8">
        <v>0</v>
      </c>
    </row>
    <row r="24" spans="3:14" ht="12.75" customHeight="1" x14ac:dyDescent="0.25">
      <c r="C24" s="58"/>
      <c r="D24" s="59"/>
      <c r="E24" s="3"/>
      <c r="F24" s="39" t="s">
        <v>1</v>
      </c>
      <c r="G24" s="3">
        <v>227</v>
      </c>
      <c r="H24" s="8">
        <v>100</v>
      </c>
      <c r="I24" s="8">
        <v>90</v>
      </c>
      <c r="J24" s="8">
        <v>24</v>
      </c>
      <c r="K24" s="8">
        <v>6</v>
      </c>
      <c r="L24" s="8">
        <v>6</v>
      </c>
      <c r="M24" s="8">
        <v>1</v>
      </c>
      <c r="N24" s="8">
        <v>0</v>
      </c>
    </row>
    <row r="25" spans="3:14" ht="12.75" customHeight="1" x14ac:dyDescent="0.25">
      <c r="C25" s="58"/>
      <c r="D25" s="59"/>
      <c r="E25" s="3"/>
      <c r="F25" s="39" t="s">
        <v>2</v>
      </c>
      <c r="G25" s="3">
        <v>199</v>
      </c>
      <c r="H25" s="8">
        <v>88</v>
      </c>
      <c r="I25" s="8">
        <v>83</v>
      </c>
      <c r="J25" s="8">
        <v>24</v>
      </c>
      <c r="K25" s="8">
        <v>1</v>
      </c>
      <c r="L25" s="8">
        <v>3</v>
      </c>
      <c r="M25" s="8">
        <v>0</v>
      </c>
      <c r="N25" s="8">
        <v>0</v>
      </c>
    </row>
    <row r="26" spans="3:14" ht="19.5" customHeight="1" x14ac:dyDescent="0.25">
      <c r="C26" s="60" t="s">
        <v>89</v>
      </c>
      <c r="D26" s="59"/>
      <c r="E26" s="3"/>
      <c r="F26" s="39" t="s">
        <v>0</v>
      </c>
      <c r="G26" s="3">
        <v>132</v>
      </c>
      <c r="H26" s="8">
        <v>41</v>
      </c>
      <c r="I26" s="8">
        <v>59</v>
      </c>
      <c r="J26" s="8">
        <v>27</v>
      </c>
      <c r="K26" s="8">
        <v>3</v>
      </c>
      <c r="L26" s="8">
        <v>2</v>
      </c>
      <c r="M26" s="8">
        <v>0</v>
      </c>
      <c r="N26" s="8">
        <v>0</v>
      </c>
    </row>
    <row r="27" spans="3:14" ht="12.75" customHeight="1" x14ac:dyDescent="0.25">
      <c r="C27" s="58"/>
      <c r="D27" s="59"/>
      <c r="E27" s="3"/>
      <c r="F27" s="39" t="s">
        <v>1</v>
      </c>
      <c r="G27" s="3">
        <v>72</v>
      </c>
      <c r="H27" s="8">
        <v>28</v>
      </c>
      <c r="I27" s="8">
        <v>32</v>
      </c>
      <c r="J27" s="8">
        <v>9</v>
      </c>
      <c r="K27" s="8">
        <v>1</v>
      </c>
      <c r="L27" s="8">
        <v>2</v>
      </c>
      <c r="M27" s="8">
        <v>0</v>
      </c>
      <c r="N27" s="8">
        <v>0</v>
      </c>
    </row>
    <row r="28" spans="3:14" ht="12.75" customHeight="1" x14ac:dyDescent="0.25">
      <c r="C28" s="58"/>
      <c r="D28" s="59"/>
      <c r="E28" s="3"/>
      <c r="F28" s="39" t="s">
        <v>2</v>
      </c>
      <c r="G28" s="3">
        <v>60</v>
      </c>
      <c r="H28" s="8">
        <v>13</v>
      </c>
      <c r="I28" s="8">
        <v>27</v>
      </c>
      <c r="J28" s="8">
        <v>18</v>
      </c>
      <c r="K28" s="8">
        <v>2</v>
      </c>
      <c r="L28" s="8">
        <v>0</v>
      </c>
      <c r="M28" s="8">
        <v>0</v>
      </c>
      <c r="N28" s="8">
        <v>0</v>
      </c>
    </row>
    <row r="29" spans="3:14" ht="16.5" customHeight="1" x14ac:dyDescent="0.25">
      <c r="C29" s="60" t="s">
        <v>88</v>
      </c>
      <c r="D29" s="59"/>
      <c r="E29" s="3"/>
      <c r="F29" s="39" t="s">
        <v>0</v>
      </c>
      <c r="G29" s="3">
        <v>12</v>
      </c>
      <c r="H29" s="8">
        <v>6</v>
      </c>
      <c r="I29" s="8">
        <v>4</v>
      </c>
      <c r="J29" s="8">
        <v>1</v>
      </c>
      <c r="K29" s="8">
        <v>0</v>
      </c>
      <c r="L29" s="8">
        <v>0</v>
      </c>
      <c r="M29" s="8">
        <v>0</v>
      </c>
      <c r="N29" s="8">
        <v>1</v>
      </c>
    </row>
    <row r="30" spans="3:14" ht="12.75" customHeight="1" x14ac:dyDescent="0.25">
      <c r="C30" s="58"/>
      <c r="D30" s="59"/>
      <c r="E30" s="3"/>
      <c r="F30" s="39" t="s">
        <v>1</v>
      </c>
      <c r="G30" s="3">
        <v>8</v>
      </c>
      <c r="H30" s="8">
        <v>2</v>
      </c>
      <c r="I30" s="8">
        <v>4</v>
      </c>
      <c r="J30" s="8">
        <v>1</v>
      </c>
      <c r="K30" s="8">
        <v>0</v>
      </c>
      <c r="L30" s="8">
        <v>0</v>
      </c>
      <c r="M30" s="8">
        <v>0</v>
      </c>
      <c r="N30" s="8">
        <v>1</v>
      </c>
    </row>
    <row r="31" spans="3:14" ht="12.75" customHeight="1" x14ac:dyDescent="0.25">
      <c r="C31" s="58"/>
      <c r="D31" s="59"/>
      <c r="E31" s="3"/>
      <c r="F31" s="39" t="s">
        <v>2</v>
      </c>
      <c r="G31" s="3">
        <v>4</v>
      </c>
      <c r="H31" s="8">
        <v>4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</row>
    <row r="32" spans="3:14" ht="19.5" customHeight="1" x14ac:dyDescent="0.25">
      <c r="C32" s="60" t="s">
        <v>427</v>
      </c>
      <c r="D32" s="59"/>
      <c r="E32" s="3"/>
      <c r="F32" s="39" t="s">
        <v>0</v>
      </c>
      <c r="G32" s="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</row>
    <row r="33" spans="2:14" ht="12.75" customHeight="1" x14ac:dyDescent="0.25">
      <c r="C33" s="58"/>
      <c r="D33" s="59"/>
      <c r="E33" s="3"/>
      <c r="F33" s="39" t="s">
        <v>1</v>
      </c>
      <c r="G33" s="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</row>
    <row r="34" spans="2:14" ht="12.75" customHeight="1" x14ac:dyDescent="0.25">
      <c r="C34" s="58"/>
      <c r="D34" s="59"/>
      <c r="E34" s="3"/>
      <c r="F34" s="39" t="s">
        <v>2</v>
      </c>
      <c r="G34" s="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</row>
    <row r="35" spans="2:14" ht="9.75" customHeight="1" x14ac:dyDescent="0.25">
      <c r="C35" s="58"/>
      <c r="D35" s="39"/>
      <c r="E35" s="57"/>
      <c r="F35" s="56"/>
      <c r="G35" s="56"/>
      <c r="H35" s="56"/>
      <c r="I35" s="56"/>
      <c r="J35" s="56"/>
      <c r="K35" s="56"/>
      <c r="L35" s="56"/>
      <c r="M35" s="56"/>
      <c r="N35" s="56"/>
    </row>
    <row r="36" spans="2:14" ht="3" customHeight="1" x14ac:dyDescent="0.2">
      <c r="B36" s="36"/>
      <c r="C36" s="36"/>
      <c r="D36" s="47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2:14" ht="6" customHeight="1" x14ac:dyDescent="0.25">
      <c r="G37" s="94"/>
      <c r="H37" s="93"/>
      <c r="I37" s="93"/>
      <c r="J37" s="93"/>
      <c r="K37" s="93"/>
      <c r="L37" s="93"/>
      <c r="M37" s="93"/>
      <c r="N37" s="93"/>
    </row>
    <row r="38" spans="2:14" s="6" customFormat="1" x14ac:dyDescent="0.2">
      <c r="B38" s="16" t="s">
        <v>74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2:14" s="1" customFormat="1" ht="5.25" customHeight="1" x14ac:dyDescent="0.2">
      <c r="B39" s="287"/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84"/>
    </row>
    <row r="40" spans="2:14" s="1" customFormat="1" ht="12.75" customHeight="1" x14ac:dyDescent="0.2">
      <c r="B40" s="288" t="s">
        <v>490</v>
      </c>
    </row>
  </sheetData>
  <mergeCells count="12">
    <mergeCell ref="B1:N1"/>
    <mergeCell ref="B3:C3"/>
    <mergeCell ref="B4:F6"/>
    <mergeCell ref="G4:G6"/>
    <mergeCell ref="H4:N4"/>
    <mergeCell ref="H5:H6"/>
    <mergeCell ref="I5:I6"/>
    <mergeCell ref="J5:J6"/>
    <mergeCell ref="K5:K6"/>
    <mergeCell ref="N5:N6"/>
    <mergeCell ref="L5:L6"/>
    <mergeCell ref="M5:M6"/>
  </mergeCells>
  <hyperlinks>
    <hyperlink ref="P3" location="Índice!A1" display="(Voltar ao Índice)" xr:uid="{D71E5792-42B9-46D4-A2F9-1B1425DBF3F4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9FCAC-CCAD-49AC-BC7A-4FE86526990B}">
  <dimension ref="B1:P40"/>
  <sheetViews>
    <sheetView showGridLines="0" zoomScaleNormal="100" workbookViewId="0">
      <selection activeCell="B1" sqref="B1:N1"/>
    </sheetView>
  </sheetViews>
  <sheetFormatPr defaultColWidth="7.81640625" defaultRowHeight="10" x14ac:dyDescent="0.2"/>
  <cols>
    <col min="1" max="1" width="6.7265625" style="33" customWidth="1"/>
    <col min="2" max="2" width="1.7265625" style="33" customWidth="1"/>
    <col min="3" max="3" width="17.7265625" style="33" customWidth="1"/>
    <col min="4" max="5" width="1.7265625" style="33" customWidth="1"/>
    <col min="6" max="6" width="4.7265625" style="39" customWidth="1"/>
    <col min="7" max="14" width="10.54296875" style="33" customWidth="1"/>
    <col min="15" max="15" width="6.7265625" style="33" customWidth="1"/>
    <col min="16" max="16" width="14.26953125" style="33" bestFit="1" customWidth="1"/>
    <col min="17" max="16384" width="7.81640625" style="33"/>
  </cols>
  <sheetData>
    <row r="1" spans="2:16" ht="21" customHeight="1" x14ac:dyDescent="0.3">
      <c r="B1" s="550" t="str">
        <f>Índice!B26</f>
        <v xml:space="preserve">III.11. Nados-vivos, por grupo etário da mãe e sexo, segundo a ordem de nascimento (total de nascimentos) </v>
      </c>
      <c r="C1" s="550"/>
      <c r="D1" s="550"/>
      <c r="E1" s="550"/>
      <c r="F1" s="551"/>
      <c r="G1" s="551"/>
      <c r="H1" s="551"/>
      <c r="I1" s="551"/>
      <c r="J1" s="551"/>
      <c r="K1" s="551"/>
      <c r="L1" s="551"/>
      <c r="M1" s="551"/>
      <c r="N1" s="551"/>
    </row>
    <row r="2" spans="2:16" ht="21" customHeight="1" x14ac:dyDescent="0.2">
      <c r="B2" s="374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</row>
    <row r="3" spans="2:16" ht="12.75" customHeight="1" x14ac:dyDescent="0.25">
      <c r="B3" s="474">
        <v>2025</v>
      </c>
      <c r="C3" s="474"/>
      <c r="D3" s="91"/>
      <c r="E3" s="91"/>
      <c r="F3" s="95"/>
      <c r="G3" s="91"/>
      <c r="H3" s="56"/>
      <c r="I3" s="56"/>
      <c r="J3" s="56"/>
      <c r="K3" s="56"/>
      <c r="L3" s="56"/>
      <c r="M3" s="56"/>
      <c r="N3" s="52" t="s">
        <v>17</v>
      </c>
      <c r="P3" s="17" t="s">
        <v>18</v>
      </c>
    </row>
    <row r="4" spans="2:16" ht="18" customHeight="1" x14ac:dyDescent="0.2">
      <c r="B4" s="539" t="s">
        <v>146</v>
      </c>
      <c r="C4" s="447"/>
      <c r="D4" s="447"/>
      <c r="E4" s="447"/>
      <c r="F4" s="447"/>
      <c r="G4" s="540" t="s">
        <v>16</v>
      </c>
      <c r="H4" s="553" t="s">
        <v>145</v>
      </c>
      <c r="I4" s="554"/>
      <c r="J4" s="554"/>
      <c r="K4" s="554"/>
      <c r="L4" s="554"/>
      <c r="M4" s="554"/>
      <c r="N4" s="554"/>
    </row>
    <row r="5" spans="2:16" ht="18" customHeight="1" x14ac:dyDescent="0.2">
      <c r="B5" s="447"/>
      <c r="C5" s="447"/>
      <c r="D5" s="447"/>
      <c r="E5" s="447"/>
      <c r="F5" s="447"/>
      <c r="G5" s="466"/>
      <c r="H5" s="539" t="s">
        <v>117</v>
      </c>
      <c r="I5" s="555" t="s">
        <v>116</v>
      </c>
      <c r="J5" s="549" t="s">
        <v>115</v>
      </c>
      <c r="K5" s="549" t="s">
        <v>114</v>
      </c>
      <c r="L5" s="549" t="s">
        <v>113</v>
      </c>
      <c r="M5" s="556" t="s">
        <v>119</v>
      </c>
      <c r="N5" s="549" t="s">
        <v>144</v>
      </c>
    </row>
    <row r="6" spans="2:16" ht="18" customHeight="1" x14ac:dyDescent="0.2">
      <c r="B6" s="453"/>
      <c r="C6" s="453"/>
      <c r="D6" s="453"/>
      <c r="E6" s="453"/>
      <c r="F6" s="453"/>
      <c r="G6" s="467"/>
      <c r="H6" s="542"/>
      <c r="I6" s="544"/>
      <c r="J6" s="546"/>
      <c r="K6" s="546"/>
      <c r="L6" s="546"/>
      <c r="M6" s="557"/>
      <c r="N6" s="546"/>
    </row>
    <row r="7" spans="2:16" ht="12.75" customHeight="1" x14ac:dyDescent="0.25">
      <c r="G7" s="38"/>
      <c r="H7" s="37"/>
      <c r="I7" s="37"/>
      <c r="J7" s="37"/>
      <c r="K7" s="37"/>
      <c r="L7" s="37"/>
      <c r="M7" s="37"/>
      <c r="N7" s="37"/>
    </row>
    <row r="8" spans="2:16" ht="12.75" customHeight="1" x14ac:dyDescent="0.25">
      <c r="B8" s="88" t="s">
        <v>16</v>
      </c>
      <c r="C8" s="42"/>
      <c r="D8" s="42"/>
      <c r="E8" s="42"/>
      <c r="F8" s="41" t="s">
        <v>0</v>
      </c>
      <c r="G8" s="3">
        <v>1745</v>
      </c>
      <c r="H8" s="3">
        <v>973</v>
      </c>
      <c r="I8" s="3">
        <v>582</v>
      </c>
      <c r="J8" s="3">
        <v>148</v>
      </c>
      <c r="K8" s="3">
        <v>25</v>
      </c>
      <c r="L8" s="3">
        <v>15</v>
      </c>
      <c r="M8" s="3">
        <v>1</v>
      </c>
      <c r="N8" s="3">
        <v>1</v>
      </c>
      <c r="P8" s="48"/>
    </row>
    <row r="9" spans="2:16" ht="12.75" customHeight="1" x14ac:dyDescent="0.25">
      <c r="B9" s="42"/>
      <c r="C9" s="42"/>
      <c r="D9" s="42"/>
      <c r="E9" s="42"/>
      <c r="F9" s="41" t="s">
        <v>1</v>
      </c>
      <c r="G9" s="3">
        <v>925</v>
      </c>
      <c r="H9" s="3">
        <v>517</v>
      </c>
      <c r="I9" s="3">
        <v>306</v>
      </c>
      <c r="J9" s="3">
        <v>73</v>
      </c>
      <c r="K9" s="3">
        <v>15</v>
      </c>
      <c r="L9" s="3">
        <v>12</v>
      </c>
      <c r="M9" s="3">
        <v>1</v>
      </c>
      <c r="N9" s="3">
        <v>1</v>
      </c>
      <c r="P9" s="48"/>
    </row>
    <row r="10" spans="2:16" ht="12.75" customHeight="1" x14ac:dyDescent="0.25">
      <c r="B10" s="42"/>
      <c r="C10" s="42"/>
      <c r="D10" s="42"/>
      <c r="E10" s="42"/>
      <c r="F10" s="41" t="s">
        <v>2</v>
      </c>
      <c r="G10" s="3">
        <v>820</v>
      </c>
      <c r="H10" s="3">
        <v>456</v>
      </c>
      <c r="I10" s="3">
        <v>276</v>
      </c>
      <c r="J10" s="3">
        <v>75</v>
      </c>
      <c r="K10" s="3">
        <v>10</v>
      </c>
      <c r="L10" s="3">
        <v>3</v>
      </c>
      <c r="M10" s="3">
        <v>0</v>
      </c>
      <c r="N10" s="3">
        <v>0</v>
      </c>
      <c r="P10" s="48"/>
    </row>
    <row r="11" spans="2:16" ht="19.5" customHeight="1" x14ac:dyDescent="0.25">
      <c r="C11" s="33" t="s">
        <v>93</v>
      </c>
      <c r="F11" s="39" t="s">
        <v>0</v>
      </c>
      <c r="G11" s="3">
        <v>26</v>
      </c>
      <c r="H11" s="8">
        <v>25</v>
      </c>
      <c r="I11" s="8">
        <v>1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P11" s="48"/>
    </row>
    <row r="12" spans="2:16" ht="12.75" customHeight="1" x14ac:dyDescent="0.25">
      <c r="F12" s="39" t="s">
        <v>1</v>
      </c>
      <c r="G12" s="3">
        <v>14</v>
      </c>
      <c r="H12" s="8">
        <v>14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P12" s="48"/>
    </row>
    <row r="13" spans="2:16" ht="12.75" customHeight="1" x14ac:dyDescent="0.25">
      <c r="F13" s="39" t="s">
        <v>2</v>
      </c>
      <c r="G13" s="3">
        <v>12</v>
      </c>
      <c r="H13" s="8">
        <v>11</v>
      </c>
      <c r="I13" s="8">
        <v>1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P13" s="48"/>
    </row>
    <row r="14" spans="2:16" ht="19.5" customHeight="1" x14ac:dyDescent="0.25">
      <c r="C14" s="33" t="s">
        <v>92</v>
      </c>
      <c r="F14" s="39" t="s">
        <v>0</v>
      </c>
      <c r="G14" s="3">
        <v>208</v>
      </c>
      <c r="H14" s="8">
        <v>162</v>
      </c>
      <c r="I14" s="8">
        <v>38</v>
      </c>
      <c r="J14" s="8">
        <v>8</v>
      </c>
      <c r="K14" s="8">
        <v>0</v>
      </c>
      <c r="L14" s="8">
        <v>0</v>
      </c>
      <c r="M14" s="8">
        <v>0</v>
      </c>
      <c r="N14" s="8">
        <v>0</v>
      </c>
      <c r="P14" s="48"/>
    </row>
    <row r="15" spans="2:16" ht="12.75" customHeight="1" x14ac:dyDescent="0.25">
      <c r="F15" s="39" t="s">
        <v>1</v>
      </c>
      <c r="G15" s="3">
        <v>105</v>
      </c>
      <c r="H15" s="8">
        <v>80</v>
      </c>
      <c r="I15" s="8">
        <v>21</v>
      </c>
      <c r="J15" s="8">
        <v>4</v>
      </c>
      <c r="K15" s="8">
        <v>0</v>
      </c>
      <c r="L15" s="8">
        <v>0</v>
      </c>
      <c r="M15" s="8">
        <v>0</v>
      </c>
      <c r="N15" s="8">
        <v>0</v>
      </c>
      <c r="P15" s="48"/>
    </row>
    <row r="16" spans="2:16" ht="12.75" customHeight="1" x14ac:dyDescent="0.25">
      <c r="F16" s="39" t="s">
        <v>2</v>
      </c>
      <c r="G16" s="3">
        <v>103</v>
      </c>
      <c r="H16" s="8">
        <v>82</v>
      </c>
      <c r="I16" s="8">
        <v>17</v>
      </c>
      <c r="J16" s="8">
        <v>4</v>
      </c>
      <c r="K16" s="8">
        <v>0</v>
      </c>
      <c r="L16" s="8">
        <v>0</v>
      </c>
      <c r="M16" s="8">
        <v>0</v>
      </c>
      <c r="N16" s="8">
        <v>0</v>
      </c>
      <c r="P16" s="48"/>
    </row>
    <row r="17" spans="3:14" ht="19.5" customHeight="1" x14ac:dyDescent="0.25">
      <c r="C17" s="33" t="s">
        <v>91</v>
      </c>
      <c r="F17" s="39" t="s">
        <v>0</v>
      </c>
      <c r="G17" s="3">
        <v>390</v>
      </c>
      <c r="H17" s="8">
        <v>260</v>
      </c>
      <c r="I17" s="8">
        <v>115</v>
      </c>
      <c r="J17" s="8">
        <v>13</v>
      </c>
      <c r="K17" s="8">
        <v>1</v>
      </c>
      <c r="L17" s="8">
        <v>1</v>
      </c>
      <c r="M17" s="8">
        <v>0</v>
      </c>
      <c r="N17" s="8">
        <v>0</v>
      </c>
    </row>
    <row r="18" spans="3:14" ht="12.75" customHeight="1" x14ac:dyDescent="0.25">
      <c r="F18" s="39" t="s">
        <v>1</v>
      </c>
      <c r="G18" s="3">
        <v>194</v>
      </c>
      <c r="H18" s="8">
        <v>131</v>
      </c>
      <c r="I18" s="8">
        <v>55</v>
      </c>
      <c r="J18" s="8">
        <v>7</v>
      </c>
      <c r="K18" s="8">
        <v>0</v>
      </c>
      <c r="L18" s="8">
        <v>1</v>
      </c>
      <c r="M18" s="8">
        <v>0</v>
      </c>
      <c r="N18" s="8">
        <v>0</v>
      </c>
    </row>
    <row r="19" spans="3:14" ht="12.75" customHeight="1" x14ac:dyDescent="0.25">
      <c r="F19" s="39" t="s">
        <v>2</v>
      </c>
      <c r="G19" s="3">
        <v>196</v>
      </c>
      <c r="H19" s="8">
        <v>129</v>
      </c>
      <c r="I19" s="8">
        <v>60</v>
      </c>
      <c r="J19" s="8">
        <v>6</v>
      </c>
      <c r="K19" s="8">
        <v>1</v>
      </c>
      <c r="L19" s="8">
        <v>0</v>
      </c>
      <c r="M19" s="8">
        <v>0</v>
      </c>
      <c r="N19" s="8">
        <v>0</v>
      </c>
    </row>
    <row r="20" spans="3:14" ht="19.5" customHeight="1" x14ac:dyDescent="0.25">
      <c r="C20" s="60" t="s">
        <v>90</v>
      </c>
      <c r="D20" s="59"/>
      <c r="E20" s="3"/>
      <c r="F20" s="39" t="s">
        <v>0</v>
      </c>
      <c r="G20" s="3">
        <v>551</v>
      </c>
      <c r="H20" s="8">
        <v>297</v>
      </c>
      <c r="I20" s="8">
        <v>190</v>
      </c>
      <c r="J20" s="8">
        <v>49</v>
      </c>
      <c r="K20" s="8">
        <v>13</v>
      </c>
      <c r="L20" s="8">
        <v>2</v>
      </c>
      <c r="M20" s="8">
        <v>0</v>
      </c>
      <c r="N20" s="8">
        <v>0</v>
      </c>
    </row>
    <row r="21" spans="3:14" ht="12.75" customHeight="1" x14ac:dyDescent="0.25">
      <c r="C21" s="58"/>
      <c r="D21" s="59"/>
      <c r="E21" s="3"/>
      <c r="F21" s="39" t="s">
        <v>1</v>
      </c>
      <c r="G21" s="3">
        <v>305</v>
      </c>
      <c r="H21" s="8">
        <v>164</v>
      </c>
      <c r="I21" s="8">
        <v>105</v>
      </c>
      <c r="J21" s="8">
        <v>27</v>
      </c>
      <c r="K21" s="8">
        <v>7</v>
      </c>
      <c r="L21" s="8">
        <v>2</v>
      </c>
      <c r="M21" s="8">
        <v>0</v>
      </c>
      <c r="N21" s="8">
        <v>0</v>
      </c>
    </row>
    <row r="22" spans="3:14" ht="12.75" customHeight="1" x14ac:dyDescent="0.25">
      <c r="C22" s="58"/>
      <c r="D22" s="59"/>
      <c r="E22" s="3"/>
      <c r="F22" s="39" t="s">
        <v>2</v>
      </c>
      <c r="G22" s="3">
        <v>246</v>
      </c>
      <c r="H22" s="8">
        <v>133</v>
      </c>
      <c r="I22" s="8">
        <v>85</v>
      </c>
      <c r="J22" s="8">
        <v>22</v>
      </c>
      <c r="K22" s="8">
        <v>6</v>
      </c>
      <c r="L22" s="8">
        <v>0</v>
      </c>
      <c r="M22" s="8">
        <v>0</v>
      </c>
      <c r="N22" s="8">
        <v>0</v>
      </c>
    </row>
    <row r="23" spans="3:14" ht="19.5" customHeight="1" x14ac:dyDescent="0.25">
      <c r="C23" s="60" t="s">
        <v>101</v>
      </c>
      <c r="D23" s="59"/>
      <c r="E23" s="3"/>
      <c r="F23" s="39" t="s">
        <v>0</v>
      </c>
      <c r="G23" s="3">
        <v>426</v>
      </c>
      <c r="H23" s="8">
        <v>185</v>
      </c>
      <c r="I23" s="8">
        <v>173</v>
      </c>
      <c r="J23" s="8">
        <v>49</v>
      </c>
      <c r="K23" s="8">
        <v>8</v>
      </c>
      <c r="L23" s="8">
        <v>10</v>
      </c>
      <c r="M23" s="8">
        <v>1</v>
      </c>
      <c r="N23" s="8">
        <v>0</v>
      </c>
    </row>
    <row r="24" spans="3:14" ht="12.75" customHeight="1" x14ac:dyDescent="0.25">
      <c r="C24" s="58"/>
      <c r="D24" s="59"/>
      <c r="E24" s="3"/>
      <c r="F24" s="39" t="s">
        <v>1</v>
      </c>
      <c r="G24" s="3">
        <v>227</v>
      </c>
      <c r="H24" s="8">
        <v>100</v>
      </c>
      <c r="I24" s="8">
        <v>88</v>
      </c>
      <c r="J24" s="8">
        <v>24</v>
      </c>
      <c r="K24" s="8">
        <v>7</v>
      </c>
      <c r="L24" s="8">
        <v>7</v>
      </c>
      <c r="M24" s="8">
        <v>1</v>
      </c>
      <c r="N24" s="8">
        <v>0</v>
      </c>
    </row>
    <row r="25" spans="3:14" ht="12.75" customHeight="1" x14ac:dyDescent="0.25">
      <c r="C25" s="58"/>
      <c r="D25" s="59"/>
      <c r="E25" s="3"/>
      <c r="F25" s="39" t="s">
        <v>2</v>
      </c>
      <c r="G25" s="3">
        <v>199</v>
      </c>
      <c r="H25" s="8">
        <v>85</v>
      </c>
      <c r="I25" s="8">
        <v>85</v>
      </c>
      <c r="J25" s="8">
        <v>25</v>
      </c>
      <c r="K25" s="8">
        <v>1</v>
      </c>
      <c r="L25" s="8">
        <v>3</v>
      </c>
      <c r="M25" s="8">
        <v>0</v>
      </c>
      <c r="N25" s="8">
        <v>0</v>
      </c>
    </row>
    <row r="26" spans="3:14" ht="19.5" customHeight="1" x14ac:dyDescent="0.25">
      <c r="C26" s="60" t="s">
        <v>89</v>
      </c>
      <c r="D26" s="59"/>
      <c r="E26" s="3"/>
      <c r="F26" s="39" t="s">
        <v>0</v>
      </c>
      <c r="G26" s="3">
        <v>132</v>
      </c>
      <c r="H26" s="8">
        <v>38</v>
      </c>
      <c r="I26" s="8">
        <v>61</v>
      </c>
      <c r="J26" s="8">
        <v>28</v>
      </c>
      <c r="K26" s="8">
        <v>3</v>
      </c>
      <c r="L26" s="8">
        <v>2</v>
      </c>
      <c r="M26" s="8">
        <v>0</v>
      </c>
      <c r="N26" s="8">
        <v>0</v>
      </c>
    </row>
    <row r="27" spans="3:14" ht="12.75" customHeight="1" x14ac:dyDescent="0.25">
      <c r="C27" s="58"/>
      <c r="D27" s="59"/>
      <c r="E27" s="3"/>
      <c r="F27" s="39" t="s">
        <v>1</v>
      </c>
      <c r="G27" s="3">
        <v>72</v>
      </c>
      <c r="H27" s="8">
        <v>26</v>
      </c>
      <c r="I27" s="8">
        <v>33</v>
      </c>
      <c r="J27" s="8">
        <v>10</v>
      </c>
      <c r="K27" s="8">
        <v>1</v>
      </c>
      <c r="L27" s="8">
        <v>2</v>
      </c>
      <c r="M27" s="8">
        <v>0</v>
      </c>
      <c r="N27" s="8">
        <v>0</v>
      </c>
    </row>
    <row r="28" spans="3:14" ht="12.75" customHeight="1" x14ac:dyDescent="0.25">
      <c r="C28" s="58"/>
      <c r="D28" s="59"/>
      <c r="E28" s="3"/>
      <c r="F28" s="39" t="s">
        <v>2</v>
      </c>
      <c r="G28" s="3">
        <v>60</v>
      </c>
      <c r="H28" s="8">
        <v>12</v>
      </c>
      <c r="I28" s="8">
        <v>28</v>
      </c>
      <c r="J28" s="8">
        <v>18</v>
      </c>
      <c r="K28" s="8">
        <v>2</v>
      </c>
      <c r="L28" s="8">
        <v>0</v>
      </c>
      <c r="M28" s="8">
        <v>0</v>
      </c>
      <c r="N28" s="8">
        <v>0</v>
      </c>
    </row>
    <row r="29" spans="3:14" ht="19.5" customHeight="1" x14ac:dyDescent="0.25">
      <c r="C29" s="60" t="s">
        <v>88</v>
      </c>
      <c r="D29" s="59"/>
      <c r="E29" s="3"/>
      <c r="F29" s="39" t="s">
        <v>0</v>
      </c>
      <c r="G29" s="3">
        <v>12</v>
      </c>
      <c r="H29" s="8">
        <v>6</v>
      </c>
      <c r="I29" s="8">
        <v>4</v>
      </c>
      <c r="J29" s="8">
        <v>1</v>
      </c>
      <c r="K29" s="8">
        <v>0</v>
      </c>
      <c r="L29" s="8">
        <v>0</v>
      </c>
      <c r="M29" s="8">
        <v>0</v>
      </c>
      <c r="N29" s="8">
        <v>1</v>
      </c>
    </row>
    <row r="30" spans="3:14" ht="12.75" customHeight="1" x14ac:dyDescent="0.25">
      <c r="C30" s="58"/>
      <c r="D30" s="59"/>
      <c r="E30" s="3"/>
      <c r="F30" s="39" t="s">
        <v>1</v>
      </c>
      <c r="G30" s="3">
        <v>8</v>
      </c>
      <c r="H30" s="8">
        <v>2</v>
      </c>
      <c r="I30" s="8">
        <v>4</v>
      </c>
      <c r="J30" s="8">
        <v>1</v>
      </c>
      <c r="K30" s="8">
        <v>0</v>
      </c>
      <c r="L30" s="8">
        <v>0</v>
      </c>
      <c r="M30" s="8">
        <v>0</v>
      </c>
      <c r="N30" s="8">
        <v>1</v>
      </c>
    </row>
    <row r="31" spans="3:14" ht="12.75" customHeight="1" x14ac:dyDescent="0.25">
      <c r="C31" s="58"/>
      <c r="D31" s="59"/>
      <c r="E31" s="3"/>
      <c r="F31" s="39" t="s">
        <v>2</v>
      </c>
      <c r="G31" s="3">
        <v>4</v>
      </c>
      <c r="H31" s="8">
        <v>4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</row>
    <row r="32" spans="3:14" ht="19.5" customHeight="1" x14ac:dyDescent="0.25">
      <c r="C32" s="60" t="s">
        <v>427</v>
      </c>
      <c r="D32" s="59"/>
      <c r="E32" s="3"/>
      <c r="F32" s="39" t="s">
        <v>0</v>
      </c>
      <c r="G32" s="3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</row>
    <row r="33" spans="2:14" ht="12.75" customHeight="1" x14ac:dyDescent="0.25">
      <c r="C33" s="58"/>
      <c r="D33" s="59"/>
      <c r="E33" s="3"/>
      <c r="F33" s="39" t="s">
        <v>1</v>
      </c>
      <c r="G33" s="3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</row>
    <row r="34" spans="2:14" ht="12.75" customHeight="1" x14ac:dyDescent="0.25">
      <c r="C34" s="58"/>
      <c r="D34" s="59"/>
      <c r="E34" s="3"/>
      <c r="F34" s="39" t="s">
        <v>2</v>
      </c>
      <c r="G34" s="3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</row>
    <row r="35" spans="2:14" ht="9.75" customHeight="1" x14ac:dyDescent="0.25">
      <c r="C35" s="58"/>
      <c r="D35" s="39"/>
      <c r="E35" s="57"/>
      <c r="F35" s="56"/>
      <c r="G35" s="56"/>
      <c r="H35" s="56"/>
      <c r="I35" s="56"/>
      <c r="J35" s="56"/>
      <c r="K35" s="56"/>
      <c r="L35" s="56"/>
      <c r="M35" s="56"/>
      <c r="N35" s="56"/>
    </row>
    <row r="36" spans="2:14" ht="3" customHeight="1" x14ac:dyDescent="0.2">
      <c r="B36" s="36"/>
      <c r="C36" s="36"/>
      <c r="D36" s="47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2:14" ht="6" customHeight="1" x14ac:dyDescent="0.25">
      <c r="G37" s="94"/>
      <c r="H37" s="93"/>
      <c r="I37" s="93"/>
      <c r="J37" s="93"/>
      <c r="K37" s="93"/>
      <c r="L37" s="93"/>
      <c r="M37" s="93"/>
      <c r="N37" s="93"/>
    </row>
    <row r="38" spans="2:14" s="6" customFormat="1" x14ac:dyDescent="0.2">
      <c r="B38" s="16" t="s">
        <v>74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2:14" s="1" customFormat="1" ht="5.25" customHeight="1" x14ac:dyDescent="0.2">
      <c r="B39" s="287"/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84"/>
    </row>
    <row r="40" spans="2:14" s="1" customFormat="1" ht="12.75" customHeight="1" x14ac:dyDescent="0.2">
      <c r="B40" s="288" t="s">
        <v>490</v>
      </c>
    </row>
  </sheetData>
  <mergeCells count="13">
    <mergeCell ref="N5:N6"/>
    <mergeCell ref="B1:N1"/>
    <mergeCell ref="C2:N2"/>
    <mergeCell ref="B3:C3"/>
    <mergeCell ref="B4:F6"/>
    <mergeCell ref="G4:G6"/>
    <mergeCell ref="H4:N4"/>
    <mergeCell ref="H5:H6"/>
    <mergeCell ref="I5:I6"/>
    <mergeCell ref="J5:J6"/>
    <mergeCell ref="K5:K6"/>
    <mergeCell ref="L5:L6"/>
    <mergeCell ref="M5:M6"/>
  </mergeCells>
  <phoneticPr fontId="60" type="noConversion"/>
  <hyperlinks>
    <hyperlink ref="P3" location="Índice!A1" display="(Voltar ao Índice)" xr:uid="{FD145484-D2F1-4111-AFB3-BCC71B296F0D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6819F-FCDF-4ED3-8501-0BAB654B287E}">
  <dimension ref="B1:O27"/>
  <sheetViews>
    <sheetView showGridLines="0" workbookViewId="0">
      <selection activeCell="B1" sqref="B1:L1"/>
    </sheetView>
  </sheetViews>
  <sheetFormatPr defaultColWidth="9.1796875" defaultRowHeight="10" x14ac:dyDescent="0.2"/>
  <cols>
    <col min="1" max="1" width="6.7265625" style="1" customWidth="1"/>
    <col min="2" max="2" width="20.36328125" style="1" customWidth="1"/>
    <col min="3" max="3" width="9.1796875" style="1" customWidth="1"/>
    <col min="4" max="4" width="10.36328125" style="1" customWidth="1"/>
    <col min="5" max="12" width="9.81640625" style="1" customWidth="1"/>
    <col min="13" max="13" width="6.7265625" style="1" customWidth="1"/>
    <col min="14" max="14" width="14.26953125" style="1" bestFit="1" customWidth="1"/>
    <col min="15" max="16384" width="9.1796875" style="1"/>
  </cols>
  <sheetData>
    <row r="1" spans="2:15" ht="21" customHeight="1" x14ac:dyDescent="0.3">
      <c r="B1" s="550" t="str">
        <f>Índice!B27</f>
        <v xml:space="preserve">III.12. Nados-vivos, por instrução da mãe, segundo a instrução do pai </v>
      </c>
      <c r="C1" s="550"/>
      <c r="D1" s="550"/>
      <c r="E1" s="551"/>
      <c r="F1" s="551"/>
      <c r="G1" s="551"/>
      <c r="H1" s="551"/>
      <c r="I1" s="551"/>
      <c r="J1" s="551"/>
      <c r="K1" s="551"/>
      <c r="L1" s="551"/>
      <c r="M1" s="69"/>
    </row>
    <row r="2" spans="2:15" ht="21" customHeight="1" x14ac:dyDescent="0.25">
      <c r="B2" s="385"/>
      <c r="C2" s="385"/>
      <c r="D2" s="385"/>
      <c r="E2" s="385"/>
      <c r="F2" s="385"/>
      <c r="G2" s="385"/>
      <c r="M2" s="7"/>
    </row>
    <row r="3" spans="2:15" ht="12.75" customHeight="1" x14ac:dyDescent="0.25">
      <c r="B3" s="103">
        <v>2025</v>
      </c>
      <c r="C3" s="53"/>
      <c r="L3" s="44" t="s">
        <v>17</v>
      </c>
      <c r="N3" s="17" t="s">
        <v>18</v>
      </c>
    </row>
    <row r="4" spans="2:15" ht="24.75" customHeight="1" x14ac:dyDescent="0.25">
      <c r="B4" s="447" t="s">
        <v>153</v>
      </c>
      <c r="C4" s="560" t="s">
        <v>16</v>
      </c>
      <c r="D4" s="535" t="s">
        <v>152</v>
      </c>
      <c r="E4" s="536"/>
      <c r="F4" s="536"/>
      <c r="G4" s="536"/>
      <c r="H4" s="536"/>
      <c r="I4" s="536"/>
      <c r="J4" s="536"/>
      <c r="K4" s="536"/>
      <c r="L4" s="536"/>
      <c r="M4" s="102"/>
      <c r="N4" s="102"/>
    </row>
    <row r="5" spans="2:15" ht="29.25" customHeight="1" x14ac:dyDescent="0.2">
      <c r="B5" s="558"/>
      <c r="C5" s="561"/>
      <c r="D5" s="512" t="s">
        <v>334</v>
      </c>
      <c r="E5" s="563" t="s">
        <v>36</v>
      </c>
      <c r="F5" s="563"/>
      <c r="G5" s="563"/>
      <c r="H5" s="563"/>
      <c r="I5" s="512" t="s">
        <v>35</v>
      </c>
      <c r="J5" s="512" t="s">
        <v>34</v>
      </c>
      <c r="K5" s="513" t="s">
        <v>147</v>
      </c>
      <c r="L5" s="513" t="s">
        <v>33</v>
      </c>
    </row>
    <row r="6" spans="2:15" ht="27.75" customHeight="1" x14ac:dyDescent="0.2">
      <c r="B6" s="559"/>
      <c r="C6" s="562"/>
      <c r="D6" s="467"/>
      <c r="E6" s="100" t="s">
        <v>16</v>
      </c>
      <c r="F6" s="101" t="s">
        <v>150</v>
      </c>
      <c r="G6" s="101" t="s">
        <v>151</v>
      </c>
      <c r="H6" s="100" t="s">
        <v>148</v>
      </c>
      <c r="I6" s="467"/>
      <c r="J6" s="467"/>
      <c r="K6" s="515"/>
      <c r="L6" s="515"/>
    </row>
    <row r="7" spans="2:15" ht="12.75" customHeight="1" x14ac:dyDescent="0.2"/>
    <row r="8" spans="2:15" ht="12.75" customHeight="1" x14ac:dyDescent="0.25">
      <c r="B8" s="99" t="s">
        <v>16</v>
      </c>
      <c r="C8" s="3">
        <v>1745</v>
      </c>
      <c r="D8" s="3">
        <v>2</v>
      </c>
      <c r="E8" s="3">
        <v>492</v>
      </c>
      <c r="F8" s="3">
        <v>46</v>
      </c>
      <c r="G8" s="3">
        <v>116</v>
      </c>
      <c r="H8" s="3">
        <v>330</v>
      </c>
      <c r="I8" s="3">
        <v>752</v>
      </c>
      <c r="J8" s="3">
        <v>428</v>
      </c>
      <c r="K8" s="3">
        <v>70</v>
      </c>
      <c r="L8" s="3">
        <v>1</v>
      </c>
      <c r="M8" s="71"/>
      <c r="N8" s="71"/>
      <c r="O8" s="71"/>
    </row>
    <row r="9" spans="2:15" ht="21.75" customHeight="1" x14ac:dyDescent="0.25">
      <c r="B9" s="97" t="s">
        <v>334</v>
      </c>
      <c r="C9" s="3">
        <v>1</v>
      </c>
      <c r="D9" s="8">
        <v>0</v>
      </c>
      <c r="E9" s="3">
        <v>0</v>
      </c>
      <c r="F9" s="8">
        <v>0</v>
      </c>
      <c r="G9" s="8">
        <v>0</v>
      </c>
      <c r="H9" s="8">
        <v>0</v>
      </c>
      <c r="I9" s="8">
        <v>1</v>
      </c>
      <c r="J9" s="8">
        <v>0</v>
      </c>
      <c r="K9" s="8">
        <v>0</v>
      </c>
      <c r="L9" s="8">
        <v>0</v>
      </c>
      <c r="M9" s="71"/>
      <c r="N9" s="71"/>
      <c r="O9" s="71"/>
    </row>
    <row r="10" spans="2:15" ht="21.75" customHeight="1" x14ac:dyDescent="0.25">
      <c r="B10" s="97" t="s">
        <v>36</v>
      </c>
      <c r="C10" s="3">
        <v>317</v>
      </c>
      <c r="D10" s="8">
        <v>1</v>
      </c>
      <c r="E10" s="3">
        <v>233</v>
      </c>
      <c r="F10" s="3">
        <v>26</v>
      </c>
      <c r="G10" s="3">
        <v>66</v>
      </c>
      <c r="H10" s="3">
        <v>141</v>
      </c>
      <c r="I10" s="3">
        <v>63</v>
      </c>
      <c r="J10" s="3">
        <v>9</v>
      </c>
      <c r="K10" s="3">
        <v>11</v>
      </c>
      <c r="L10" s="3">
        <v>0</v>
      </c>
      <c r="M10" s="71"/>
      <c r="N10" s="71"/>
      <c r="O10" s="71"/>
    </row>
    <row r="11" spans="2:15" ht="21.75" customHeight="1" x14ac:dyDescent="0.25">
      <c r="B11" s="98" t="s">
        <v>150</v>
      </c>
      <c r="C11" s="3">
        <v>23</v>
      </c>
      <c r="D11" s="8">
        <v>0</v>
      </c>
      <c r="E11" s="3">
        <v>21</v>
      </c>
      <c r="F11" s="8">
        <v>16</v>
      </c>
      <c r="G11" s="8">
        <v>5</v>
      </c>
      <c r="H11" s="8">
        <v>0</v>
      </c>
      <c r="I11" s="8">
        <v>0</v>
      </c>
      <c r="J11" s="8">
        <v>0</v>
      </c>
      <c r="K11" s="8">
        <v>2</v>
      </c>
      <c r="L11" s="8">
        <v>0</v>
      </c>
      <c r="M11" s="71"/>
      <c r="N11" s="71"/>
      <c r="O11" s="71"/>
    </row>
    <row r="12" spans="2:15" ht="21.75" customHeight="1" x14ac:dyDescent="0.25">
      <c r="B12" s="98" t="s">
        <v>149</v>
      </c>
      <c r="C12" s="3">
        <v>64</v>
      </c>
      <c r="D12" s="8">
        <v>0</v>
      </c>
      <c r="E12" s="3">
        <v>52</v>
      </c>
      <c r="F12" s="8">
        <v>8</v>
      </c>
      <c r="G12" s="8">
        <v>23</v>
      </c>
      <c r="H12" s="8">
        <v>21</v>
      </c>
      <c r="I12" s="8">
        <v>8</v>
      </c>
      <c r="J12" s="8">
        <v>2</v>
      </c>
      <c r="K12" s="8">
        <v>2</v>
      </c>
      <c r="L12" s="8">
        <v>0</v>
      </c>
      <c r="M12" s="71"/>
      <c r="N12" s="71"/>
      <c r="O12" s="71"/>
    </row>
    <row r="13" spans="2:15" ht="21.75" customHeight="1" x14ac:dyDescent="0.25">
      <c r="B13" s="98" t="s">
        <v>148</v>
      </c>
      <c r="C13" s="3">
        <v>230</v>
      </c>
      <c r="D13" s="8">
        <v>1</v>
      </c>
      <c r="E13" s="3">
        <v>160</v>
      </c>
      <c r="F13" s="8">
        <v>2</v>
      </c>
      <c r="G13" s="8">
        <v>38</v>
      </c>
      <c r="H13" s="8">
        <v>120</v>
      </c>
      <c r="I13" s="8">
        <v>55</v>
      </c>
      <c r="J13" s="8">
        <v>7</v>
      </c>
      <c r="K13" s="8">
        <v>7</v>
      </c>
      <c r="L13" s="8">
        <v>0</v>
      </c>
      <c r="M13" s="71"/>
      <c r="N13" s="71"/>
      <c r="O13" s="71"/>
    </row>
    <row r="14" spans="2:15" ht="21.75" customHeight="1" x14ac:dyDescent="0.25">
      <c r="B14" s="97" t="s">
        <v>35</v>
      </c>
      <c r="C14" s="3">
        <v>732</v>
      </c>
      <c r="D14" s="8">
        <v>0</v>
      </c>
      <c r="E14" s="3">
        <v>203</v>
      </c>
      <c r="F14" s="8">
        <v>17</v>
      </c>
      <c r="G14" s="8">
        <v>39</v>
      </c>
      <c r="H14" s="8">
        <v>147</v>
      </c>
      <c r="I14" s="8">
        <v>463</v>
      </c>
      <c r="J14" s="8">
        <v>55</v>
      </c>
      <c r="K14" s="8">
        <v>10</v>
      </c>
      <c r="L14" s="8">
        <v>1</v>
      </c>
      <c r="M14" s="71"/>
      <c r="N14" s="71"/>
      <c r="O14" s="71"/>
    </row>
    <row r="15" spans="2:15" ht="21.75" customHeight="1" x14ac:dyDescent="0.25">
      <c r="B15" s="97" t="s">
        <v>34</v>
      </c>
      <c r="C15" s="3">
        <v>648</v>
      </c>
      <c r="D15" s="8">
        <v>1</v>
      </c>
      <c r="E15" s="3">
        <v>56</v>
      </c>
      <c r="F15" s="8">
        <v>3</v>
      </c>
      <c r="G15" s="8">
        <v>11</v>
      </c>
      <c r="H15" s="8">
        <v>42</v>
      </c>
      <c r="I15" s="8">
        <v>225</v>
      </c>
      <c r="J15" s="8">
        <v>364</v>
      </c>
      <c r="K15" s="8">
        <v>2</v>
      </c>
      <c r="L15" s="8">
        <v>0</v>
      </c>
      <c r="M15" s="71"/>
      <c r="N15" s="71"/>
      <c r="O15" s="71"/>
    </row>
    <row r="16" spans="2:15" ht="21.75" customHeight="1" x14ac:dyDescent="0.25">
      <c r="B16" s="97" t="s">
        <v>147</v>
      </c>
      <c r="C16" s="3">
        <v>47</v>
      </c>
      <c r="D16" s="8">
        <v>0</v>
      </c>
      <c r="E16" s="3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</v>
      </c>
      <c r="L16" s="8">
        <v>0</v>
      </c>
      <c r="M16" s="71"/>
      <c r="N16" s="71"/>
      <c r="O16" s="71"/>
    </row>
    <row r="17" spans="2:15" x14ac:dyDescent="0.2">
      <c r="N17" s="71"/>
      <c r="O17" s="71"/>
    </row>
    <row r="18" spans="2:15" ht="3" customHeight="1" x14ac:dyDescent="0.2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2:15" ht="6" customHeight="1" x14ac:dyDescent="0.2"/>
    <row r="20" spans="2:15" s="6" customFormat="1" x14ac:dyDescent="0.2">
      <c r="B20" s="16" t="s">
        <v>74</v>
      </c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2:15" ht="5.25" customHeight="1" x14ac:dyDescent="0.2">
      <c r="B21" s="287"/>
      <c r="C21" s="284"/>
      <c r="D21" s="284"/>
      <c r="E21" s="284"/>
      <c r="F21" s="284"/>
      <c r="G21" s="284"/>
      <c r="H21" s="284"/>
      <c r="I21" s="284"/>
      <c r="J21" s="284"/>
      <c r="K21" s="284"/>
      <c r="L21" s="284"/>
    </row>
    <row r="22" spans="2:15" ht="12.75" customHeight="1" x14ac:dyDescent="0.2">
      <c r="B22" s="288" t="s">
        <v>490</v>
      </c>
    </row>
    <row r="26" spans="2:15" x14ac:dyDescent="0.2">
      <c r="C26" s="71"/>
      <c r="D26" s="71"/>
      <c r="E26" s="71"/>
      <c r="F26" s="71"/>
      <c r="G26" s="71"/>
      <c r="H26" s="71"/>
      <c r="I26" s="71"/>
      <c r="J26" s="71"/>
      <c r="K26" s="71"/>
      <c r="L26" s="71"/>
    </row>
    <row r="27" spans="2:15" x14ac:dyDescent="0.2">
      <c r="C27" s="71"/>
      <c r="D27" s="71"/>
      <c r="E27" s="71"/>
      <c r="F27" s="71"/>
      <c r="G27" s="71"/>
      <c r="H27" s="71"/>
      <c r="I27" s="71"/>
      <c r="J27" s="71"/>
      <c r="K27" s="71"/>
      <c r="L27" s="71"/>
    </row>
  </sheetData>
  <mergeCells count="10">
    <mergeCell ref="B1:L1"/>
    <mergeCell ref="B4:B6"/>
    <mergeCell ref="C4:C6"/>
    <mergeCell ref="E5:H5"/>
    <mergeCell ref="I5:I6"/>
    <mergeCell ref="J5:J6"/>
    <mergeCell ref="L5:L6"/>
    <mergeCell ref="D4:L4"/>
    <mergeCell ref="D5:D6"/>
    <mergeCell ref="K5:K6"/>
  </mergeCells>
  <hyperlinks>
    <hyperlink ref="N3" location="Índice!A1" display="(Voltar ao Índice)" xr:uid="{D24EAF5A-2228-4842-8E88-3EB0B2E25396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43D35-0E15-4D90-BD2E-E6D48ABF57C2}">
  <dimension ref="B1:N27"/>
  <sheetViews>
    <sheetView showGridLines="0" workbookViewId="0">
      <selection activeCell="B1" sqref="B1:L1"/>
    </sheetView>
  </sheetViews>
  <sheetFormatPr defaultColWidth="9.1796875" defaultRowHeight="10" x14ac:dyDescent="0.2"/>
  <cols>
    <col min="1" max="1" width="6.7265625" style="33" customWidth="1"/>
    <col min="2" max="2" width="1.7265625" style="33" customWidth="1"/>
    <col min="3" max="3" width="20.36328125" style="68" customWidth="1"/>
    <col min="4" max="12" width="10.1796875" style="33" customWidth="1"/>
    <col min="13" max="13" width="6.7265625" style="33" customWidth="1"/>
    <col min="14" max="14" width="14.26953125" style="33" bestFit="1" customWidth="1"/>
    <col min="15" max="16384" width="9.1796875" style="33"/>
  </cols>
  <sheetData>
    <row r="1" spans="2:14" ht="21" customHeight="1" x14ac:dyDescent="0.3">
      <c r="B1" s="550" t="str">
        <f>Índice!B28</f>
        <v xml:space="preserve">III.13. Nados-vivos, por instrução da mãe, segundo o grupo etário da mãe  </v>
      </c>
      <c r="C1" s="550"/>
      <c r="D1" s="550"/>
      <c r="E1" s="550"/>
      <c r="F1" s="551"/>
      <c r="G1" s="551"/>
      <c r="H1" s="551"/>
      <c r="I1" s="551"/>
      <c r="J1" s="551"/>
      <c r="K1" s="551"/>
      <c r="L1" s="551"/>
    </row>
    <row r="2" spans="2:14" ht="21" customHeight="1" x14ac:dyDescent="0.25">
      <c r="B2" s="386"/>
      <c r="C2" s="387"/>
      <c r="D2" s="387"/>
      <c r="E2" s="387"/>
      <c r="F2" s="387"/>
      <c r="G2" s="387"/>
      <c r="H2" s="63"/>
      <c r="I2" s="63"/>
      <c r="J2" s="63"/>
      <c r="K2" s="63"/>
      <c r="L2" s="63"/>
      <c r="N2" s="7"/>
    </row>
    <row r="3" spans="2:14" ht="12.75" customHeight="1" x14ac:dyDescent="0.25">
      <c r="B3" s="474">
        <v>2025</v>
      </c>
      <c r="C3" s="474"/>
      <c r="D3" s="45"/>
      <c r="L3" s="44" t="s">
        <v>17</v>
      </c>
      <c r="N3" s="17" t="s">
        <v>18</v>
      </c>
    </row>
    <row r="4" spans="2:14" ht="18" customHeight="1" x14ac:dyDescent="0.2">
      <c r="B4" s="528" t="s">
        <v>153</v>
      </c>
      <c r="C4" s="528"/>
      <c r="D4" s="479" t="s">
        <v>16</v>
      </c>
      <c r="E4" s="564" t="s">
        <v>94</v>
      </c>
      <c r="F4" s="482"/>
      <c r="G4" s="482"/>
      <c r="H4" s="482"/>
      <c r="I4" s="482"/>
      <c r="J4" s="482"/>
      <c r="K4" s="482"/>
      <c r="L4" s="482"/>
    </row>
    <row r="5" spans="2:14" ht="12.75" customHeight="1" x14ac:dyDescent="0.2">
      <c r="B5" s="528"/>
      <c r="C5" s="528"/>
      <c r="D5" s="466"/>
      <c r="E5" s="528" t="s">
        <v>93</v>
      </c>
      <c r="F5" s="486" t="s">
        <v>92</v>
      </c>
      <c r="G5" s="486" t="s">
        <v>91</v>
      </c>
      <c r="H5" s="486" t="s">
        <v>90</v>
      </c>
      <c r="I5" s="486" t="s">
        <v>30</v>
      </c>
      <c r="J5" s="486" t="s">
        <v>89</v>
      </c>
      <c r="K5" s="487" t="s">
        <v>88</v>
      </c>
      <c r="L5" s="487" t="s">
        <v>427</v>
      </c>
    </row>
    <row r="6" spans="2:14" ht="12.75" customHeight="1" x14ac:dyDescent="0.2">
      <c r="B6" s="528"/>
      <c r="C6" s="528"/>
      <c r="D6" s="466"/>
      <c r="E6" s="528"/>
      <c r="F6" s="464"/>
      <c r="G6" s="464"/>
      <c r="H6" s="464"/>
      <c r="I6" s="464"/>
      <c r="J6" s="464"/>
      <c r="K6" s="488"/>
      <c r="L6" s="488"/>
    </row>
    <row r="7" spans="2:14" ht="12.75" customHeight="1" x14ac:dyDescent="0.2">
      <c r="B7" s="529"/>
      <c r="C7" s="529"/>
      <c r="D7" s="467"/>
      <c r="E7" s="529"/>
      <c r="F7" s="465"/>
      <c r="G7" s="465"/>
      <c r="H7" s="465"/>
      <c r="I7" s="465"/>
      <c r="J7" s="465"/>
      <c r="K7" s="489"/>
      <c r="L7" s="489"/>
    </row>
    <row r="8" spans="2:14" ht="12.75" customHeight="1" x14ac:dyDescent="0.25">
      <c r="D8" s="38"/>
      <c r="E8" s="37"/>
      <c r="F8" s="37"/>
      <c r="G8" s="37"/>
      <c r="H8" s="37"/>
      <c r="I8" s="37"/>
      <c r="J8" s="37"/>
      <c r="K8" s="37"/>
      <c r="L8" s="37"/>
    </row>
    <row r="9" spans="2:14" ht="12.75" customHeight="1" x14ac:dyDescent="0.25">
      <c r="B9" s="62" t="s">
        <v>16</v>
      </c>
      <c r="C9" s="69"/>
      <c r="D9" s="3">
        <v>1745</v>
      </c>
      <c r="E9" s="3">
        <v>26</v>
      </c>
      <c r="F9" s="3">
        <v>208</v>
      </c>
      <c r="G9" s="3">
        <v>390</v>
      </c>
      <c r="H9" s="3">
        <v>551</v>
      </c>
      <c r="I9" s="3">
        <v>426</v>
      </c>
      <c r="J9" s="3">
        <v>132</v>
      </c>
      <c r="K9" s="3">
        <v>12</v>
      </c>
      <c r="L9" s="3">
        <v>0</v>
      </c>
      <c r="N9" s="48"/>
    </row>
    <row r="10" spans="2:14" ht="21" customHeight="1" x14ac:dyDescent="0.25">
      <c r="C10" s="60" t="s">
        <v>334</v>
      </c>
      <c r="D10" s="3">
        <v>1</v>
      </c>
      <c r="E10" s="8">
        <v>0</v>
      </c>
      <c r="F10" s="8">
        <v>0</v>
      </c>
      <c r="G10" s="8">
        <v>0</v>
      </c>
      <c r="H10" s="8">
        <v>0</v>
      </c>
      <c r="I10" s="8">
        <v>1</v>
      </c>
      <c r="J10" s="8">
        <v>0</v>
      </c>
      <c r="K10" s="8">
        <v>0</v>
      </c>
      <c r="L10" s="8">
        <v>0</v>
      </c>
      <c r="N10" s="48"/>
    </row>
    <row r="11" spans="2:14" ht="21" customHeight="1" x14ac:dyDescent="0.25">
      <c r="C11" s="68" t="s">
        <v>36</v>
      </c>
      <c r="D11" s="3">
        <v>317</v>
      </c>
      <c r="E11" s="8">
        <v>13</v>
      </c>
      <c r="F11" s="8">
        <v>58</v>
      </c>
      <c r="G11" s="8">
        <v>79</v>
      </c>
      <c r="H11" s="8">
        <v>69</v>
      </c>
      <c r="I11" s="8">
        <v>72</v>
      </c>
      <c r="J11" s="8">
        <v>25</v>
      </c>
      <c r="K11" s="8">
        <v>1</v>
      </c>
      <c r="L11" s="8">
        <v>0</v>
      </c>
      <c r="N11" s="48"/>
    </row>
    <row r="12" spans="2:14" ht="21.75" customHeight="1" x14ac:dyDescent="0.25">
      <c r="C12" s="98" t="s">
        <v>150</v>
      </c>
      <c r="D12" s="3">
        <v>23</v>
      </c>
      <c r="E12" s="8">
        <v>0</v>
      </c>
      <c r="F12" s="8">
        <v>2</v>
      </c>
      <c r="G12" s="8">
        <v>3</v>
      </c>
      <c r="H12" s="8">
        <v>4</v>
      </c>
      <c r="I12" s="8">
        <v>10</v>
      </c>
      <c r="J12" s="8">
        <v>3</v>
      </c>
      <c r="K12" s="8">
        <v>1</v>
      </c>
      <c r="L12" s="8">
        <v>0</v>
      </c>
      <c r="N12" s="48"/>
    </row>
    <row r="13" spans="2:14" ht="21.75" customHeight="1" x14ac:dyDescent="0.25">
      <c r="C13" s="98" t="s">
        <v>149</v>
      </c>
      <c r="D13" s="3">
        <v>64</v>
      </c>
      <c r="E13" s="8">
        <v>2</v>
      </c>
      <c r="F13" s="8">
        <v>6</v>
      </c>
      <c r="G13" s="8">
        <v>17</v>
      </c>
      <c r="H13" s="8">
        <v>21</v>
      </c>
      <c r="I13" s="8">
        <v>12</v>
      </c>
      <c r="J13" s="8">
        <v>6</v>
      </c>
      <c r="K13" s="8">
        <v>0</v>
      </c>
      <c r="L13" s="8">
        <v>0</v>
      </c>
      <c r="N13" s="48"/>
    </row>
    <row r="14" spans="2:14" ht="21.75" customHeight="1" x14ac:dyDescent="0.25">
      <c r="C14" s="98" t="s">
        <v>148</v>
      </c>
      <c r="D14" s="3">
        <v>230</v>
      </c>
      <c r="E14" s="8">
        <v>11</v>
      </c>
      <c r="F14" s="8">
        <v>50</v>
      </c>
      <c r="G14" s="8">
        <v>59</v>
      </c>
      <c r="H14" s="8">
        <v>44</v>
      </c>
      <c r="I14" s="8">
        <v>50</v>
      </c>
      <c r="J14" s="8">
        <v>16</v>
      </c>
      <c r="K14" s="8">
        <v>0</v>
      </c>
      <c r="L14" s="8">
        <v>0</v>
      </c>
      <c r="N14" s="48"/>
    </row>
    <row r="15" spans="2:14" ht="21.75" customHeight="1" x14ac:dyDescent="0.25">
      <c r="C15" s="60" t="s">
        <v>35</v>
      </c>
      <c r="D15" s="3">
        <v>732</v>
      </c>
      <c r="E15" s="8">
        <v>12</v>
      </c>
      <c r="F15" s="8">
        <v>124</v>
      </c>
      <c r="G15" s="8">
        <v>203</v>
      </c>
      <c r="H15" s="8">
        <v>216</v>
      </c>
      <c r="I15" s="8">
        <v>138</v>
      </c>
      <c r="J15" s="8">
        <v>36</v>
      </c>
      <c r="K15" s="8">
        <v>3</v>
      </c>
      <c r="L15" s="8">
        <v>0</v>
      </c>
      <c r="N15" s="48"/>
    </row>
    <row r="16" spans="2:14" ht="21.75" customHeight="1" x14ac:dyDescent="0.25">
      <c r="C16" s="60" t="s">
        <v>34</v>
      </c>
      <c r="D16" s="3">
        <v>648</v>
      </c>
      <c r="E16" s="8">
        <v>0</v>
      </c>
      <c r="F16" s="8">
        <v>19</v>
      </c>
      <c r="G16" s="8">
        <v>94</v>
      </c>
      <c r="H16" s="8">
        <v>254</v>
      </c>
      <c r="I16" s="8">
        <v>203</v>
      </c>
      <c r="J16" s="8">
        <v>70</v>
      </c>
      <c r="K16" s="8">
        <v>8</v>
      </c>
      <c r="L16" s="8">
        <v>0</v>
      </c>
      <c r="N16" s="48"/>
    </row>
    <row r="17" spans="2:12" ht="21.75" customHeight="1" x14ac:dyDescent="0.25">
      <c r="C17" s="60" t="s">
        <v>147</v>
      </c>
      <c r="D17" s="3">
        <v>47</v>
      </c>
      <c r="E17" s="8">
        <v>1</v>
      </c>
      <c r="F17" s="8">
        <v>7</v>
      </c>
      <c r="G17" s="8">
        <v>14</v>
      </c>
      <c r="H17" s="8">
        <v>12</v>
      </c>
      <c r="I17" s="8">
        <v>12</v>
      </c>
      <c r="J17" s="8">
        <v>1</v>
      </c>
      <c r="K17" s="8">
        <v>0</v>
      </c>
      <c r="L17" s="8">
        <v>0</v>
      </c>
    </row>
    <row r="18" spans="2:12" ht="9.75" customHeight="1" x14ac:dyDescent="0.25">
      <c r="D18" s="3"/>
      <c r="E18" s="8"/>
      <c r="F18" s="8"/>
      <c r="G18" s="8"/>
      <c r="H18" s="8"/>
      <c r="I18" s="8"/>
      <c r="J18" s="8"/>
      <c r="K18" s="8"/>
      <c r="L18" s="8"/>
    </row>
    <row r="19" spans="2:12" ht="3" customHeight="1" x14ac:dyDescent="0.25">
      <c r="B19" s="36"/>
      <c r="C19" s="104"/>
      <c r="D19" s="14"/>
      <c r="E19" s="15"/>
      <c r="F19" s="15"/>
      <c r="G19" s="15"/>
      <c r="H19" s="15"/>
      <c r="I19" s="15"/>
      <c r="J19" s="15"/>
      <c r="K19" s="15"/>
      <c r="L19" s="15"/>
    </row>
    <row r="20" spans="2:12" ht="6" customHeight="1" x14ac:dyDescent="0.2"/>
    <row r="21" spans="2:12" s="6" customFormat="1" x14ac:dyDescent="0.2">
      <c r="B21" s="16" t="s">
        <v>74</v>
      </c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2:12" s="1" customFormat="1" ht="5.25" customHeight="1" x14ac:dyDescent="0.2">
      <c r="B22" s="287"/>
      <c r="C22" s="284"/>
      <c r="D22" s="284"/>
      <c r="E22" s="284"/>
      <c r="F22" s="284"/>
      <c r="G22" s="284"/>
      <c r="H22" s="284"/>
      <c r="I22" s="284"/>
      <c r="J22" s="284"/>
      <c r="K22" s="284"/>
      <c r="L22" s="284"/>
    </row>
    <row r="23" spans="2:12" s="1" customFormat="1" ht="12.75" customHeight="1" x14ac:dyDescent="0.2">
      <c r="B23" s="288" t="s">
        <v>490</v>
      </c>
    </row>
    <row r="26" spans="2:12" x14ac:dyDescent="0.2">
      <c r="D26" s="48"/>
      <c r="E26" s="48"/>
      <c r="F26" s="48"/>
      <c r="G26" s="48"/>
      <c r="H26" s="48"/>
      <c r="I26" s="48"/>
      <c r="J26" s="48"/>
      <c r="K26" s="48"/>
      <c r="L26" s="48"/>
    </row>
    <row r="27" spans="2:12" x14ac:dyDescent="0.2">
      <c r="D27" s="48"/>
      <c r="E27" s="48"/>
      <c r="F27" s="48"/>
      <c r="G27" s="48"/>
      <c r="H27" s="48"/>
      <c r="I27" s="48"/>
      <c r="J27" s="48"/>
      <c r="K27" s="48"/>
      <c r="L27" s="48"/>
    </row>
  </sheetData>
  <mergeCells count="13">
    <mergeCell ref="J5:J7"/>
    <mergeCell ref="L5:L7"/>
    <mergeCell ref="B1:L1"/>
    <mergeCell ref="B3:C3"/>
    <mergeCell ref="B4:C7"/>
    <mergeCell ref="D4:D7"/>
    <mergeCell ref="E4:L4"/>
    <mergeCell ref="E5:E7"/>
    <mergeCell ref="F5:F7"/>
    <mergeCell ref="G5:G7"/>
    <mergeCell ref="H5:H7"/>
    <mergeCell ref="I5:I7"/>
    <mergeCell ref="K5:K7"/>
  </mergeCells>
  <hyperlinks>
    <hyperlink ref="N3" location="Índice!A1" display="(Voltar ao Índice)" xr:uid="{C1BFF16A-123A-42CB-A3E5-569761307C28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F72D-BD19-4040-9CE2-810056805CB5}">
  <dimension ref="B1:P24"/>
  <sheetViews>
    <sheetView showGridLines="0" workbookViewId="0">
      <selection activeCell="B1" sqref="B1:N1"/>
    </sheetView>
  </sheetViews>
  <sheetFormatPr defaultColWidth="9.1796875" defaultRowHeight="10" x14ac:dyDescent="0.2"/>
  <cols>
    <col min="1" max="1" width="6.7265625" style="33" customWidth="1"/>
    <col min="2" max="2" width="1.7265625" style="33" customWidth="1"/>
    <col min="3" max="3" width="22.54296875" style="68" customWidth="1"/>
    <col min="4" max="14" width="7.7265625" style="33" customWidth="1"/>
    <col min="15" max="15" width="6.7265625" style="33" customWidth="1"/>
    <col min="16" max="16" width="14.26953125" style="33" bestFit="1" customWidth="1"/>
    <col min="17" max="16384" width="9.1796875" style="33"/>
  </cols>
  <sheetData>
    <row r="1" spans="2:16" ht="21" customHeight="1" x14ac:dyDescent="0.3">
      <c r="B1" s="550" t="str">
        <f>Índice!B29</f>
        <v xml:space="preserve">III.14. Nados-vivos, por instrução do pai, segundo o grupo etário do pai </v>
      </c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</row>
    <row r="2" spans="2:16" ht="21" customHeight="1" x14ac:dyDescent="0.25">
      <c r="B2" s="386"/>
      <c r="C2" s="387"/>
      <c r="D2" s="387"/>
      <c r="E2" s="387"/>
      <c r="F2" s="387"/>
      <c r="G2" s="387"/>
      <c r="H2" s="63"/>
      <c r="I2" s="63"/>
      <c r="J2" s="63"/>
      <c r="K2" s="63"/>
      <c r="L2" s="63"/>
      <c r="M2" s="63"/>
      <c r="N2" s="63"/>
      <c r="P2" s="7"/>
    </row>
    <row r="3" spans="2:16" ht="12.75" customHeight="1" x14ac:dyDescent="0.25">
      <c r="B3" s="474">
        <v>2025</v>
      </c>
      <c r="C3" s="474"/>
      <c r="D3" s="45"/>
      <c r="M3" s="565" t="s">
        <v>17</v>
      </c>
      <c r="N3" s="565"/>
      <c r="P3" s="17" t="s">
        <v>18</v>
      </c>
    </row>
    <row r="4" spans="2:16" ht="18" customHeight="1" x14ac:dyDescent="0.2">
      <c r="B4" s="528" t="s">
        <v>152</v>
      </c>
      <c r="C4" s="528"/>
      <c r="D4" s="560" t="s">
        <v>16</v>
      </c>
      <c r="E4" s="482" t="s">
        <v>156</v>
      </c>
      <c r="F4" s="482"/>
      <c r="G4" s="482"/>
      <c r="H4" s="482"/>
      <c r="I4" s="482"/>
      <c r="J4" s="482"/>
      <c r="K4" s="482"/>
      <c r="L4" s="482"/>
      <c r="M4" s="482"/>
      <c r="N4" s="482"/>
    </row>
    <row r="5" spans="2:16" ht="12.75" customHeight="1" x14ac:dyDescent="0.2">
      <c r="B5" s="528"/>
      <c r="C5" s="528"/>
      <c r="D5" s="464"/>
      <c r="E5" s="523" t="s">
        <v>155</v>
      </c>
      <c r="F5" s="486" t="s">
        <v>92</v>
      </c>
      <c r="G5" s="486" t="s">
        <v>91</v>
      </c>
      <c r="H5" s="486" t="s">
        <v>90</v>
      </c>
      <c r="I5" s="486" t="s">
        <v>101</v>
      </c>
      <c r="J5" s="486" t="s">
        <v>89</v>
      </c>
      <c r="K5" s="486" t="s">
        <v>88</v>
      </c>
      <c r="L5" s="486" t="s">
        <v>131</v>
      </c>
      <c r="M5" s="524" t="s">
        <v>154</v>
      </c>
      <c r="N5" s="447" t="s">
        <v>31</v>
      </c>
    </row>
    <row r="6" spans="2:16" ht="12.75" customHeight="1" x14ac:dyDescent="0.2">
      <c r="B6" s="528"/>
      <c r="C6" s="528"/>
      <c r="D6" s="464"/>
      <c r="E6" s="523"/>
      <c r="F6" s="464"/>
      <c r="G6" s="464"/>
      <c r="H6" s="464"/>
      <c r="I6" s="464"/>
      <c r="J6" s="464"/>
      <c r="K6" s="464"/>
      <c r="L6" s="464"/>
      <c r="M6" s="480"/>
      <c r="N6" s="447"/>
    </row>
    <row r="7" spans="2:16" ht="12.75" customHeight="1" x14ac:dyDescent="0.2">
      <c r="B7" s="529"/>
      <c r="C7" s="529"/>
      <c r="D7" s="465"/>
      <c r="E7" s="566"/>
      <c r="F7" s="465"/>
      <c r="G7" s="465"/>
      <c r="H7" s="465"/>
      <c r="I7" s="465"/>
      <c r="J7" s="465"/>
      <c r="K7" s="465"/>
      <c r="L7" s="465"/>
      <c r="M7" s="481"/>
      <c r="N7" s="453"/>
    </row>
    <row r="8" spans="2:16" ht="12.75" customHeight="1" x14ac:dyDescent="0.25">
      <c r="D8" s="38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2:16" ht="12.75" customHeight="1" x14ac:dyDescent="0.25">
      <c r="B9" s="62" t="s">
        <v>16</v>
      </c>
      <c r="C9" s="69"/>
      <c r="D9" s="3">
        <v>1745</v>
      </c>
      <c r="E9" s="3">
        <v>7</v>
      </c>
      <c r="F9" s="3">
        <v>104</v>
      </c>
      <c r="G9" s="3">
        <v>324</v>
      </c>
      <c r="H9" s="3">
        <v>479</v>
      </c>
      <c r="I9" s="3">
        <v>448</v>
      </c>
      <c r="J9" s="3">
        <v>233</v>
      </c>
      <c r="K9" s="3">
        <v>82</v>
      </c>
      <c r="L9" s="3">
        <v>30</v>
      </c>
      <c r="M9" s="3">
        <v>14</v>
      </c>
      <c r="N9" s="3">
        <v>24</v>
      </c>
      <c r="P9" s="48"/>
    </row>
    <row r="10" spans="2:16" ht="18" customHeight="1" x14ac:dyDescent="0.25">
      <c r="C10" s="60" t="s">
        <v>334</v>
      </c>
      <c r="D10" s="3">
        <v>2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2</v>
      </c>
      <c r="K10" s="8">
        <v>0</v>
      </c>
      <c r="L10" s="8">
        <v>0</v>
      </c>
      <c r="M10" s="8">
        <v>0</v>
      </c>
      <c r="N10" s="8">
        <v>0</v>
      </c>
      <c r="P10" s="48"/>
    </row>
    <row r="11" spans="2:16" ht="18" customHeight="1" x14ac:dyDescent="0.25">
      <c r="C11" s="68" t="s">
        <v>36</v>
      </c>
      <c r="D11" s="3">
        <v>492</v>
      </c>
      <c r="E11" s="48">
        <v>3</v>
      </c>
      <c r="F11" s="48">
        <v>35</v>
      </c>
      <c r="G11" s="48">
        <v>107</v>
      </c>
      <c r="H11" s="48">
        <v>112</v>
      </c>
      <c r="I11" s="48">
        <v>119</v>
      </c>
      <c r="J11" s="48">
        <v>70</v>
      </c>
      <c r="K11" s="48">
        <v>24</v>
      </c>
      <c r="L11" s="48">
        <v>16</v>
      </c>
      <c r="M11" s="48">
        <v>6</v>
      </c>
      <c r="N11" s="48">
        <v>0</v>
      </c>
      <c r="P11" s="48"/>
    </row>
    <row r="12" spans="2:16" ht="18" customHeight="1" x14ac:dyDescent="0.25">
      <c r="C12" s="98" t="s">
        <v>150</v>
      </c>
      <c r="D12" s="3">
        <v>46</v>
      </c>
      <c r="E12" s="48">
        <v>0</v>
      </c>
      <c r="F12" s="48">
        <v>2</v>
      </c>
      <c r="G12" s="48">
        <v>4</v>
      </c>
      <c r="H12" s="48">
        <v>9</v>
      </c>
      <c r="I12" s="48">
        <v>15</v>
      </c>
      <c r="J12" s="48">
        <v>9</v>
      </c>
      <c r="K12" s="48">
        <v>1</v>
      </c>
      <c r="L12" s="48">
        <v>3</v>
      </c>
      <c r="M12" s="48">
        <v>3</v>
      </c>
      <c r="N12" s="48">
        <v>0</v>
      </c>
      <c r="P12" s="48"/>
    </row>
    <row r="13" spans="2:16" ht="18" customHeight="1" x14ac:dyDescent="0.25">
      <c r="C13" s="98" t="s">
        <v>149</v>
      </c>
      <c r="D13" s="3">
        <v>116</v>
      </c>
      <c r="E13" s="8">
        <v>0</v>
      </c>
      <c r="F13" s="8">
        <v>7</v>
      </c>
      <c r="G13" s="8">
        <v>18</v>
      </c>
      <c r="H13" s="8">
        <v>23</v>
      </c>
      <c r="I13" s="8">
        <v>28</v>
      </c>
      <c r="J13" s="8">
        <v>24</v>
      </c>
      <c r="K13" s="8">
        <v>10</v>
      </c>
      <c r="L13" s="8">
        <v>4</v>
      </c>
      <c r="M13" s="8">
        <v>2</v>
      </c>
      <c r="N13" s="8">
        <v>0</v>
      </c>
      <c r="P13" s="48"/>
    </row>
    <row r="14" spans="2:16" ht="18" customHeight="1" x14ac:dyDescent="0.25">
      <c r="C14" s="98" t="s">
        <v>148</v>
      </c>
      <c r="D14" s="3">
        <v>330</v>
      </c>
      <c r="E14" s="8">
        <v>3</v>
      </c>
      <c r="F14" s="8">
        <v>26</v>
      </c>
      <c r="G14" s="8">
        <v>85</v>
      </c>
      <c r="H14" s="8">
        <v>80</v>
      </c>
      <c r="I14" s="8">
        <v>76</v>
      </c>
      <c r="J14" s="8">
        <v>37</v>
      </c>
      <c r="K14" s="8">
        <v>13</v>
      </c>
      <c r="L14" s="8">
        <v>9</v>
      </c>
      <c r="M14" s="8">
        <v>1</v>
      </c>
      <c r="N14" s="33">
        <v>0</v>
      </c>
      <c r="P14" s="48"/>
    </row>
    <row r="15" spans="2:16" ht="18" customHeight="1" x14ac:dyDescent="0.25">
      <c r="C15" s="60" t="s">
        <v>35</v>
      </c>
      <c r="D15" s="3">
        <v>752</v>
      </c>
      <c r="E15" s="8">
        <v>3</v>
      </c>
      <c r="F15" s="8">
        <v>63</v>
      </c>
      <c r="G15" s="8">
        <v>173</v>
      </c>
      <c r="H15" s="8">
        <v>227</v>
      </c>
      <c r="I15" s="8">
        <v>170</v>
      </c>
      <c r="J15" s="8">
        <v>76</v>
      </c>
      <c r="K15" s="8">
        <v>30</v>
      </c>
      <c r="L15" s="8">
        <v>8</v>
      </c>
      <c r="M15" s="8">
        <v>2</v>
      </c>
      <c r="N15" s="33">
        <v>0</v>
      </c>
      <c r="P15" s="48"/>
    </row>
    <row r="16" spans="2:16" ht="18" customHeight="1" x14ac:dyDescent="0.25">
      <c r="C16" s="60" t="s">
        <v>34</v>
      </c>
      <c r="D16" s="3">
        <v>428</v>
      </c>
      <c r="E16" s="8">
        <v>0</v>
      </c>
      <c r="F16" s="8">
        <v>3</v>
      </c>
      <c r="G16" s="8">
        <v>32</v>
      </c>
      <c r="H16" s="8">
        <v>129</v>
      </c>
      <c r="I16" s="8">
        <v>144</v>
      </c>
      <c r="J16" s="8">
        <v>83</v>
      </c>
      <c r="K16" s="8">
        <v>26</v>
      </c>
      <c r="L16" s="8">
        <v>5</v>
      </c>
      <c r="M16" s="33">
        <v>6</v>
      </c>
      <c r="N16" s="33">
        <v>0</v>
      </c>
      <c r="P16" s="48"/>
    </row>
    <row r="17" spans="2:16" ht="18" customHeight="1" x14ac:dyDescent="0.25">
      <c r="C17" s="60" t="s">
        <v>147</v>
      </c>
      <c r="D17" s="3">
        <v>70</v>
      </c>
      <c r="E17" s="8">
        <v>1</v>
      </c>
      <c r="F17" s="8">
        <v>3</v>
      </c>
      <c r="G17" s="8">
        <v>12</v>
      </c>
      <c r="H17" s="8">
        <v>11</v>
      </c>
      <c r="I17" s="8">
        <v>15</v>
      </c>
      <c r="J17" s="8">
        <v>2</v>
      </c>
      <c r="K17" s="8">
        <v>2</v>
      </c>
      <c r="L17" s="8">
        <v>1</v>
      </c>
      <c r="M17" s="33">
        <v>0</v>
      </c>
      <c r="N17" s="33">
        <v>23</v>
      </c>
      <c r="P17" s="48"/>
    </row>
    <row r="18" spans="2:16" ht="18" customHeight="1" x14ac:dyDescent="0.25">
      <c r="C18" s="33" t="s">
        <v>33</v>
      </c>
      <c r="D18" s="3">
        <v>1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33">
        <v>0</v>
      </c>
      <c r="N18" s="33">
        <v>1</v>
      </c>
    </row>
    <row r="19" spans="2:16" ht="9.75" customHeight="1" x14ac:dyDescent="0.25">
      <c r="B19" s="45"/>
      <c r="C19" s="107"/>
      <c r="D19" s="106"/>
      <c r="E19" s="105"/>
      <c r="F19" s="105"/>
      <c r="G19" s="105"/>
      <c r="H19" s="105"/>
      <c r="I19" s="105"/>
      <c r="J19" s="105"/>
      <c r="K19" s="105"/>
      <c r="L19" s="105"/>
      <c r="M19" s="105"/>
      <c r="N19" s="105"/>
    </row>
    <row r="20" spans="2:16" ht="3" customHeight="1" x14ac:dyDescent="0.25">
      <c r="B20" s="36"/>
      <c r="C20" s="104"/>
      <c r="D20" s="14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2:16" ht="6" customHeight="1" x14ac:dyDescent="0.2"/>
    <row r="22" spans="2:16" s="6" customFormat="1" x14ac:dyDescent="0.2">
      <c r="B22" s="16" t="s">
        <v>74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2:16" s="1" customFormat="1" ht="5.25" customHeight="1" x14ac:dyDescent="0.2">
      <c r="B23" s="287"/>
      <c r="C23" s="284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4"/>
    </row>
    <row r="24" spans="2:16" s="1" customFormat="1" ht="12.75" customHeight="1" x14ac:dyDescent="0.2">
      <c r="B24" s="288" t="s">
        <v>490</v>
      </c>
    </row>
  </sheetData>
  <mergeCells count="16">
    <mergeCell ref="B1:N1"/>
    <mergeCell ref="N5:N7"/>
    <mergeCell ref="B3:C3"/>
    <mergeCell ref="M3:N3"/>
    <mergeCell ref="B4:C7"/>
    <mergeCell ref="D4:D7"/>
    <mergeCell ref="E4:N4"/>
    <mergeCell ref="E5:E7"/>
    <mergeCell ref="F5:F7"/>
    <mergeCell ref="G5:G7"/>
    <mergeCell ref="H5:H7"/>
    <mergeCell ref="I5:I7"/>
    <mergeCell ref="J5:J7"/>
    <mergeCell ref="K5:K7"/>
    <mergeCell ref="L5:L7"/>
    <mergeCell ref="M5:M7"/>
  </mergeCells>
  <hyperlinks>
    <hyperlink ref="P3" location="Índice!A1" display="(Voltar ao Índice)" xr:uid="{5FF50DC7-5999-415E-A16F-6DE233ACDED8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9"/>
  <sheetViews>
    <sheetView showGridLines="0" zoomScaleNormal="100" workbookViewId="0">
      <selection activeCell="B1" sqref="B1:E1"/>
    </sheetView>
  </sheetViews>
  <sheetFormatPr defaultRowHeight="12.5" x14ac:dyDescent="0.25"/>
  <cols>
    <col min="1" max="1" width="6.7265625" customWidth="1"/>
    <col min="2" max="2" width="14.7265625" customWidth="1"/>
    <col min="3" max="3" width="6.7265625" customWidth="1"/>
    <col min="4" max="4" width="56.7265625" customWidth="1"/>
    <col min="6" max="6" width="6.7265625" customWidth="1"/>
    <col min="7" max="7" width="14.26953125" bestFit="1" customWidth="1"/>
  </cols>
  <sheetData>
    <row r="1" spans="2:7" ht="21" customHeight="1" x14ac:dyDescent="0.25">
      <c r="B1" s="429" t="s">
        <v>312</v>
      </c>
      <c r="C1" s="429"/>
      <c r="D1" s="429"/>
      <c r="E1" s="429"/>
    </row>
    <row r="2" spans="2:7" ht="5.25" customHeight="1" x14ac:dyDescent="0.25">
      <c r="B2" s="274"/>
      <c r="C2" s="274"/>
      <c r="D2" s="274"/>
      <c r="E2" s="274"/>
    </row>
    <row r="3" spans="2:7" ht="14.25" customHeight="1" x14ac:dyDescent="0.25">
      <c r="B3" s="275" t="s">
        <v>313</v>
      </c>
      <c r="C3" s="276" t="s">
        <v>314</v>
      </c>
      <c r="D3" s="277" t="s">
        <v>315</v>
      </c>
      <c r="E3" s="277"/>
      <c r="G3" s="17" t="s">
        <v>18</v>
      </c>
    </row>
    <row r="4" spans="2:7" ht="14.25" customHeight="1" x14ac:dyDescent="0.25">
      <c r="B4" s="278" t="s">
        <v>316</v>
      </c>
      <c r="C4" s="276" t="s">
        <v>314</v>
      </c>
      <c r="D4" s="273" t="s">
        <v>317</v>
      </c>
      <c r="E4" s="273"/>
    </row>
    <row r="5" spans="2:7" ht="14.25" customHeight="1" x14ac:dyDescent="0.25">
      <c r="B5" s="278" t="s">
        <v>318</v>
      </c>
      <c r="C5" s="276" t="s">
        <v>314</v>
      </c>
      <c r="D5" s="273" t="s">
        <v>221</v>
      </c>
      <c r="E5" s="273"/>
    </row>
    <row r="6" spans="2:7" ht="14.25" customHeight="1" x14ac:dyDescent="0.25">
      <c r="B6" s="279" t="s">
        <v>319</v>
      </c>
      <c r="C6" s="276" t="s">
        <v>314</v>
      </c>
      <c r="D6" s="273" t="s">
        <v>320</v>
      </c>
      <c r="E6" s="273"/>
    </row>
    <row r="7" spans="2:7" x14ac:dyDescent="0.25">
      <c r="B7" s="278" t="s">
        <v>321</v>
      </c>
      <c r="C7" s="275" t="s">
        <v>314</v>
      </c>
      <c r="D7" s="430" t="s">
        <v>322</v>
      </c>
      <c r="E7" s="430"/>
    </row>
    <row r="8" spans="2:7" x14ac:dyDescent="0.25">
      <c r="B8" s="278" t="s">
        <v>323</v>
      </c>
      <c r="C8" s="275" t="s">
        <v>314</v>
      </c>
      <c r="D8" s="430" t="s">
        <v>324</v>
      </c>
      <c r="E8" s="430"/>
    </row>
    <row r="9" spans="2:7" x14ac:dyDescent="0.25">
      <c r="B9" s="273"/>
      <c r="C9" s="273"/>
      <c r="D9" s="430" t="s">
        <v>14</v>
      </c>
      <c r="E9" s="430"/>
    </row>
  </sheetData>
  <mergeCells count="4">
    <mergeCell ref="B1:E1"/>
    <mergeCell ref="D7:E7"/>
    <mergeCell ref="D8:E8"/>
    <mergeCell ref="D9:E9"/>
  </mergeCells>
  <hyperlinks>
    <hyperlink ref="G3" location="Índice!A1" display="(Voltar ao Índice)" xr:uid="{DDA58E32-8791-425B-9CE4-EC475C3F8865}"/>
  </hyperlinks>
  <pageMargins left="0.7" right="0.7" top="0.75" bottom="0.75" header="0.3" footer="0.3"/>
  <pageSetup paperSize="9" scale="9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B3F9D-7C3F-4674-B69B-5FD057BD6FD8}">
  <dimension ref="B1:S20"/>
  <sheetViews>
    <sheetView showGridLines="0" workbookViewId="0">
      <selection activeCell="B1" sqref="B1:J1"/>
    </sheetView>
  </sheetViews>
  <sheetFormatPr defaultColWidth="9.1796875" defaultRowHeight="10" x14ac:dyDescent="0.2"/>
  <cols>
    <col min="1" max="1" width="6.7265625" style="1" customWidth="1"/>
    <col min="2" max="2" width="24.36328125" style="1" customWidth="1"/>
    <col min="3" max="10" width="10.7265625" style="1" customWidth="1"/>
    <col min="11" max="11" width="6.7265625" style="1" customWidth="1"/>
    <col min="12" max="12" width="14.26953125" style="1" bestFit="1" customWidth="1"/>
    <col min="13" max="16384" width="9.1796875" style="1"/>
  </cols>
  <sheetData>
    <row r="1" spans="2:19" ht="21" customHeight="1" x14ac:dyDescent="0.3">
      <c r="B1" s="550" t="str">
        <f>Índice!B30</f>
        <v xml:space="preserve">III.15. Nados-vivos, por condição perante o trabalho da mãe, segundo a condição perante o trabalho do pai </v>
      </c>
      <c r="C1" s="550"/>
      <c r="D1" s="550"/>
      <c r="E1" s="550"/>
      <c r="F1" s="551"/>
      <c r="G1" s="551"/>
      <c r="H1" s="551"/>
      <c r="I1" s="551"/>
      <c r="J1" s="551"/>
    </row>
    <row r="2" spans="2:19" ht="21" customHeight="1" x14ac:dyDescent="0.25">
      <c r="B2" s="384"/>
      <c r="C2" s="385"/>
      <c r="D2" s="385"/>
      <c r="E2" s="385"/>
      <c r="F2" s="385"/>
      <c r="G2" s="385"/>
      <c r="K2" s="7"/>
    </row>
    <row r="3" spans="2:19" ht="12.75" customHeight="1" x14ac:dyDescent="0.25">
      <c r="B3" s="103">
        <v>2025</v>
      </c>
      <c r="C3" s="53"/>
      <c r="J3" s="355" t="s">
        <v>17</v>
      </c>
      <c r="L3" s="17" t="s">
        <v>18</v>
      </c>
    </row>
    <row r="4" spans="2:19" ht="18" customHeight="1" x14ac:dyDescent="0.2">
      <c r="B4" s="447" t="s">
        <v>159</v>
      </c>
      <c r="C4" s="560" t="s">
        <v>16</v>
      </c>
      <c r="D4" s="564" t="s">
        <v>158</v>
      </c>
      <c r="E4" s="482"/>
      <c r="F4" s="482"/>
      <c r="G4" s="482"/>
      <c r="H4" s="482"/>
      <c r="I4" s="482"/>
      <c r="J4" s="482"/>
      <c r="K4" s="111"/>
      <c r="L4" s="111"/>
    </row>
    <row r="5" spans="2:19" ht="18" customHeight="1" x14ac:dyDescent="0.2">
      <c r="B5" s="447"/>
      <c r="C5" s="464"/>
      <c r="D5" s="512" t="s">
        <v>38</v>
      </c>
      <c r="E5" s="563" t="s">
        <v>37</v>
      </c>
      <c r="F5" s="563"/>
      <c r="G5" s="563"/>
      <c r="H5" s="512" t="s">
        <v>157</v>
      </c>
      <c r="I5" s="512" t="s">
        <v>97</v>
      </c>
      <c r="J5" s="513" t="s">
        <v>33</v>
      </c>
    </row>
    <row r="6" spans="2:19" ht="41.25" customHeight="1" x14ac:dyDescent="0.2">
      <c r="B6" s="453"/>
      <c r="C6" s="465"/>
      <c r="D6" s="467"/>
      <c r="E6" s="110" t="s">
        <v>16</v>
      </c>
      <c r="F6" s="101" t="s">
        <v>96</v>
      </c>
      <c r="G6" s="109" t="s">
        <v>95</v>
      </c>
      <c r="H6" s="466"/>
      <c r="I6" s="466"/>
      <c r="J6" s="514"/>
    </row>
    <row r="7" spans="2:19" ht="12.75" customHeight="1" x14ac:dyDescent="0.2">
      <c r="B7" s="108"/>
      <c r="C7" s="108"/>
      <c r="D7" s="108"/>
      <c r="E7" s="108"/>
      <c r="F7" s="108"/>
      <c r="G7" s="108"/>
      <c r="H7" s="108"/>
      <c r="I7" s="108"/>
      <c r="J7" s="108"/>
    </row>
    <row r="8" spans="2:19" ht="12.75" customHeight="1" x14ac:dyDescent="0.25">
      <c r="B8" s="99" t="s">
        <v>16</v>
      </c>
      <c r="C8" s="3">
        <v>1745</v>
      </c>
      <c r="D8" s="3">
        <v>1566</v>
      </c>
      <c r="E8" s="3">
        <v>56</v>
      </c>
      <c r="F8" s="3">
        <v>7</v>
      </c>
      <c r="G8" s="3">
        <v>49</v>
      </c>
      <c r="H8" s="3">
        <v>32</v>
      </c>
      <c r="I8" s="3">
        <v>90</v>
      </c>
      <c r="J8" s="3">
        <v>1</v>
      </c>
      <c r="K8" s="71"/>
      <c r="L8" s="71"/>
      <c r="M8" s="71"/>
      <c r="N8" s="71"/>
      <c r="O8" s="71"/>
      <c r="P8" s="71"/>
      <c r="Q8" s="71"/>
      <c r="R8" s="71"/>
      <c r="S8" s="71"/>
    </row>
    <row r="9" spans="2:19" ht="18" customHeight="1" x14ac:dyDescent="0.25">
      <c r="B9" s="97" t="s">
        <v>100</v>
      </c>
      <c r="C9" s="3">
        <v>1364</v>
      </c>
      <c r="D9" s="8">
        <v>1294</v>
      </c>
      <c r="E9" s="71">
        <v>43</v>
      </c>
      <c r="F9" s="8">
        <v>5</v>
      </c>
      <c r="G9" s="8">
        <v>38</v>
      </c>
      <c r="H9" s="8">
        <v>14</v>
      </c>
      <c r="I9" s="8">
        <v>12</v>
      </c>
      <c r="J9" s="8">
        <v>1</v>
      </c>
      <c r="K9" s="71"/>
      <c r="L9" s="71"/>
    </row>
    <row r="10" spans="2:19" ht="18" customHeight="1" x14ac:dyDescent="0.25">
      <c r="B10" s="97" t="s">
        <v>99</v>
      </c>
      <c r="C10" s="3">
        <v>112</v>
      </c>
      <c r="D10" s="8">
        <v>96</v>
      </c>
      <c r="E10" s="71">
        <f>E11+E12</f>
        <v>10</v>
      </c>
      <c r="F10" s="71">
        <f t="shared" ref="F10:J10" si="0">F11+F12</f>
        <v>1</v>
      </c>
      <c r="G10" s="71">
        <f t="shared" si="0"/>
        <v>9</v>
      </c>
      <c r="H10" s="71">
        <f t="shared" si="0"/>
        <v>2</v>
      </c>
      <c r="I10" s="71">
        <f t="shared" si="0"/>
        <v>4</v>
      </c>
      <c r="J10" s="71">
        <f t="shared" si="0"/>
        <v>0</v>
      </c>
      <c r="K10" s="71"/>
      <c r="L10" s="71"/>
    </row>
    <row r="11" spans="2:19" ht="18" customHeight="1" x14ac:dyDescent="0.25">
      <c r="B11" s="98" t="s">
        <v>96</v>
      </c>
      <c r="C11" s="3">
        <v>7</v>
      </c>
      <c r="D11" s="71">
        <v>7</v>
      </c>
      <c r="E11" s="71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71"/>
      <c r="L11" s="71"/>
    </row>
    <row r="12" spans="2:19" ht="18" customHeight="1" x14ac:dyDescent="0.25">
      <c r="B12" s="98" t="s">
        <v>95</v>
      </c>
      <c r="C12" s="3">
        <v>105</v>
      </c>
      <c r="D12" s="8">
        <v>89</v>
      </c>
      <c r="E12" s="71">
        <v>10</v>
      </c>
      <c r="F12" s="8">
        <v>1</v>
      </c>
      <c r="G12" s="8">
        <v>9</v>
      </c>
      <c r="H12" s="8">
        <v>2</v>
      </c>
      <c r="I12" s="8">
        <v>4</v>
      </c>
      <c r="J12" s="8">
        <v>0</v>
      </c>
      <c r="K12" s="71"/>
      <c r="L12" s="71"/>
    </row>
    <row r="13" spans="2:19" ht="18" customHeight="1" x14ac:dyDescent="0.25">
      <c r="B13" s="97" t="s">
        <v>98</v>
      </c>
      <c r="C13" s="3">
        <v>200</v>
      </c>
      <c r="D13" s="8">
        <v>175</v>
      </c>
      <c r="E13" s="71">
        <v>3</v>
      </c>
      <c r="F13" s="8">
        <v>1</v>
      </c>
      <c r="G13" s="8">
        <v>2</v>
      </c>
      <c r="H13" s="8">
        <v>16</v>
      </c>
      <c r="I13" s="8">
        <v>6</v>
      </c>
      <c r="J13" s="8">
        <v>0</v>
      </c>
      <c r="K13" s="71"/>
      <c r="L13" s="71"/>
    </row>
    <row r="14" spans="2:19" ht="18" customHeight="1" x14ac:dyDescent="0.25">
      <c r="B14" s="97" t="s">
        <v>147</v>
      </c>
      <c r="C14" s="3">
        <v>69</v>
      </c>
      <c r="D14" s="8">
        <v>1</v>
      </c>
      <c r="E14" s="71">
        <v>0</v>
      </c>
      <c r="F14" s="8">
        <v>0</v>
      </c>
      <c r="G14" s="8">
        <v>0</v>
      </c>
      <c r="H14" s="8">
        <v>0</v>
      </c>
      <c r="I14" s="8">
        <v>68</v>
      </c>
      <c r="J14" s="8">
        <v>0</v>
      </c>
      <c r="K14" s="71"/>
      <c r="L14" s="71"/>
    </row>
    <row r="15" spans="2:19" ht="9.75" customHeight="1" x14ac:dyDescent="0.2">
      <c r="K15" s="71"/>
    </row>
    <row r="16" spans="2:19" ht="3" customHeight="1" x14ac:dyDescent="0.2">
      <c r="B16" s="20"/>
      <c r="C16" s="20"/>
      <c r="D16" s="20"/>
      <c r="E16" s="20"/>
      <c r="F16" s="20"/>
      <c r="G16" s="20"/>
      <c r="H16" s="20"/>
      <c r="I16" s="20"/>
      <c r="J16" s="20"/>
    </row>
    <row r="17" spans="2:10" ht="6" customHeight="1" x14ac:dyDescent="0.2">
      <c r="B17" s="9"/>
      <c r="C17" s="9"/>
      <c r="D17" s="9"/>
      <c r="E17" s="9"/>
      <c r="F17" s="9"/>
      <c r="G17" s="9"/>
      <c r="H17" s="9"/>
      <c r="I17" s="9"/>
      <c r="J17" s="9"/>
    </row>
    <row r="18" spans="2:10" s="6" customFormat="1" x14ac:dyDescent="0.2">
      <c r="B18" s="16" t="s">
        <v>74</v>
      </c>
      <c r="C18" s="9"/>
      <c r="D18" s="9"/>
      <c r="E18" s="9"/>
      <c r="F18" s="9"/>
      <c r="G18" s="9"/>
      <c r="H18" s="9"/>
      <c r="I18" s="9"/>
      <c r="J18" s="9"/>
    </row>
    <row r="19" spans="2:10" ht="5.25" customHeight="1" x14ac:dyDescent="0.2">
      <c r="B19" s="287"/>
      <c r="C19" s="284"/>
      <c r="D19" s="284"/>
      <c r="E19" s="284"/>
      <c r="F19" s="284"/>
      <c r="G19" s="284"/>
      <c r="H19" s="284"/>
      <c r="I19" s="284"/>
      <c r="J19" s="284"/>
    </row>
    <row r="20" spans="2:10" ht="12.75" customHeight="1" x14ac:dyDescent="0.2">
      <c r="B20" s="288" t="s">
        <v>490</v>
      </c>
    </row>
  </sheetData>
  <mergeCells count="9">
    <mergeCell ref="B1:J1"/>
    <mergeCell ref="B4:B6"/>
    <mergeCell ref="C4:C6"/>
    <mergeCell ref="D4:J4"/>
    <mergeCell ref="D5:D6"/>
    <mergeCell ref="E5:G5"/>
    <mergeCell ref="H5:H6"/>
    <mergeCell ref="J5:J6"/>
    <mergeCell ref="I5:I6"/>
  </mergeCells>
  <hyperlinks>
    <hyperlink ref="L3" location="Índice!A1" display="(Voltar ao Índice)" xr:uid="{B26EE12F-41B0-4043-A04A-7C9695378B91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E29DD-6800-4B59-A961-3DDE1CE76D3D}">
  <dimension ref="B1:X21"/>
  <sheetViews>
    <sheetView showGridLines="0" workbookViewId="0">
      <selection activeCell="B1" sqref="B1:L1"/>
    </sheetView>
  </sheetViews>
  <sheetFormatPr defaultColWidth="9.1796875" defaultRowHeight="10" x14ac:dyDescent="0.2"/>
  <cols>
    <col min="1" max="1" width="6.7265625" style="33" customWidth="1"/>
    <col min="2" max="2" width="1.7265625" style="33" customWidth="1"/>
    <col min="3" max="3" width="24.36328125" style="68" customWidth="1"/>
    <col min="4" max="12" width="9.26953125" style="33" customWidth="1"/>
    <col min="13" max="13" width="6.7265625" style="33" customWidth="1"/>
    <col min="14" max="14" width="14.26953125" style="33" bestFit="1" customWidth="1"/>
    <col min="15" max="16384" width="9.1796875" style="33"/>
  </cols>
  <sheetData>
    <row r="1" spans="2:24" ht="21" customHeight="1" x14ac:dyDescent="0.3">
      <c r="B1" s="550" t="str">
        <f>Índice!B31</f>
        <v xml:space="preserve">III.16. Nados-vivos, por condição perante o trabalho da mãe, segundo o grupo etário da mãe </v>
      </c>
      <c r="C1" s="550"/>
      <c r="D1" s="550"/>
      <c r="E1" s="550"/>
      <c r="F1" s="550"/>
      <c r="G1" s="550"/>
      <c r="H1" s="550"/>
      <c r="I1" s="550"/>
      <c r="J1" s="550"/>
      <c r="K1" s="550"/>
      <c r="L1" s="550"/>
    </row>
    <row r="2" spans="2:24" ht="21" customHeight="1" x14ac:dyDescent="0.25">
      <c r="B2" s="567"/>
      <c r="C2" s="567"/>
      <c r="D2" s="567"/>
      <c r="E2" s="567"/>
      <c r="F2" s="567"/>
      <c r="G2" s="567"/>
      <c r="H2" s="568"/>
      <c r="I2" s="568"/>
      <c r="J2" s="568"/>
      <c r="K2" s="568"/>
      <c r="L2" s="568"/>
      <c r="N2" s="7"/>
    </row>
    <row r="3" spans="2:24" ht="12.75" customHeight="1" x14ac:dyDescent="0.25">
      <c r="B3" s="474">
        <v>2025</v>
      </c>
      <c r="C3" s="474"/>
      <c r="D3" s="45"/>
      <c r="L3" s="44" t="s">
        <v>17</v>
      </c>
      <c r="N3" s="17" t="s">
        <v>18</v>
      </c>
    </row>
    <row r="4" spans="2:24" ht="18" customHeight="1" x14ac:dyDescent="0.2">
      <c r="B4" s="447" t="s">
        <v>160</v>
      </c>
      <c r="C4" s="447"/>
      <c r="D4" s="479" t="s">
        <v>16</v>
      </c>
      <c r="E4" s="569" t="s">
        <v>94</v>
      </c>
      <c r="F4" s="570"/>
      <c r="G4" s="570"/>
      <c r="H4" s="570"/>
      <c r="I4" s="570"/>
      <c r="J4" s="570"/>
      <c r="K4" s="571"/>
      <c r="L4" s="571"/>
    </row>
    <row r="5" spans="2:24" ht="12.75" customHeight="1" x14ac:dyDescent="0.2">
      <c r="B5" s="447"/>
      <c r="C5" s="447"/>
      <c r="D5" s="466"/>
      <c r="E5" s="529" t="s">
        <v>93</v>
      </c>
      <c r="F5" s="573" t="s">
        <v>92</v>
      </c>
      <c r="G5" s="573" t="s">
        <v>91</v>
      </c>
      <c r="H5" s="573" t="s">
        <v>90</v>
      </c>
      <c r="I5" s="573" t="s">
        <v>30</v>
      </c>
      <c r="J5" s="573" t="s">
        <v>89</v>
      </c>
      <c r="K5" s="573" t="s">
        <v>88</v>
      </c>
      <c r="L5" s="575" t="s">
        <v>427</v>
      </c>
    </row>
    <row r="6" spans="2:24" ht="12.75" customHeight="1" x14ac:dyDescent="0.2">
      <c r="B6" s="447"/>
      <c r="C6" s="447"/>
      <c r="D6" s="466"/>
      <c r="E6" s="572"/>
      <c r="F6" s="574"/>
      <c r="G6" s="574"/>
      <c r="H6" s="574"/>
      <c r="I6" s="574"/>
      <c r="J6" s="574"/>
      <c r="K6" s="574"/>
      <c r="L6" s="576"/>
    </row>
    <row r="7" spans="2:24" ht="12.75" customHeight="1" x14ac:dyDescent="0.2">
      <c r="B7" s="453"/>
      <c r="C7" s="453"/>
      <c r="D7" s="467"/>
      <c r="E7" s="572"/>
      <c r="F7" s="574"/>
      <c r="G7" s="574"/>
      <c r="H7" s="574"/>
      <c r="I7" s="574"/>
      <c r="J7" s="574"/>
      <c r="K7" s="574"/>
      <c r="L7" s="576"/>
    </row>
    <row r="8" spans="2:24" ht="12.75" customHeight="1" x14ac:dyDescent="0.2">
      <c r="B8" s="114"/>
      <c r="C8" s="114"/>
      <c r="D8" s="113"/>
      <c r="E8" s="113"/>
      <c r="F8" s="113"/>
      <c r="G8" s="113"/>
      <c r="H8" s="113"/>
      <c r="I8" s="113"/>
      <c r="J8" s="113"/>
      <c r="K8" s="113"/>
      <c r="L8" s="113"/>
    </row>
    <row r="9" spans="2:24" ht="12.75" customHeight="1" x14ac:dyDescent="0.25">
      <c r="B9" s="88" t="s">
        <v>16</v>
      </c>
      <c r="C9" s="69"/>
      <c r="D9" s="3">
        <v>1745</v>
      </c>
      <c r="E9" s="3">
        <v>26</v>
      </c>
      <c r="F9" s="3">
        <v>208</v>
      </c>
      <c r="G9" s="3">
        <v>390</v>
      </c>
      <c r="H9" s="3">
        <v>551</v>
      </c>
      <c r="I9" s="3">
        <v>426</v>
      </c>
      <c r="J9" s="3">
        <v>132</v>
      </c>
      <c r="K9" s="3">
        <v>12</v>
      </c>
      <c r="L9" s="3">
        <v>0</v>
      </c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</row>
    <row r="10" spans="2:24" ht="18" customHeight="1" x14ac:dyDescent="0.25">
      <c r="C10" s="33" t="s">
        <v>100</v>
      </c>
      <c r="D10" s="3">
        <v>1364</v>
      </c>
      <c r="E10" s="8">
        <v>7</v>
      </c>
      <c r="F10" s="8">
        <v>125</v>
      </c>
      <c r="G10" s="8">
        <v>287</v>
      </c>
      <c r="H10" s="8">
        <v>458</v>
      </c>
      <c r="I10" s="8">
        <v>366</v>
      </c>
      <c r="J10" s="8">
        <v>112</v>
      </c>
      <c r="K10" s="8">
        <v>9</v>
      </c>
      <c r="L10" s="8">
        <v>0</v>
      </c>
      <c r="N10" s="48"/>
    </row>
    <row r="11" spans="2:24" ht="18" customHeight="1" x14ac:dyDescent="0.25">
      <c r="C11" s="33" t="s">
        <v>99</v>
      </c>
      <c r="D11" s="3">
        <v>112</v>
      </c>
      <c r="E11" s="8">
        <v>2</v>
      </c>
      <c r="F11" s="8">
        <v>28</v>
      </c>
      <c r="G11" s="8">
        <v>32</v>
      </c>
      <c r="H11" s="8">
        <v>30</v>
      </c>
      <c r="I11" s="8">
        <v>16</v>
      </c>
      <c r="J11" s="8">
        <v>4</v>
      </c>
      <c r="K11" s="8">
        <v>0</v>
      </c>
      <c r="L11" s="8">
        <v>0</v>
      </c>
      <c r="N11" s="48"/>
    </row>
    <row r="12" spans="2:24" ht="18" customHeight="1" x14ac:dyDescent="0.25">
      <c r="C12" s="112" t="s">
        <v>96</v>
      </c>
      <c r="D12" s="3">
        <v>7</v>
      </c>
      <c r="E12" s="8">
        <v>1</v>
      </c>
      <c r="F12" s="8">
        <v>3</v>
      </c>
      <c r="G12" s="8">
        <v>1</v>
      </c>
      <c r="H12" s="8">
        <v>1</v>
      </c>
      <c r="I12" s="8">
        <v>1</v>
      </c>
      <c r="J12" s="8">
        <v>0</v>
      </c>
      <c r="K12" s="8">
        <v>0</v>
      </c>
      <c r="L12" s="8">
        <v>0</v>
      </c>
      <c r="N12" s="48"/>
    </row>
    <row r="13" spans="2:24" ht="18" customHeight="1" x14ac:dyDescent="0.25">
      <c r="C13" s="112" t="s">
        <v>95</v>
      </c>
      <c r="D13" s="3">
        <v>105</v>
      </c>
      <c r="E13" s="8">
        <v>1</v>
      </c>
      <c r="F13" s="8">
        <v>25</v>
      </c>
      <c r="G13" s="8">
        <v>31</v>
      </c>
      <c r="H13" s="8">
        <v>29</v>
      </c>
      <c r="I13" s="8">
        <v>15</v>
      </c>
      <c r="J13" s="8">
        <v>4</v>
      </c>
      <c r="K13" s="8">
        <v>0</v>
      </c>
      <c r="L13" s="8">
        <v>0</v>
      </c>
      <c r="N13" s="48"/>
    </row>
    <row r="14" spans="2:24" ht="18" customHeight="1" x14ac:dyDescent="0.25">
      <c r="C14" s="33" t="s">
        <v>98</v>
      </c>
      <c r="D14" s="3">
        <v>200</v>
      </c>
      <c r="E14" s="8">
        <v>15</v>
      </c>
      <c r="F14" s="8">
        <v>45</v>
      </c>
      <c r="G14" s="8">
        <v>53</v>
      </c>
      <c r="H14" s="8">
        <v>44</v>
      </c>
      <c r="I14" s="8">
        <v>28</v>
      </c>
      <c r="J14" s="8">
        <v>12</v>
      </c>
      <c r="K14" s="8">
        <v>3</v>
      </c>
      <c r="L14" s="8">
        <v>0</v>
      </c>
      <c r="N14" s="48"/>
    </row>
    <row r="15" spans="2:24" ht="18" customHeight="1" x14ac:dyDescent="0.25">
      <c r="C15" s="33" t="s">
        <v>147</v>
      </c>
      <c r="D15" s="3">
        <v>69</v>
      </c>
      <c r="E15" s="8">
        <v>2</v>
      </c>
      <c r="F15" s="8">
        <v>10</v>
      </c>
      <c r="G15" s="8">
        <v>18</v>
      </c>
      <c r="H15" s="8">
        <v>19</v>
      </c>
      <c r="I15" s="8">
        <v>16</v>
      </c>
      <c r="J15" s="8">
        <v>4</v>
      </c>
      <c r="K15" s="8">
        <v>0</v>
      </c>
      <c r="L15" s="8">
        <v>0</v>
      </c>
      <c r="N15" s="48"/>
    </row>
    <row r="16" spans="2:24" ht="9.75" customHeight="1" x14ac:dyDescent="0.25">
      <c r="C16" s="33"/>
      <c r="D16" s="38"/>
      <c r="E16" s="37"/>
      <c r="F16" s="37"/>
      <c r="G16" s="37"/>
      <c r="H16" s="37"/>
      <c r="I16" s="37"/>
      <c r="J16" s="37"/>
      <c r="K16" s="37"/>
      <c r="L16" s="37"/>
      <c r="N16" s="48"/>
    </row>
    <row r="17" spans="2:12" ht="3" customHeight="1" x14ac:dyDescent="0.2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</row>
    <row r="18" spans="2:12" x14ac:dyDescent="0.2">
      <c r="B18" s="35"/>
      <c r="C18" s="35"/>
      <c r="D18" s="34"/>
      <c r="E18" s="34"/>
      <c r="F18" s="34"/>
      <c r="G18" s="34"/>
      <c r="H18" s="34"/>
      <c r="I18" s="34"/>
      <c r="J18" s="34"/>
      <c r="K18" s="34"/>
      <c r="L18" s="34"/>
    </row>
    <row r="19" spans="2:12" s="6" customFormat="1" x14ac:dyDescent="0.2">
      <c r="B19" s="16" t="s">
        <v>74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2:12" s="1" customFormat="1" ht="5.25" customHeight="1" x14ac:dyDescent="0.2">
      <c r="B20" s="287"/>
      <c r="C20" s="284"/>
      <c r="D20" s="284"/>
      <c r="E20" s="284"/>
      <c r="F20" s="284"/>
      <c r="G20" s="284"/>
      <c r="H20" s="284"/>
      <c r="I20" s="284"/>
      <c r="J20" s="284"/>
      <c r="K20" s="284"/>
      <c r="L20" s="284"/>
    </row>
    <row r="21" spans="2:12" s="1" customFormat="1" ht="12.75" customHeight="1" x14ac:dyDescent="0.2">
      <c r="B21" s="288" t="s">
        <v>490</v>
      </c>
    </row>
  </sheetData>
  <mergeCells count="14">
    <mergeCell ref="B1:L1"/>
    <mergeCell ref="B2:L2"/>
    <mergeCell ref="B3:C3"/>
    <mergeCell ref="B4:C7"/>
    <mergeCell ref="D4:D7"/>
    <mergeCell ref="E4:L4"/>
    <mergeCell ref="E5:E7"/>
    <mergeCell ref="F5:F7"/>
    <mergeCell ref="G5:G7"/>
    <mergeCell ref="H5:H7"/>
    <mergeCell ref="I5:I7"/>
    <mergeCell ref="J5:J7"/>
    <mergeCell ref="L5:L7"/>
    <mergeCell ref="K5:K7"/>
  </mergeCells>
  <phoneticPr fontId="12" type="noConversion"/>
  <hyperlinks>
    <hyperlink ref="N3" location="Índice!A1" display="(Voltar ao Índice)" xr:uid="{D5E233CA-56D0-49C3-82B4-CB59892C0E16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A0329-2446-49DF-B917-13823CEEDDB4}">
  <dimension ref="B1:P22"/>
  <sheetViews>
    <sheetView showGridLines="0" workbookViewId="0">
      <selection activeCell="B1" sqref="B1:N1"/>
    </sheetView>
  </sheetViews>
  <sheetFormatPr defaultColWidth="9.1796875" defaultRowHeight="10" x14ac:dyDescent="0.2"/>
  <cols>
    <col min="1" max="1" width="6.7265625" style="33" customWidth="1"/>
    <col min="2" max="2" width="1.7265625" style="33" customWidth="1"/>
    <col min="3" max="3" width="21.7265625" style="68" customWidth="1"/>
    <col min="4" max="14" width="7.7265625" style="33" customWidth="1"/>
    <col min="15" max="15" width="6.7265625" style="33" customWidth="1"/>
    <col min="16" max="16" width="14.26953125" style="33" bestFit="1" customWidth="1"/>
    <col min="17" max="16384" width="9.1796875" style="33"/>
  </cols>
  <sheetData>
    <row r="1" spans="2:16" ht="21" customHeight="1" x14ac:dyDescent="0.3">
      <c r="B1" s="550" t="str">
        <f>Índice!B32</f>
        <v xml:space="preserve">III.17. Nados-vivos, por condição perante o trabalho do pai, segundo o grupo etário do pai </v>
      </c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</row>
    <row r="2" spans="2:16" ht="21" customHeight="1" x14ac:dyDescent="0.25">
      <c r="B2" s="567"/>
      <c r="C2" s="567"/>
      <c r="D2" s="567"/>
      <c r="E2" s="567"/>
      <c r="F2" s="567"/>
      <c r="G2" s="567"/>
      <c r="H2" s="568"/>
      <c r="I2" s="568"/>
      <c r="J2" s="568"/>
      <c r="K2" s="568"/>
      <c r="L2" s="568"/>
      <c r="M2" s="568"/>
      <c r="N2" s="568"/>
      <c r="P2" s="7"/>
    </row>
    <row r="3" spans="2:16" ht="12.75" customHeight="1" x14ac:dyDescent="0.25">
      <c r="B3" s="474">
        <v>2025</v>
      </c>
      <c r="C3" s="474"/>
      <c r="D3" s="45"/>
      <c r="M3" s="565" t="s">
        <v>17</v>
      </c>
      <c r="N3" s="565"/>
      <c r="P3" s="17" t="s">
        <v>18</v>
      </c>
    </row>
    <row r="4" spans="2:16" ht="18" customHeight="1" x14ac:dyDescent="0.2">
      <c r="B4" s="447" t="s">
        <v>162</v>
      </c>
      <c r="C4" s="447"/>
      <c r="D4" s="560" t="s">
        <v>16</v>
      </c>
      <c r="E4" s="482" t="s">
        <v>156</v>
      </c>
      <c r="F4" s="482"/>
      <c r="G4" s="482"/>
      <c r="H4" s="482"/>
      <c r="I4" s="482"/>
      <c r="J4" s="482"/>
      <c r="K4" s="482"/>
      <c r="L4" s="482"/>
      <c r="M4" s="482"/>
      <c r="N4" s="482"/>
    </row>
    <row r="5" spans="2:16" ht="12.75" customHeight="1" x14ac:dyDescent="0.2">
      <c r="B5" s="447"/>
      <c r="C5" s="447"/>
      <c r="D5" s="464"/>
      <c r="E5" s="523" t="s">
        <v>155</v>
      </c>
      <c r="F5" s="486" t="s">
        <v>92</v>
      </c>
      <c r="G5" s="486" t="s">
        <v>91</v>
      </c>
      <c r="H5" s="486" t="s">
        <v>90</v>
      </c>
      <c r="I5" s="486" t="s">
        <v>101</v>
      </c>
      <c r="J5" s="486" t="s">
        <v>89</v>
      </c>
      <c r="K5" s="486" t="s">
        <v>88</v>
      </c>
      <c r="L5" s="486" t="s">
        <v>131</v>
      </c>
      <c r="M5" s="524" t="s">
        <v>161</v>
      </c>
      <c r="N5" s="447" t="s">
        <v>31</v>
      </c>
    </row>
    <row r="6" spans="2:16" ht="12.75" customHeight="1" x14ac:dyDescent="0.2">
      <c r="B6" s="447"/>
      <c r="C6" s="447"/>
      <c r="D6" s="464"/>
      <c r="E6" s="523"/>
      <c r="F6" s="464"/>
      <c r="G6" s="464"/>
      <c r="H6" s="464"/>
      <c r="I6" s="464"/>
      <c r="J6" s="464"/>
      <c r="K6" s="464"/>
      <c r="L6" s="464"/>
      <c r="M6" s="480"/>
      <c r="N6" s="447"/>
    </row>
    <row r="7" spans="2:16" ht="12.75" customHeight="1" x14ac:dyDescent="0.2">
      <c r="B7" s="453"/>
      <c r="C7" s="453"/>
      <c r="D7" s="465"/>
      <c r="E7" s="566"/>
      <c r="F7" s="465"/>
      <c r="G7" s="465"/>
      <c r="H7" s="465"/>
      <c r="I7" s="465"/>
      <c r="J7" s="465"/>
      <c r="K7" s="465"/>
      <c r="L7" s="465"/>
      <c r="M7" s="481"/>
      <c r="N7" s="453"/>
    </row>
    <row r="8" spans="2:16" ht="12.75" customHeight="1" x14ac:dyDescent="0.2">
      <c r="B8" s="114"/>
      <c r="C8" s="114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</row>
    <row r="9" spans="2:16" ht="12.75" customHeight="1" x14ac:dyDescent="0.25">
      <c r="B9" s="88" t="s">
        <v>16</v>
      </c>
      <c r="C9" s="69"/>
      <c r="D9" s="3">
        <v>1745</v>
      </c>
      <c r="E9" s="3">
        <v>7</v>
      </c>
      <c r="F9" s="3">
        <v>104</v>
      </c>
      <c r="G9" s="3">
        <v>324</v>
      </c>
      <c r="H9" s="3">
        <v>479</v>
      </c>
      <c r="I9" s="3">
        <v>448</v>
      </c>
      <c r="J9" s="3">
        <v>233</v>
      </c>
      <c r="K9" s="3">
        <v>82</v>
      </c>
      <c r="L9" s="3">
        <v>30</v>
      </c>
      <c r="M9" s="3">
        <v>14</v>
      </c>
      <c r="N9" s="3">
        <v>24</v>
      </c>
      <c r="O9" s="48"/>
      <c r="P9" s="48"/>
    </row>
    <row r="10" spans="2:16" ht="18" customHeight="1" x14ac:dyDescent="0.25">
      <c r="C10" s="33" t="s">
        <v>38</v>
      </c>
      <c r="D10" s="3">
        <v>1566</v>
      </c>
      <c r="E10" s="8">
        <v>5</v>
      </c>
      <c r="F10" s="8">
        <v>91</v>
      </c>
      <c r="G10" s="8">
        <v>281</v>
      </c>
      <c r="H10" s="8">
        <v>445</v>
      </c>
      <c r="I10" s="8">
        <v>408</v>
      </c>
      <c r="J10" s="8">
        <v>222</v>
      </c>
      <c r="K10" s="8">
        <v>76</v>
      </c>
      <c r="L10" s="8">
        <v>25</v>
      </c>
      <c r="M10" s="8">
        <v>13</v>
      </c>
      <c r="N10" s="8">
        <v>0</v>
      </c>
      <c r="O10" s="48"/>
      <c r="P10" s="48"/>
    </row>
    <row r="11" spans="2:16" ht="18" customHeight="1" x14ac:dyDescent="0.25">
      <c r="C11" s="33" t="s">
        <v>37</v>
      </c>
      <c r="D11" s="3">
        <v>56</v>
      </c>
      <c r="E11" s="8">
        <v>0</v>
      </c>
      <c r="F11" s="8">
        <v>2</v>
      </c>
      <c r="G11" s="8">
        <v>17</v>
      </c>
      <c r="H11" s="8">
        <v>15</v>
      </c>
      <c r="I11" s="8">
        <v>12</v>
      </c>
      <c r="J11" s="8">
        <v>5</v>
      </c>
      <c r="K11" s="8">
        <v>3</v>
      </c>
      <c r="L11" s="8">
        <v>2</v>
      </c>
      <c r="M11" s="8">
        <v>0</v>
      </c>
      <c r="N11" s="8">
        <v>0</v>
      </c>
      <c r="O11" s="48"/>
      <c r="P11" s="48"/>
    </row>
    <row r="12" spans="2:16" ht="18" customHeight="1" x14ac:dyDescent="0.25">
      <c r="C12" s="112" t="s">
        <v>96</v>
      </c>
      <c r="D12" s="3">
        <v>7</v>
      </c>
      <c r="E12" s="8">
        <v>0</v>
      </c>
      <c r="F12" s="8">
        <v>0</v>
      </c>
      <c r="G12" s="8">
        <v>3</v>
      </c>
      <c r="H12" s="8">
        <v>1</v>
      </c>
      <c r="I12" s="8">
        <v>2</v>
      </c>
      <c r="J12" s="8">
        <v>1</v>
      </c>
      <c r="K12" s="8">
        <v>0</v>
      </c>
      <c r="L12" s="8">
        <v>0</v>
      </c>
      <c r="M12" s="8">
        <v>0</v>
      </c>
      <c r="N12" s="8">
        <v>0</v>
      </c>
      <c r="O12" s="48"/>
      <c r="P12" s="48"/>
    </row>
    <row r="13" spans="2:16" ht="18" customHeight="1" x14ac:dyDescent="0.25">
      <c r="C13" s="112" t="s">
        <v>95</v>
      </c>
      <c r="D13" s="3">
        <v>49</v>
      </c>
      <c r="E13" s="8">
        <v>0</v>
      </c>
      <c r="F13" s="8">
        <v>2</v>
      </c>
      <c r="G13" s="8">
        <v>14</v>
      </c>
      <c r="H13" s="8">
        <v>14</v>
      </c>
      <c r="I13" s="8">
        <v>10</v>
      </c>
      <c r="J13" s="8">
        <v>4</v>
      </c>
      <c r="K13" s="8">
        <v>3</v>
      </c>
      <c r="L13" s="8">
        <v>2</v>
      </c>
      <c r="M13" s="8">
        <v>0</v>
      </c>
      <c r="N13" s="8">
        <v>0</v>
      </c>
      <c r="O13" s="48"/>
      <c r="P13" s="48"/>
    </row>
    <row r="14" spans="2:16" ht="18" customHeight="1" x14ac:dyDescent="0.25">
      <c r="C14" s="33" t="s">
        <v>157</v>
      </c>
      <c r="D14" s="3">
        <v>32</v>
      </c>
      <c r="E14" s="8">
        <v>1</v>
      </c>
      <c r="F14" s="8">
        <v>6</v>
      </c>
      <c r="G14" s="8">
        <v>9</v>
      </c>
      <c r="H14" s="8">
        <v>4</v>
      </c>
      <c r="I14" s="8">
        <v>6</v>
      </c>
      <c r="J14" s="8">
        <v>3</v>
      </c>
      <c r="K14" s="8">
        <v>1</v>
      </c>
      <c r="L14" s="8">
        <v>1</v>
      </c>
      <c r="M14" s="8">
        <v>1</v>
      </c>
      <c r="N14" s="8">
        <v>0</v>
      </c>
      <c r="O14" s="48"/>
      <c r="P14" s="48"/>
    </row>
    <row r="15" spans="2:16" ht="18" customHeight="1" x14ac:dyDescent="0.25">
      <c r="C15" s="33" t="s">
        <v>147</v>
      </c>
      <c r="D15" s="3">
        <v>90</v>
      </c>
      <c r="E15" s="8">
        <v>1</v>
      </c>
      <c r="F15" s="8">
        <v>5</v>
      </c>
      <c r="G15" s="8">
        <v>17</v>
      </c>
      <c r="H15" s="8">
        <v>15</v>
      </c>
      <c r="I15" s="8">
        <v>22</v>
      </c>
      <c r="J15" s="8">
        <v>3</v>
      </c>
      <c r="K15" s="8">
        <v>2</v>
      </c>
      <c r="L15" s="8">
        <v>2</v>
      </c>
      <c r="M15" s="8">
        <v>0</v>
      </c>
      <c r="N15" s="8">
        <v>23</v>
      </c>
      <c r="O15" s="48"/>
      <c r="P15" s="48"/>
    </row>
    <row r="16" spans="2:16" ht="18" customHeight="1" x14ac:dyDescent="0.25">
      <c r="C16" s="33" t="s">
        <v>33</v>
      </c>
      <c r="D16" s="3">
        <v>1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1</v>
      </c>
      <c r="O16" s="48"/>
      <c r="P16" s="48"/>
    </row>
    <row r="17" spans="2:15" ht="6.75" customHeight="1" x14ac:dyDescent="0.2">
      <c r="C17" s="33"/>
      <c r="D17" s="37"/>
      <c r="E17" s="37"/>
      <c r="F17" s="37"/>
      <c r="G17" s="37"/>
      <c r="H17" s="37"/>
      <c r="I17" s="37"/>
      <c r="J17" s="37"/>
      <c r="K17" s="37"/>
      <c r="L17" s="37"/>
      <c r="M17" s="37"/>
      <c r="O17" s="48"/>
    </row>
    <row r="18" spans="2:15" ht="3" customHeigh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2:15" x14ac:dyDescent="0.2"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2:15" s="6" customFormat="1" x14ac:dyDescent="0.2">
      <c r="B20" s="16" t="s">
        <v>74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2:15" s="1" customFormat="1" ht="5.25" customHeight="1" x14ac:dyDescent="0.2">
      <c r="B21" s="287"/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</row>
    <row r="22" spans="2:15" s="1" customFormat="1" ht="12.75" customHeight="1" x14ac:dyDescent="0.2">
      <c r="B22" s="288" t="s">
        <v>490</v>
      </c>
    </row>
  </sheetData>
  <mergeCells count="17">
    <mergeCell ref="L5:L7"/>
    <mergeCell ref="M5:M7"/>
    <mergeCell ref="B1:N1"/>
    <mergeCell ref="B2:N2"/>
    <mergeCell ref="B3:C3"/>
    <mergeCell ref="M3:N3"/>
    <mergeCell ref="B4:C7"/>
    <mergeCell ref="D4:D7"/>
    <mergeCell ref="E4:N4"/>
    <mergeCell ref="E5:E7"/>
    <mergeCell ref="F5:F7"/>
    <mergeCell ref="G5:G7"/>
    <mergeCell ref="N5:N7"/>
    <mergeCell ref="H5:H7"/>
    <mergeCell ref="I5:I7"/>
    <mergeCell ref="J5:J7"/>
    <mergeCell ref="K5:K7"/>
  </mergeCells>
  <hyperlinks>
    <hyperlink ref="P3" location="Índice!A1" display="(Voltar ao Índice)" xr:uid="{0AF71FAC-8718-4341-A136-9391DFE5569F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7CF1C-CE48-4CFE-9F1E-09AFB3A40CDB}">
  <dimension ref="B1:L19"/>
  <sheetViews>
    <sheetView showGridLines="0" zoomScaleNormal="100" workbookViewId="0">
      <selection activeCell="B1" sqref="B1:J1"/>
    </sheetView>
  </sheetViews>
  <sheetFormatPr defaultColWidth="9.1796875" defaultRowHeight="10" x14ac:dyDescent="0.2"/>
  <cols>
    <col min="1" max="1" width="6.7265625" style="1" customWidth="1"/>
    <col min="2" max="3" width="1.7265625" style="1" customWidth="1"/>
    <col min="4" max="4" width="19.54296875" style="1" customWidth="1"/>
    <col min="5" max="10" width="9.7265625" style="1" customWidth="1"/>
    <col min="11" max="11" width="6.7265625" style="1" customWidth="1"/>
    <col min="12" max="12" width="14.26953125" style="1" bestFit="1" customWidth="1"/>
    <col min="13" max="16384" width="9.1796875" style="1"/>
  </cols>
  <sheetData>
    <row r="1" spans="2:12" ht="21" customHeight="1" x14ac:dyDescent="0.3">
      <c r="B1" s="449" t="str">
        <f>Índice!B33</f>
        <v xml:space="preserve">III.18. Nados-vivos, por tipo de filiação, segundo a existência de filhos anteriores comuns aos pais </v>
      </c>
      <c r="C1" s="449"/>
      <c r="D1" s="449"/>
      <c r="E1" s="449"/>
      <c r="F1" s="577"/>
      <c r="G1" s="577"/>
      <c r="H1" s="577"/>
      <c r="I1" s="577"/>
      <c r="J1" s="577"/>
    </row>
    <row r="2" spans="2:12" ht="21" customHeight="1" x14ac:dyDescent="0.25">
      <c r="B2" s="382"/>
      <c r="C2" s="383"/>
      <c r="D2" s="383"/>
      <c r="E2" s="382"/>
      <c r="F2" s="382"/>
      <c r="G2" s="382"/>
      <c r="H2" s="81"/>
      <c r="I2" s="81"/>
      <c r="J2" s="81"/>
      <c r="L2" s="7"/>
    </row>
    <row r="3" spans="2:12" ht="12.75" customHeight="1" x14ac:dyDescent="0.25">
      <c r="B3" s="533">
        <v>2025</v>
      </c>
      <c r="C3" s="533"/>
      <c r="D3" s="533"/>
      <c r="E3" s="53"/>
      <c r="J3" s="90" t="s">
        <v>17</v>
      </c>
      <c r="L3" s="17" t="s">
        <v>18</v>
      </c>
    </row>
    <row r="4" spans="2:12" ht="18" customHeight="1" x14ac:dyDescent="0.2">
      <c r="B4" s="578" t="s">
        <v>169</v>
      </c>
      <c r="C4" s="578"/>
      <c r="D4" s="578"/>
      <c r="E4" s="580" t="s">
        <v>16</v>
      </c>
      <c r="F4" s="482" t="s">
        <v>168</v>
      </c>
      <c r="G4" s="482"/>
      <c r="H4" s="482"/>
      <c r="I4" s="482"/>
      <c r="J4" s="482"/>
    </row>
    <row r="5" spans="2:12" ht="12.75" customHeight="1" x14ac:dyDescent="0.2">
      <c r="B5" s="578"/>
      <c r="C5" s="578"/>
      <c r="D5" s="578"/>
      <c r="E5" s="581"/>
      <c r="F5" s="527" t="s">
        <v>167</v>
      </c>
      <c r="G5" s="486">
        <v>1</v>
      </c>
      <c r="H5" s="486">
        <v>2</v>
      </c>
      <c r="I5" s="486">
        <v>3</v>
      </c>
      <c r="J5" s="19"/>
    </row>
    <row r="6" spans="2:12" ht="12.75" customHeight="1" x14ac:dyDescent="0.2">
      <c r="B6" s="578"/>
      <c r="C6" s="578"/>
      <c r="D6" s="578"/>
      <c r="E6" s="581"/>
      <c r="F6" s="527"/>
      <c r="G6" s="464"/>
      <c r="H6" s="464"/>
      <c r="I6" s="464"/>
      <c r="J6" s="18">
        <v>4</v>
      </c>
    </row>
    <row r="7" spans="2:12" ht="12.75" customHeight="1" x14ac:dyDescent="0.2">
      <c r="B7" s="579"/>
      <c r="C7" s="579"/>
      <c r="D7" s="579"/>
      <c r="E7" s="581"/>
      <c r="F7" s="582"/>
      <c r="G7" s="465"/>
      <c r="H7" s="465"/>
      <c r="I7" s="465"/>
      <c r="J7" s="117"/>
    </row>
    <row r="8" spans="2:12" ht="12.75" customHeight="1" x14ac:dyDescent="0.25">
      <c r="E8" s="94"/>
      <c r="F8" s="93"/>
      <c r="G8" s="93"/>
      <c r="H8" s="93"/>
      <c r="I8" s="93"/>
      <c r="J8" s="93"/>
    </row>
    <row r="9" spans="2:12" ht="12.75" customHeight="1" x14ac:dyDescent="0.25">
      <c r="B9" s="79" t="s">
        <v>16</v>
      </c>
      <c r="C9" s="76"/>
      <c r="D9" s="76"/>
      <c r="E9" s="3">
        <v>1745</v>
      </c>
      <c r="F9" s="3">
        <v>1107</v>
      </c>
      <c r="G9" s="3">
        <v>527</v>
      </c>
      <c r="H9" s="3">
        <v>90</v>
      </c>
      <c r="I9" s="3">
        <v>14</v>
      </c>
      <c r="J9" s="3">
        <v>7</v>
      </c>
      <c r="K9" s="71"/>
      <c r="L9" s="71"/>
    </row>
    <row r="10" spans="2:12" ht="18" customHeight="1" x14ac:dyDescent="0.25">
      <c r="C10" s="115" t="s">
        <v>166</v>
      </c>
      <c r="E10" s="3">
        <v>660</v>
      </c>
      <c r="F10" s="8">
        <v>317</v>
      </c>
      <c r="G10" s="8">
        <v>268</v>
      </c>
      <c r="H10" s="8">
        <v>58</v>
      </c>
      <c r="I10" s="8">
        <v>11</v>
      </c>
      <c r="J10" s="8">
        <v>6</v>
      </c>
      <c r="K10" s="71"/>
      <c r="L10" s="71"/>
    </row>
    <row r="11" spans="2:12" ht="18" customHeight="1" x14ac:dyDescent="0.25">
      <c r="C11" s="115" t="s">
        <v>165</v>
      </c>
      <c r="E11" s="3">
        <v>1085</v>
      </c>
      <c r="F11" s="8">
        <v>790</v>
      </c>
      <c r="G11" s="8">
        <v>259</v>
      </c>
      <c r="H11" s="8">
        <v>32</v>
      </c>
      <c r="I11" s="8">
        <v>3</v>
      </c>
      <c r="J11" s="8">
        <v>1</v>
      </c>
      <c r="K11" s="71"/>
      <c r="L11" s="71"/>
    </row>
    <row r="12" spans="2:12" ht="18" customHeight="1" x14ac:dyDescent="0.25">
      <c r="D12" s="116" t="s">
        <v>164</v>
      </c>
      <c r="E12" s="3">
        <v>729</v>
      </c>
      <c r="F12" s="8">
        <v>500</v>
      </c>
      <c r="G12" s="8">
        <v>202</v>
      </c>
      <c r="H12" s="8">
        <v>24</v>
      </c>
      <c r="I12" s="8">
        <v>3</v>
      </c>
      <c r="J12" s="8">
        <v>0</v>
      </c>
      <c r="K12" s="71"/>
      <c r="L12" s="71"/>
    </row>
    <row r="13" spans="2:12" ht="18" customHeight="1" x14ac:dyDescent="0.25">
      <c r="D13" s="116" t="s">
        <v>163</v>
      </c>
      <c r="E13" s="3">
        <v>356</v>
      </c>
      <c r="F13" s="8">
        <v>290</v>
      </c>
      <c r="G13" s="8">
        <v>57</v>
      </c>
      <c r="H13" s="8">
        <v>8</v>
      </c>
      <c r="I13" s="8">
        <v>0</v>
      </c>
      <c r="J13" s="8">
        <v>1</v>
      </c>
      <c r="K13" s="71"/>
      <c r="L13" s="71"/>
    </row>
    <row r="14" spans="2:12" ht="9.75" customHeight="1" x14ac:dyDescent="0.25">
      <c r="C14" s="115"/>
      <c r="E14" s="94"/>
      <c r="F14" s="93"/>
      <c r="G14" s="93"/>
      <c r="H14" s="93"/>
      <c r="I14" s="93"/>
      <c r="J14" s="93"/>
    </row>
    <row r="15" spans="2:12" ht="3" customHeight="1" x14ac:dyDescent="0.2">
      <c r="B15" s="20"/>
      <c r="C15" s="20"/>
      <c r="D15" s="20"/>
      <c r="E15" s="20"/>
      <c r="F15" s="20"/>
      <c r="G15" s="20"/>
      <c r="H15" s="20"/>
      <c r="I15" s="20"/>
      <c r="J15" s="20"/>
    </row>
    <row r="17" spans="2:10" s="6" customFormat="1" x14ac:dyDescent="0.2">
      <c r="B17" s="16" t="s">
        <v>74</v>
      </c>
      <c r="C17" s="9"/>
      <c r="D17" s="9"/>
      <c r="E17" s="9"/>
      <c r="F17" s="9"/>
      <c r="G17" s="9"/>
      <c r="H17" s="9"/>
      <c r="I17" s="9"/>
      <c r="J17" s="9"/>
    </row>
    <row r="18" spans="2:10" ht="5.25" customHeight="1" x14ac:dyDescent="0.2">
      <c r="B18" s="287"/>
      <c r="C18" s="284"/>
      <c r="D18" s="284"/>
      <c r="E18" s="284"/>
      <c r="F18" s="284"/>
      <c r="G18" s="284"/>
      <c r="H18" s="284"/>
      <c r="I18" s="284"/>
      <c r="J18" s="284"/>
    </row>
    <row r="19" spans="2:10" ht="12.75" customHeight="1" x14ac:dyDescent="0.2">
      <c r="B19" s="288" t="s">
        <v>490</v>
      </c>
    </row>
  </sheetData>
  <mergeCells count="9">
    <mergeCell ref="B1:J1"/>
    <mergeCell ref="B3:D3"/>
    <mergeCell ref="B4:D7"/>
    <mergeCell ref="E4:E7"/>
    <mergeCell ref="F4:J4"/>
    <mergeCell ref="F5:F7"/>
    <mergeCell ref="G5:G7"/>
    <mergeCell ref="H5:H7"/>
    <mergeCell ref="I5:I7"/>
  </mergeCells>
  <hyperlinks>
    <hyperlink ref="L3" location="Índice!A1" display="(Voltar ao Índice)" xr:uid="{A701796E-BE51-4C9C-A1E8-78640D0E120C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31CF5-E73A-4F83-BDC7-25DB97E7BD3C}">
  <dimension ref="B1:O19"/>
  <sheetViews>
    <sheetView showGridLines="0" zoomScaleNormal="100" workbookViewId="0">
      <selection activeCell="B1" sqref="B1:M1"/>
    </sheetView>
  </sheetViews>
  <sheetFormatPr defaultColWidth="9.1796875" defaultRowHeight="10" x14ac:dyDescent="0.2"/>
  <cols>
    <col min="1" max="1" width="6.7265625" style="33" customWidth="1"/>
    <col min="2" max="3" width="1.7265625" style="33" customWidth="1"/>
    <col min="4" max="4" width="25.26953125" style="33" customWidth="1"/>
    <col min="5" max="5" width="7.1796875" style="33" customWidth="1"/>
    <col min="6" max="13" width="8.36328125" style="33" customWidth="1"/>
    <col min="14" max="14" width="6.7265625" style="33" customWidth="1"/>
    <col min="15" max="15" width="14.26953125" style="33" bestFit="1" customWidth="1"/>
    <col min="16" max="16384" width="9.1796875" style="33"/>
  </cols>
  <sheetData>
    <row r="1" spans="2:15" ht="21" customHeight="1" x14ac:dyDescent="0.3">
      <c r="B1" s="470" t="str">
        <f>Índice!B34</f>
        <v xml:space="preserve">III.19. Nados-vivos, por tipo de filiação, segundo a existência de filhos anteriores não comuns aos pais </v>
      </c>
      <c r="C1" s="470"/>
      <c r="D1" s="470"/>
      <c r="E1" s="470"/>
      <c r="F1" s="471"/>
      <c r="G1" s="471"/>
      <c r="H1" s="471"/>
      <c r="I1" s="471"/>
      <c r="J1" s="471"/>
      <c r="K1" s="471"/>
      <c r="L1" s="471"/>
      <c r="M1" s="471"/>
    </row>
    <row r="2" spans="2:15" ht="21" customHeight="1" x14ac:dyDescent="0.25">
      <c r="B2" s="472"/>
      <c r="C2" s="472"/>
      <c r="D2" s="472"/>
      <c r="E2" s="472"/>
      <c r="F2" s="472"/>
      <c r="G2" s="472"/>
      <c r="H2" s="473"/>
      <c r="I2" s="473"/>
      <c r="J2" s="473"/>
      <c r="K2" s="473"/>
      <c r="L2" s="285"/>
      <c r="O2" s="7"/>
    </row>
    <row r="3" spans="2:15" ht="12.75" customHeight="1" x14ac:dyDescent="0.25">
      <c r="B3" s="474">
        <v>2025</v>
      </c>
      <c r="C3" s="474"/>
      <c r="D3" s="474"/>
      <c r="E3" s="45"/>
      <c r="M3" s="118" t="s">
        <v>17</v>
      </c>
      <c r="O3" s="17" t="s">
        <v>18</v>
      </c>
    </row>
    <row r="4" spans="2:15" ht="18" customHeight="1" x14ac:dyDescent="0.2">
      <c r="B4" s="578" t="s">
        <v>169</v>
      </c>
      <c r="C4" s="578"/>
      <c r="D4" s="578"/>
      <c r="E4" s="580" t="s">
        <v>16</v>
      </c>
      <c r="F4" s="482" t="s">
        <v>170</v>
      </c>
      <c r="G4" s="482"/>
      <c r="H4" s="482"/>
      <c r="I4" s="482"/>
      <c r="J4" s="482"/>
      <c r="K4" s="482"/>
      <c r="L4" s="482"/>
      <c r="M4" s="482"/>
    </row>
    <row r="5" spans="2:15" ht="12.75" customHeight="1" x14ac:dyDescent="0.2">
      <c r="B5" s="578"/>
      <c r="C5" s="578"/>
      <c r="D5" s="578"/>
      <c r="E5" s="581"/>
      <c r="F5" s="527" t="s">
        <v>167</v>
      </c>
      <c r="G5" s="486">
        <v>1</v>
      </c>
      <c r="H5" s="486">
        <v>2</v>
      </c>
      <c r="I5" s="486">
        <v>3</v>
      </c>
      <c r="J5" s="486">
        <v>4</v>
      </c>
      <c r="K5" s="486">
        <v>5</v>
      </c>
      <c r="L5" s="486">
        <v>6</v>
      </c>
      <c r="M5" s="513">
        <v>7</v>
      </c>
    </row>
    <row r="6" spans="2:15" ht="12.75" customHeight="1" x14ac:dyDescent="0.2">
      <c r="B6" s="578"/>
      <c r="C6" s="578"/>
      <c r="D6" s="578"/>
      <c r="E6" s="581"/>
      <c r="F6" s="527"/>
      <c r="G6" s="464"/>
      <c r="H6" s="464"/>
      <c r="I6" s="464"/>
      <c r="J6" s="464"/>
      <c r="K6" s="464"/>
      <c r="L6" s="464"/>
      <c r="M6" s="514"/>
    </row>
    <row r="7" spans="2:15" ht="12.75" customHeight="1" x14ac:dyDescent="0.2">
      <c r="B7" s="579"/>
      <c r="C7" s="579"/>
      <c r="D7" s="579"/>
      <c r="E7" s="583"/>
      <c r="F7" s="582"/>
      <c r="G7" s="465"/>
      <c r="H7" s="465"/>
      <c r="I7" s="465"/>
      <c r="J7" s="465"/>
      <c r="K7" s="465"/>
      <c r="L7" s="465"/>
      <c r="M7" s="515"/>
    </row>
    <row r="8" spans="2:15" ht="12.75" customHeight="1" x14ac:dyDescent="0.25">
      <c r="E8" s="38"/>
      <c r="F8" s="37"/>
      <c r="G8" s="37"/>
      <c r="H8" s="37"/>
      <c r="I8" s="37"/>
      <c r="J8" s="37"/>
      <c r="K8" s="37"/>
      <c r="L8" s="37"/>
    </row>
    <row r="9" spans="2:15" ht="12.75" customHeight="1" x14ac:dyDescent="0.25">
      <c r="B9" s="62" t="s">
        <v>16</v>
      </c>
      <c r="C9" s="42"/>
      <c r="D9" s="42"/>
      <c r="E9" s="3">
        <v>1745</v>
      </c>
      <c r="F9" s="3">
        <v>1503</v>
      </c>
      <c r="G9" s="3">
        <v>157</v>
      </c>
      <c r="H9" s="3">
        <v>51</v>
      </c>
      <c r="I9" s="3">
        <v>21</v>
      </c>
      <c r="J9" s="3">
        <v>9</v>
      </c>
      <c r="K9" s="3">
        <v>2</v>
      </c>
      <c r="L9" s="3">
        <v>1</v>
      </c>
      <c r="M9" s="3">
        <v>1</v>
      </c>
    </row>
    <row r="10" spans="2:15" ht="18" customHeight="1" x14ac:dyDescent="0.25">
      <c r="C10" s="68" t="s">
        <v>166</v>
      </c>
      <c r="E10" s="3">
        <v>660</v>
      </c>
      <c r="F10" s="8">
        <v>610</v>
      </c>
      <c r="G10" s="8">
        <v>26</v>
      </c>
      <c r="H10" s="8">
        <v>13</v>
      </c>
      <c r="I10" s="8">
        <v>7</v>
      </c>
      <c r="J10" s="8">
        <v>3</v>
      </c>
      <c r="K10" s="8">
        <v>0</v>
      </c>
      <c r="L10" s="8">
        <v>0</v>
      </c>
      <c r="M10" s="48">
        <v>1</v>
      </c>
    </row>
    <row r="11" spans="2:15" ht="18" customHeight="1" x14ac:dyDescent="0.25">
      <c r="C11" s="68" t="s">
        <v>165</v>
      </c>
      <c r="E11" s="3">
        <v>1085</v>
      </c>
      <c r="F11" s="3">
        <v>893</v>
      </c>
      <c r="G11" s="3">
        <v>131</v>
      </c>
      <c r="H11" s="3">
        <v>38</v>
      </c>
      <c r="I11" s="3">
        <v>14</v>
      </c>
      <c r="J11" s="3">
        <v>6</v>
      </c>
      <c r="K11" s="3">
        <v>2</v>
      </c>
      <c r="L11" s="3">
        <v>1</v>
      </c>
      <c r="M11" s="3">
        <v>0</v>
      </c>
    </row>
    <row r="12" spans="2:15" ht="18" customHeight="1" x14ac:dyDescent="0.25">
      <c r="D12" s="60" t="s">
        <v>164</v>
      </c>
      <c r="E12" s="3">
        <v>729</v>
      </c>
      <c r="F12" s="8">
        <v>620</v>
      </c>
      <c r="G12" s="8">
        <v>82</v>
      </c>
      <c r="H12" s="8">
        <v>16</v>
      </c>
      <c r="I12" s="8">
        <v>6</v>
      </c>
      <c r="J12" s="8">
        <v>4</v>
      </c>
      <c r="K12" s="8">
        <v>1</v>
      </c>
      <c r="L12" s="8">
        <v>0</v>
      </c>
      <c r="M12" s="8">
        <v>0</v>
      </c>
    </row>
    <row r="13" spans="2:15" ht="18" customHeight="1" x14ac:dyDescent="0.25">
      <c r="D13" s="60" t="s">
        <v>163</v>
      </c>
      <c r="E13" s="3">
        <v>356</v>
      </c>
      <c r="F13" s="8">
        <v>273</v>
      </c>
      <c r="G13" s="8">
        <v>49</v>
      </c>
      <c r="H13" s="8">
        <v>22</v>
      </c>
      <c r="I13" s="8">
        <v>8</v>
      </c>
      <c r="J13" s="8">
        <v>2</v>
      </c>
      <c r="K13" s="8">
        <v>1</v>
      </c>
      <c r="L13" s="8">
        <v>1</v>
      </c>
      <c r="M13" s="8">
        <v>0</v>
      </c>
    </row>
    <row r="14" spans="2:15" ht="10.5" x14ac:dyDescent="0.25">
      <c r="C14" s="68"/>
      <c r="E14" s="38"/>
      <c r="F14" s="37"/>
      <c r="G14" s="37"/>
      <c r="H14" s="37"/>
      <c r="I14" s="37"/>
      <c r="J14" s="37"/>
      <c r="K14" s="37"/>
      <c r="L14" s="37"/>
    </row>
    <row r="15" spans="2:15" ht="3" customHeigh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</row>
    <row r="16" spans="2:15" x14ac:dyDescent="0.2">
      <c r="B16" s="35"/>
      <c r="C16" s="35"/>
      <c r="D16" s="35"/>
      <c r="E16" s="34"/>
      <c r="F16" s="34"/>
      <c r="G16" s="34"/>
      <c r="H16" s="34"/>
      <c r="I16" s="34"/>
      <c r="J16" s="34"/>
      <c r="K16" s="34"/>
      <c r="L16" s="34"/>
    </row>
    <row r="17" spans="2:13" s="6" customFormat="1" x14ac:dyDescent="0.2">
      <c r="B17" s="16" t="s">
        <v>74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2:13" s="1" customFormat="1" ht="5.25" customHeight="1" x14ac:dyDescent="0.2">
      <c r="B18" s="287"/>
      <c r="C18" s="284"/>
      <c r="D18" s="284"/>
      <c r="E18" s="284"/>
      <c r="F18" s="284"/>
      <c r="G18" s="284"/>
      <c r="H18" s="284"/>
      <c r="I18" s="284"/>
      <c r="J18" s="284"/>
      <c r="K18" s="284"/>
      <c r="L18" s="284"/>
      <c r="M18" s="284"/>
    </row>
    <row r="19" spans="2:13" s="1" customFormat="1" ht="12.75" customHeight="1" x14ac:dyDescent="0.2">
      <c r="B19" s="288" t="s">
        <v>490</v>
      </c>
    </row>
  </sheetData>
  <mergeCells count="14">
    <mergeCell ref="J5:J7"/>
    <mergeCell ref="K5:K7"/>
    <mergeCell ref="L5:L7"/>
    <mergeCell ref="M5:M7"/>
    <mergeCell ref="B1:M1"/>
    <mergeCell ref="B2:K2"/>
    <mergeCell ref="B3:D3"/>
    <mergeCell ref="B4:D7"/>
    <mergeCell ref="E4:E7"/>
    <mergeCell ref="F4:M4"/>
    <mergeCell ref="F5:F7"/>
    <mergeCell ref="G5:G7"/>
    <mergeCell ref="H5:H7"/>
    <mergeCell ref="I5:I7"/>
  </mergeCells>
  <hyperlinks>
    <hyperlink ref="O3" location="Índice!A1" display="(Voltar ao Índice)" xr:uid="{DD762A4C-EE56-4388-8908-DA11CC7E517A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4A14F-0532-4451-81E4-7051F7715046}">
  <dimension ref="B1:R51"/>
  <sheetViews>
    <sheetView showGridLines="0" zoomScaleNormal="100" workbookViewId="0">
      <pane ySplit="7" topLeftCell="A24" activePane="bottomLeft" state="frozen"/>
      <selection activeCell="G53" sqref="G53"/>
      <selection pane="bottomLeft" activeCell="B1" sqref="B1:P1"/>
    </sheetView>
  </sheetViews>
  <sheetFormatPr defaultColWidth="12.54296875" defaultRowHeight="10" x14ac:dyDescent="0.2"/>
  <cols>
    <col min="1" max="1" width="6.7265625" style="6" customWidth="1"/>
    <col min="2" max="2" width="20.7265625" style="6" customWidth="1"/>
    <col min="3" max="3" width="4.7265625" style="6" customWidth="1"/>
    <col min="4" max="16" width="9" style="6" customWidth="1"/>
    <col min="17" max="17" width="6.7265625" style="6" customWidth="1"/>
    <col min="18" max="18" width="14.26953125" style="6" bestFit="1" customWidth="1"/>
    <col min="19" max="16384" width="12.54296875" style="6"/>
  </cols>
  <sheetData>
    <row r="1" spans="2:18" ht="21" customHeight="1" x14ac:dyDescent="0.3">
      <c r="B1" s="588" t="str">
        <f>Índice!B38</f>
        <v xml:space="preserve">IV.1. Óbitos, por distribuição geográfica de residência e sexo, segundo os meses </v>
      </c>
      <c r="C1" s="588"/>
      <c r="D1" s="588"/>
      <c r="E1" s="588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</row>
    <row r="2" spans="2:18" ht="21" customHeight="1" x14ac:dyDescent="0.25">
      <c r="B2" s="375"/>
      <c r="C2" s="375"/>
      <c r="D2" s="375"/>
      <c r="E2" s="375"/>
      <c r="F2" s="375"/>
      <c r="G2" s="375"/>
      <c r="H2" s="29"/>
      <c r="I2" s="29"/>
      <c r="J2" s="29"/>
      <c r="K2" s="29"/>
      <c r="L2" s="29"/>
      <c r="M2" s="29"/>
      <c r="N2" s="29"/>
      <c r="O2" s="29"/>
      <c r="P2" s="29"/>
      <c r="R2" s="7"/>
    </row>
    <row r="3" spans="2:18" ht="12.75" customHeight="1" x14ac:dyDescent="0.25">
      <c r="B3" s="32">
        <v>2025</v>
      </c>
      <c r="C3" s="31"/>
      <c r="D3" s="30"/>
      <c r="E3" s="30"/>
      <c r="F3" s="30"/>
      <c r="G3" s="31" t="s">
        <v>14</v>
      </c>
      <c r="H3" s="30"/>
      <c r="I3" s="30"/>
      <c r="J3" s="30"/>
      <c r="K3" s="30"/>
      <c r="L3" s="30"/>
      <c r="M3" s="30"/>
      <c r="N3" s="30"/>
      <c r="O3" s="456" t="s">
        <v>17</v>
      </c>
      <c r="P3" s="456"/>
      <c r="R3" s="17" t="s">
        <v>18</v>
      </c>
    </row>
    <row r="4" spans="2:18" ht="15" customHeight="1" x14ac:dyDescent="0.2">
      <c r="B4" s="452" t="s">
        <v>171</v>
      </c>
      <c r="C4" s="452"/>
      <c r="D4" s="463" t="s">
        <v>16</v>
      </c>
      <c r="E4" s="463" t="s">
        <v>29</v>
      </c>
      <c r="F4" s="458" t="s">
        <v>28</v>
      </c>
      <c r="G4" s="463" t="s">
        <v>27</v>
      </c>
      <c r="H4" s="463" t="s">
        <v>26</v>
      </c>
      <c r="I4" s="463" t="s">
        <v>25</v>
      </c>
      <c r="J4" s="463" t="s">
        <v>24</v>
      </c>
      <c r="K4" s="463" t="s">
        <v>23</v>
      </c>
      <c r="L4" s="463" t="s">
        <v>22</v>
      </c>
      <c r="M4" s="458" t="s">
        <v>21</v>
      </c>
      <c r="N4" s="458" t="s">
        <v>20</v>
      </c>
      <c r="O4" s="458" t="s">
        <v>73</v>
      </c>
      <c r="P4" s="452" t="s">
        <v>72</v>
      </c>
      <c r="Q4" s="29"/>
    </row>
    <row r="5" spans="2:18" ht="15" customHeight="1" x14ac:dyDescent="0.2">
      <c r="B5" s="452"/>
      <c r="C5" s="452"/>
      <c r="D5" s="585"/>
      <c r="E5" s="585"/>
      <c r="F5" s="460"/>
      <c r="G5" s="585"/>
      <c r="H5" s="585"/>
      <c r="I5" s="585"/>
      <c r="J5" s="585"/>
      <c r="K5" s="585"/>
      <c r="L5" s="585"/>
      <c r="M5" s="460"/>
      <c r="N5" s="460"/>
      <c r="O5" s="460"/>
      <c r="P5" s="452"/>
      <c r="Q5" s="29"/>
    </row>
    <row r="6" spans="2:18" ht="15" customHeight="1" x14ac:dyDescent="0.2">
      <c r="B6" s="452"/>
      <c r="C6" s="452"/>
      <c r="D6" s="585"/>
      <c r="E6" s="585"/>
      <c r="F6" s="460"/>
      <c r="G6" s="585"/>
      <c r="H6" s="585"/>
      <c r="I6" s="585"/>
      <c r="J6" s="585"/>
      <c r="K6" s="585"/>
      <c r="L6" s="585"/>
      <c r="M6" s="460"/>
      <c r="N6" s="460"/>
      <c r="O6" s="460"/>
      <c r="P6" s="452"/>
      <c r="Q6" s="29"/>
    </row>
    <row r="7" spans="2:18" ht="15" customHeight="1" x14ac:dyDescent="0.2">
      <c r="B7" s="587"/>
      <c r="C7" s="587"/>
      <c r="D7" s="586"/>
      <c r="E7" s="586"/>
      <c r="F7" s="462"/>
      <c r="G7" s="586"/>
      <c r="H7" s="586"/>
      <c r="I7" s="586"/>
      <c r="J7" s="586"/>
      <c r="K7" s="586"/>
      <c r="L7" s="586"/>
      <c r="M7" s="462"/>
      <c r="N7" s="462"/>
      <c r="O7" s="462"/>
      <c r="P7" s="587"/>
      <c r="Q7" s="29"/>
    </row>
    <row r="8" spans="2:18" ht="12.75" customHeight="1" x14ac:dyDescent="0.2">
      <c r="B8" s="29"/>
      <c r="C8" s="2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2:18" s="11" customFormat="1" ht="12.75" customHeight="1" x14ac:dyDescent="0.25">
      <c r="B9" s="176" t="s">
        <v>13</v>
      </c>
      <c r="C9" s="21" t="s">
        <v>0</v>
      </c>
      <c r="D9" s="24">
        <v>2872</v>
      </c>
      <c r="E9" s="24">
        <f>E12+E15+E18+E21+E24+E27+E30+E36+E33+E39+E42</f>
        <v>299</v>
      </c>
      <c r="F9" s="24">
        <f t="shared" ref="F9:P9" si="0">F12+F15+F18+F21+F24+F27+F30+F36+F33+F39+F42</f>
        <v>233</v>
      </c>
      <c r="G9" s="24">
        <f t="shared" si="0"/>
        <v>257</v>
      </c>
      <c r="H9" s="24">
        <f t="shared" si="0"/>
        <v>244</v>
      </c>
      <c r="I9" s="24">
        <f t="shared" si="0"/>
        <v>252</v>
      </c>
      <c r="J9" s="24">
        <f t="shared" si="0"/>
        <v>194</v>
      </c>
      <c r="K9" s="24">
        <f t="shared" si="0"/>
        <v>233</v>
      </c>
      <c r="L9" s="24">
        <f t="shared" si="0"/>
        <v>242</v>
      </c>
      <c r="M9" s="24">
        <f t="shared" si="0"/>
        <v>216</v>
      </c>
      <c r="N9" s="24">
        <f t="shared" si="0"/>
        <v>213</v>
      </c>
      <c r="O9" s="24">
        <f t="shared" si="0"/>
        <v>223</v>
      </c>
      <c r="P9" s="24">
        <f t="shared" si="0"/>
        <v>266</v>
      </c>
      <c r="Q9" s="24"/>
      <c r="R9" s="22"/>
    </row>
    <row r="10" spans="2:18" s="11" customFormat="1" ht="12.75" customHeight="1" x14ac:dyDescent="0.25">
      <c r="B10" s="28"/>
      <c r="C10" s="21" t="s">
        <v>1</v>
      </c>
      <c r="D10" s="24">
        <v>1394</v>
      </c>
      <c r="E10" s="24">
        <f t="shared" ref="E10:P11" si="1">E13+E16+E19+E22+E25+E28+E31+E37+E34+E40+E43</f>
        <v>133</v>
      </c>
      <c r="F10" s="24">
        <f t="shared" si="1"/>
        <v>118</v>
      </c>
      <c r="G10" s="24">
        <f t="shared" si="1"/>
        <v>133</v>
      </c>
      <c r="H10" s="24">
        <f t="shared" si="1"/>
        <v>117</v>
      </c>
      <c r="I10" s="24">
        <f t="shared" si="1"/>
        <v>137</v>
      </c>
      <c r="J10" s="24">
        <f t="shared" si="1"/>
        <v>90</v>
      </c>
      <c r="K10" s="24">
        <f t="shared" si="1"/>
        <v>108</v>
      </c>
      <c r="L10" s="24">
        <f t="shared" si="1"/>
        <v>114</v>
      </c>
      <c r="M10" s="24">
        <f t="shared" si="1"/>
        <v>95</v>
      </c>
      <c r="N10" s="24">
        <f t="shared" si="1"/>
        <v>110</v>
      </c>
      <c r="O10" s="24">
        <f t="shared" si="1"/>
        <v>111</v>
      </c>
      <c r="P10" s="24">
        <f t="shared" si="1"/>
        <v>128</v>
      </c>
      <c r="Q10" s="24"/>
      <c r="R10" s="22"/>
    </row>
    <row r="11" spans="2:18" s="11" customFormat="1" ht="12.75" customHeight="1" x14ac:dyDescent="0.25">
      <c r="B11" s="28"/>
      <c r="C11" s="21" t="s">
        <v>2</v>
      </c>
      <c r="D11" s="24">
        <v>1478</v>
      </c>
      <c r="E11" s="24">
        <f t="shared" si="1"/>
        <v>166</v>
      </c>
      <c r="F11" s="24">
        <f t="shared" si="1"/>
        <v>115</v>
      </c>
      <c r="G11" s="24">
        <f t="shared" si="1"/>
        <v>124</v>
      </c>
      <c r="H11" s="24">
        <f t="shared" si="1"/>
        <v>127</v>
      </c>
      <c r="I11" s="24">
        <f t="shared" si="1"/>
        <v>115</v>
      </c>
      <c r="J11" s="24">
        <f t="shared" si="1"/>
        <v>104</v>
      </c>
      <c r="K11" s="24">
        <f t="shared" si="1"/>
        <v>125</v>
      </c>
      <c r="L11" s="24">
        <f t="shared" si="1"/>
        <v>128</v>
      </c>
      <c r="M11" s="24">
        <f t="shared" si="1"/>
        <v>121</v>
      </c>
      <c r="N11" s="24">
        <f t="shared" si="1"/>
        <v>103</v>
      </c>
      <c r="O11" s="24">
        <f t="shared" si="1"/>
        <v>112</v>
      </c>
      <c r="P11" s="24">
        <f t="shared" si="1"/>
        <v>138</v>
      </c>
      <c r="Q11" s="24"/>
      <c r="R11" s="22"/>
    </row>
    <row r="12" spans="2:18" ht="19.5" customHeight="1" x14ac:dyDescent="0.25">
      <c r="B12" s="4" t="s">
        <v>19</v>
      </c>
      <c r="C12" s="2" t="s">
        <v>0</v>
      </c>
      <c r="D12" s="24">
        <v>149</v>
      </c>
      <c r="E12" s="173">
        <v>15</v>
      </c>
      <c r="F12" s="173">
        <v>12</v>
      </c>
      <c r="G12" s="173">
        <v>12</v>
      </c>
      <c r="H12" s="173">
        <v>17</v>
      </c>
      <c r="I12" s="173">
        <v>10</v>
      </c>
      <c r="J12" s="173">
        <v>6</v>
      </c>
      <c r="K12" s="173">
        <v>14</v>
      </c>
      <c r="L12" s="173">
        <v>11</v>
      </c>
      <c r="M12" s="173">
        <v>13</v>
      </c>
      <c r="N12" s="173">
        <v>16</v>
      </c>
      <c r="O12" s="173">
        <v>13</v>
      </c>
      <c r="P12" s="173">
        <v>10</v>
      </c>
      <c r="Q12" s="5"/>
      <c r="R12" s="22"/>
    </row>
    <row r="13" spans="2:18" ht="12.75" customHeight="1" x14ac:dyDescent="0.25">
      <c r="B13" s="4"/>
      <c r="C13" s="2" t="s">
        <v>1</v>
      </c>
      <c r="D13" s="24">
        <v>68</v>
      </c>
      <c r="E13" s="119">
        <v>8</v>
      </c>
      <c r="F13" s="119">
        <v>6</v>
      </c>
      <c r="G13" s="119">
        <v>8</v>
      </c>
      <c r="H13" s="119">
        <v>6</v>
      </c>
      <c r="I13" s="119">
        <v>3</v>
      </c>
      <c r="J13" s="119">
        <v>3</v>
      </c>
      <c r="K13" s="119">
        <v>5</v>
      </c>
      <c r="L13" s="119">
        <v>6</v>
      </c>
      <c r="M13" s="119">
        <v>7</v>
      </c>
      <c r="N13" s="119">
        <v>8</v>
      </c>
      <c r="O13" s="119">
        <v>4</v>
      </c>
      <c r="P13" s="119">
        <v>4</v>
      </c>
      <c r="Q13" s="5"/>
      <c r="R13" s="22"/>
    </row>
    <row r="14" spans="2:18" ht="12.75" customHeight="1" x14ac:dyDescent="0.25">
      <c r="B14" s="4"/>
      <c r="C14" s="2" t="s">
        <v>2</v>
      </c>
      <c r="D14" s="24">
        <v>81</v>
      </c>
      <c r="E14" s="119">
        <v>7</v>
      </c>
      <c r="F14" s="119">
        <v>6</v>
      </c>
      <c r="G14" s="119">
        <v>4</v>
      </c>
      <c r="H14" s="119">
        <v>11</v>
      </c>
      <c r="I14" s="119">
        <v>7</v>
      </c>
      <c r="J14" s="119">
        <v>3</v>
      </c>
      <c r="K14" s="119">
        <v>9</v>
      </c>
      <c r="L14" s="119">
        <v>5</v>
      </c>
      <c r="M14" s="119">
        <v>6</v>
      </c>
      <c r="N14" s="119">
        <v>8</v>
      </c>
      <c r="O14" s="119">
        <v>9</v>
      </c>
      <c r="P14" s="119">
        <v>6</v>
      </c>
      <c r="Q14" s="5"/>
      <c r="R14" s="22"/>
    </row>
    <row r="15" spans="2:18" ht="19.5" customHeight="1" x14ac:dyDescent="0.25">
      <c r="B15" s="4" t="s">
        <v>4</v>
      </c>
      <c r="C15" s="2" t="s">
        <v>0</v>
      </c>
      <c r="D15" s="24">
        <v>292</v>
      </c>
      <c r="E15" s="173">
        <v>29</v>
      </c>
      <c r="F15" s="173">
        <v>20</v>
      </c>
      <c r="G15" s="173">
        <v>30</v>
      </c>
      <c r="H15" s="173">
        <v>26</v>
      </c>
      <c r="I15" s="173">
        <v>29</v>
      </c>
      <c r="J15" s="173">
        <v>17</v>
      </c>
      <c r="K15" s="173">
        <v>22</v>
      </c>
      <c r="L15" s="173">
        <v>24</v>
      </c>
      <c r="M15" s="173">
        <v>23</v>
      </c>
      <c r="N15" s="173">
        <v>18</v>
      </c>
      <c r="O15" s="173">
        <v>23</v>
      </c>
      <c r="P15" s="173">
        <v>31</v>
      </c>
      <c r="Q15" s="5"/>
      <c r="R15" s="22"/>
    </row>
    <row r="16" spans="2:18" ht="12.75" customHeight="1" x14ac:dyDescent="0.25">
      <c r="B16" s="4"/>
      <c r="C16" s="2" t="s">
        <v>1</v>
      </c>
      <c r="D16" s="24">
        <v>161</v>
      </c>
      <c r="E16" s="173">
        <v>13</v>
      </c>
      <c r="F16" s="173">
        <v>12</v>
      </c>
      <c r="G16" s="173">
        <v>17</v>
      </c>
      <c r="H16" s="173">
        <v>13</v>
      </c>
      <c r="I16" s="173">
        <v>19</v>
      </c>
      <c r="J16" s="173">
        <v>9</v>
      </c>
      <c r="K16" s="173">
        <v>10</v>
      </c>
      <c r="L16" s="173">
        <v>11</v>
      </c>
      <c r="M16" s="173">
        <v>12</v>
      </c>
      <c r="N16" s="173">
        <v>11</v>
      </c>
      <c r="O16" s="173">
        <v>17</v>
      </c>
      <c r="P16" s="173">
        <v>17</v>
      </c>
      <c r="Q16" s="5"/>
      <c r="R16" s="22"/>
    </row>
    <row r="17" spans="2:18" ht="12.75" customHeight="1" x14ac:dyDescent="0.25">
      <c r="B17" s="4"/>
      <c r="C17" s="2" t="s">
        <v>2</v>
      </c>
      <c r="D17" s="24">
        <v>131</v>
      </c>
      <c r="E17" s="173">
        <v>16</v>
      </c>
      <c r="F17" s="173">
        <v>8</v>
      </c>
      <c r="G17" s="173">
        <v>13</v>
      </c>
      <c r="H17" s="173">
        <v>13</v>
      </c>
      <c r="I17" s="173">
        <v>10</v>
      </c>
      <c r="J17" s="173">
        <v>8</v>
      </c>
      <c r="K17" s="173">
        <v>12</v>
      </c>
      <c r="L17" s="173">
        <v>13</v>
      </c>
      <c r="M17" s="173">
        <v>11</v>
      </c>
      <c r="N17" s="173">
        <v>7</v>
      </c>
      <c r="O17" s="173">
        <v>6</v>
      </c>
      <c r="P17" s="173">
        <v>14</v>
      </c>
      <c r="R17" s="22"/>
    </row>
    <row r="18" spans="2:18" ht="19.5" customHeight="1" x14ac:dyDescent="0.25">
      <c r="B18" s="4" t="s">
        <v>5</v>
      </c>
      <c r="C18" s="2" t="s">
        <v>0</v>
      </c>
      <c r="D18" s="24">
        <v>1302</v>
      </c>
      <c r="E18" s="173">
        <v>142</v>
      </c>
      <c r="F18" s="173">
        <v>106</v>
      </c>
      <c r="G18" s="173">
        <v>118</v>
      </c>
      <c r="H18" s="173">
        <v>108</v>
      </c>
      <c r="I18" s="173">
        <v>117</v>
      </c>
      <c r="J18" s="173">
        <v>89</v>
      </c>
      <c r="K18" s="173">
        <v>97</v>
      </c>
      <c r="L18" s="173">
        <v>112</v>
      </c>
      <c r="M18" s="173">
        <v>93</v>
      </c>
      <c r="N18" s="173">
        <v>93</v>
      </c>
      <c r="O18" s="173">
        <v>102</v>
      </c>
      <c r="P18" s="173">
        <v>125</v>
      </c>
      <c r="R18" s="22"/>
    </row>
    <row r="19" spans="2:18" ht="12.75" customHeight="1" x14ac:dyDescent="0.25">
      <c r="B19" s="4"/>
      <c r="C19" s="2" t="s">
        <v>1</v>
      </c>
      <c r="D19" s="24">
        <v>635</v>
      </c>
      <c r="E19" s="119">
        <v>62</v>
      </c>
      <c r="F19" s="119">
        <v>49</v>
      </c>
      <c r="G19" s="119">
        <v>56</v>
      </c>
      <c r="H19" s="119">
        <v>54</v>
      </c>
      <c r="I19" s="119">
        <v>71</v>
      </c>
      <c r="J19" s="119">
        <v>45</v>
      </c>
      <c r="K19" s="119">
        <v>46</v>
      </c>
      <c r="L19" s="119">
        <v>56</v>
      </c>
      <c r="M19" s="119">
        <v>37</v>
      </c>
      <c r="N19" s="119">
        <v>53</v>
      </c>
      <c r="O19" s="119">
        <v>52</v>
      </c>
      <c r="P19" s="119">
        <v>54</v>
      </c>
      <c r="R19" s="22"/>
    </row>
    <row r="20" spans="2:18" ht="12.75" customHeight="1" x14ac:dyDescent="0.25">
      <c r="B20" s="4"/>
      <c r="C20" s="2" t="s">
        <v>2</v>
      </c>
      <c r="D20" s="24">
        <v>667</v>
      </c>
      <c r="E20" s="119">
        <v>80</v>
      </c>
      <c r="F20" s="119">
        <v>57</v>
      </c>
      <c r="G20" s="119">
        <v>62</v>
      </c>
      <c r="H20" s="119">
        <v>54</v>
      </c>
      <c r="I20" s="119">
        <v>46</v>
      </c>
      <c r="J20" s="119">
        <v>44</v>
      </c>
      <c r="K20" s="119">
        <v>51</v>
      </c>
      <c r="L20" s="119">
        <v>56</v>
      </c>
      <c r="M20" s="119">
        <v>56</v>
      </c>
      <c r="N20" s="119">
        <v>40</v>
      </c>
      <c r="O20" s="119">
        <v>50</v>
      </c>
      <c r="P20" s="119">
        <v>71</v>
      </c>
      <c r="R20" s="22"/>
    </row>
    <row r="21" spans="2:18" ht="19.5" customHeight="1" x14ac:dyDescent="0.25">
      <c r="B21" s="4" t="s">
        <v>6</v>
      </c>
      <c r="C21" s="2" t="s">
        <v>0</v>
      </c>
      <c r="D21" s="24">
        <v>232</v>
      </c>
      <c r="E21" s="173">
        <v>21</v>
      </c>
      <c r="F21" s="173">
        <v>19</v>
      </c>
      <c r="G21" s="173">
        <v>24</v>
      </c>
      <c r="H21" s="173">
        <v>17</v>
      </c>
      <c r="I21" s="173">
        <v>16</v>
      </c>
      <c r="J21" s="173">
        <v>21</v>
      </c>
      <c r="K21" s="173">
        <v>19</v>
      </c>
      <c r="L21" s="173">
        <v>21</v>
      </c>
      <c r="M21" s="173">
        <v>15</v>
      </c>
      <c r="N21" s="173">
        <v>19</v>
      </c>
      <c r="O21" s="173">
        <v>17</v>
      </c>
      <c r="P21" s="173">
        <v>23</v>
      </c>
      <c r="R21" s="22"/>
    </row>
    <row r="22" spans="2:18" ht="12.75" customHeight="1" x14ac:dyDescent="0.25">
      <c r="B22" s="4"/>
      <c r="C22" s="2" t="s">
        <v>1</v>
      </c>
      <c r="D22" s="24">
        <v>115</v>
      </c>
      <c r="E22" s="173">
        <v>9</v>
      </c>
      <c r="F22" s="173">
        <v>10</v>
      </c>
      <c r="G22" s="173">
        <v>13</v>
      </c>
      <c r="H22" s="173">
        <v>8</v>
      </c>
      <c r="I22" s="173">
        <v>5</v>
      </c>
      <c r="J22" s="173">
        <v>9</v>
      </c>
      <c r="K22" s="173">
        <v>12</v>
      </c>
      <c r="L22" s="173">
        <v>9</v>
      </c>
      <c r="M22" s="173">
        <v>7</v>
      </c>
      <c r="N22" s="173">
        <v>10</v>
      </c>
      <c r="O22" s="173">
        <v>9</v>
      </c>
      <c r="P22" s="173">
        <v>14</v>
      </c>
      <c r="R22" s="22"/>
    </row>
    <row r="23" spans="2:18" ht="12.75" customHeight="1" x14ac:dyDescent="0.25">
      <c r="B23" s="4"/>
      <c r="C23" s="2" t="s">
        <v>2</v>
      </c>
      <c r="D23" s="24">
        <v>117</v>
      </c>
      <c r="E23" s="119">
        <v>12</v>
      </c>
      <c r="F23" s="119">
        <v>9</v>
      </c>
      <c r="G23" s="119">
        <v>11</v>
      </c>
      <c r="H23" s="119">
        <v>9</v>
      </c>
      <c r="I23" s="119">
        <v>11</v>
      </c>
      <c r="J23" s="119">
        <v>12</v>
      </c>
      <c r="K23" s="119">
        <v>7</v>
      </c>
      <c r="L23" s="119">
        <v>12</v>
      </c>
      <c r="M23" s="119">
        <v>8</v>
      </c>
      <c r="N23" s="119">
        <v>9</v>
      </c>
      <c r="O23" s="119">
        <v>8</v>
      </c>
      <c r="P23" s="119">
        <v>9</v>
      </c>
      <c r="R23" s="22"/>
    </row>
    <row r="24" spans="2:18" ht="19.5" customHeight="1" x14ac:dyDescent="0.25">
      <c r="B24" s="4" t="s">
        <v>7</v>
      </c>
      <c r="C24" s="2" t="s">
        <v>0</v>
      </c>
      <c r="D24" s="24">
        <v>90</v>
      </c>
      <c r="E24" s="173">
        <v>9</v>
      </c>
      <c r="F24" s="173">
        <v>9</v>
      </c>
      <c r="G24" s="173">
        <v>8</v>
      </c>
      <c r="H24" s="173">
        <v>7</v>
      </c>
      <c r="I24" s="173">
        <v>7</v>
      </c>
      <c r="J24" s="173">
        <v>3</v>
      </c>
      <c r="K24" s="173">
        <v>3</v>
      </c>
      <c r="L24" s="173">
        <v>12</v>
      </c>
      <c r="M24" s="173">
        <v>12</v>
      </c>
      <c r="N24" s="173">
        <v>4</v>
      </c>
      <c r="O24" s="173">
        <v>8</v>
      </c>
      <c r="P24" s="173">
        <v>8</v>
      </c>
      <c r="R24" s="22"/>
    </row>
    <row r="25" spans="2:18" ht="12.75" customHeight="1" x14ac:dyDescent="0.25">
      <c r="B25" s="4"/>
      <c r="C25" s="2" t="s">
        <v>1</v>
      </c>
      <c r="D25" s="24">
        <v>44</v>
      </c>
      <c r="E25" s="119">
        <v>2</v>
      </c>
      <c r="F25" s="119">
        <v>5</v>
      </c>
      <c r="G25" s="119">
        <v>4</v>
      </c>
      <c r="H25" s="119">
        <v>4</v>
      </c>
      <c r="I25" s="119">
        <v>5</v>
      </c>
      <c r="J25" s="119"/>
      <c r="K25" s="119">
        <v>1</v>
      </c>
      <c r="L25" s="119">
        <v>7</v>
      </c>
      <c r="M25" s="119">
        <v>4</v>
      </c>
      <c r="N25" s="119">
        <v>1</v>
      </c>
      <c r="O25" s="119">
        <v>7</v>
      </c>
      <c r="P25" s="119">
        <v>4</v>
      </c>
      <c r="R25" s="22"/>
    </row>
    <row r="26" spans="2:18" ht="12.75" customHeight="1" x14ac:dyDescent="0.25">
      <c r="B26" s="4"/>
      <c r="C26" s="2" t="s">
        <v>2</v>
      </c>
      <c r="D26" s="24">
        <v>46</v>
      </c>
      <c r="E26" s="173">
        <v>7</v>
      </c>
      <c r="F26" s="173">
        <v>4</v>
      </c>
      <c r="G26" s="173">
        <v>4</v>
      </c>
      <c r="H26" s="173">
        <v>3</v>
      </c>
      <c r="I26" s="173">
        <v>2</v>
      </c>
      <c r="J26" s="173">
        <v>3</v>
      </c>
      <c r="K26" s="173">
        <v>2</v>
      </c>
      <c r="L26" s="173">
        <v>5</v>
      </c>
      <c r="M26" s="173">
        <v>8</v>
      </c>
      <c r="N26" s="173">
        <v>3</v>
      </c>
      <c r="O26" s="173">
        <v>1</v>
      </c>
      <c r="P26" s="173">
        <v>4</v>
      </c>
      <c r="R26" s="22"/>
    </row>
    <row r="27" spans="2:18" ht="19.5" customHeight="1" x14ac:dyDescent="0.25">
      <c r="B27" s="4" t="s">
        <v>8</v>
      </c>
      <c r="C27" s="2" t="s">
        <v>0</v>
      </c>
      <c r="D27" s="24">
        <v>45</v>
      </c>
      <c r="E27" s="173">
        <v>6</v>
      </c>
      <c r="F27" s="173">
        <v>2</v>
      </c>
      <c r="G27" s="173">
        <v>3</v>
      </c>
      <c r="H27" s="173">
        <v>2</v>
      </c>
      <c r="I27" s="173">
        <v>5</v>
      </c>
      <c r="J27" s="173">
        <v>2</v>
      </c>
      <c r="K27" s="173">
        <v>4</v>
      </c>
      <c r="L27" s="173">
        <v>2</v>
      </c>
      <c r="M27" s="173">
        <v>5</v>
      </c>
      <c r="N27" s="173">
        <v>4</v>
      </c>
      <c r="O27" s="173">
        <v>6</v>
      </c>
      <c r="P27" s="173">
        <v>4</v>
      </c>
      <c r="R27" s="22"/>
    </row>
    <row r="28" spans="2:18" ht="12.75" customHeight="1" x14ac:dyDescent="0.25">
      <c r="B28" s="4"/>
      <c r="C28" s="2" t="s">
        <v>1</v>
      </c>
      <c r="D28" s="24">
        <v>18</v>
      </c>
      <c r="E28" s="119">
        <v>2</v>
      </c>
      <c r="F28" s="119"/>
      <c r="G28" s="119">
        <v>1</v>
      </c>
      <c r="H28" s="119">
        <v>1</v>
      </c>
      <c r="I28" s="119">
        <v>3</v>
      </c>
      <c r="J28" s="119">
        <v>1</v>
      </c>
      <c r="K28" s="119">
        <v>2</v>
      </c>
      <c r="L28" s="119"/>
      <c r="M28" s="119">
        <v>3</v>
      </c>
      <c r="N28" s="119">
        <v>1</v>
      </c>
      <c r="O28" s="119">
        <v>1</v>
      </c>
      <c r="P28" s="119">
        <v>3</v>
      </c>
      <c r="R28" s="22"/>
    </row>
    <row r="29" spans="2:18" ht="12.75" customHeight="1" x14ac:dyDescent="0.25">
      <c r="B29" s="4"/>
      <c r="C29" s="2" t="s">
        <v>2</v>
      </c>
      <c r="D29" s="24">
        <v>27</v>
      </c>
      <c r="E29" s="119">
        <v>4</v>
      </c>
      <c r="F29" s="119">
        <v>2</v>
      </c>
      <c r="G29" s="119">
        <v>2</v>
      </c>
      <c r="H29" s="119">
        <v>1</v>
      </c>
      <c r="I29" s="119">
        <v>2</v>
      </c>
      <c r="J29" s="119">
        <v>1</v>
      </c>
      <c r="K29" s="119">
        <v>2</v>
      </c>
      <c r="L29" s="119">
        <v>2</v>
      </c>
      <c r="M29" s="119">
        <v>2</v>
      </c>
      <c r="N29" s="119">
        <v>3</v>
      </c>
      <c r="O29" s="119">
        <v>5</v>
      </c>
      <c r="P29" s="119">
        <v>1</v>
      </c>
      <c r="R29" s="22"/>
    </row>
    <row r="30" spans="2:18" ht="19.5" customHeight="1" x14ac:dyDescent="0.25">
      <c r="B30" s="4" t="s">
        <v>9</v>
      </c>
      <c r="C30" s="2" t="s">
        <v>0</v>
      </c>
      <c r="D30" s="24">
        <v>144</v>
      </c>
      <c r="E30" s="173">
        <v>21</v>
      </c>
      <c r="F30" s="173">
        <v>13</v>
      </c>
      <c r="G30" s="173">
        <v>8</v>
      </c>
      <c r="H30" s="173">
        <v>17</v>
      </c>
      <c r="I30" s="173">
        <v>15</v>
      </c>
      <c r="J30" s="173">
        <v>11</v>
      </c>
      <c r="K30" s="173">
        <v>9</v>
      </c>
      <c r="L30" s="173">
        <v>9</v>
      </c>
      <c r="M30" s="173">
        <v>7</v>
      </c>
      <c r="N30" s="173">
        <v>13</v>
      </c>
      <c r="O30" s="173">
        <v>7</v>
      </c>
      <c r="P30" s="173">
        <v>14</v>
      </c>
      <c r="R30" s="22"/>
    </row>
    <row r="31" spans="2:18" ht="12.75" customHeight="1" x14ac:dyDescent="0.25">
      <c r="B31" s="4"/>
      <c r="C31" s="2" t="s">
        <v>1</v>
      </c>
      <c r="D31" s="24">
        <v>56</v>
      </c>
      <c r="E31" s="173">
        <v>11</v>
      </c>
      <c r="F31" s="173">
        <v>5</v>
      </c>
      <c r="G31" s="173">
        <v>4</v>
      </c>
      <c r="H31" s="173">
        <v>6</v>
      </c>
      <c r="I31" s="173">
        <v>5</v>
      </c>
      <c r="J31" s="173">
        <v>3</v>
      </c>
      <c r="K31" s="173">
        <v>3</v>
      </c>
      <c r="L31" s="173">
        <v>3</v>
      </c>
      <c r="M31" s="173">
        <v>4</v>
      </c>
      <c r="N31" s="173">
        <v>4</v>
      </c>
      <c r="O31" s="173">
        <v>2</v>
      </c>
      <c r="P31" s="173">
        <v>6</v>
      </c>
      <c r="R31" s="22"/>
    </row>
    <row r="32" spans="2:18" ht="12.75" customHeight="1" x14ac:dyDescent="0.25">
      <c r="B32" s="4"/>
      <c r="C32" s="2" t="s">
        <v>2</v>
      </c>
      <c r="D32" s="24">
        <v>88</v>
      </c>
      <c r="E32" s="173">
        <v>10</v>
      </c>
      <c r="F32" s="173">
        <v>8</v>
      </c>
      <c r="G32" s="173">
        <v>4</v>
      </c>
      <c r="H32" s="173">
        <v>11</v>
      </c>
      <c r="I32" s="173">
        <v>10</v>
      </c>
      <c r="J32" s="173">
        <v>8</v>
      </c>
      <c r="K32" s="173">
        <v>6</v>
      </c>
      <c r="L32" s="173">
        <v>6</v>
      </c>
      <c r="M32" s="173">
        <v>3</v>
      </c>
      <c r="N32" s="173">
        <v>9</v>
      </c>
      <c r="O32" s="173">
        <v>5</v>
      </c>
      <c r="P32" s="173">
        <v>8</v>
      </c>
      <c r="R32" s="22"/>
    </row>
    <row r="33" spans="2:18" ht="19.5" customHeight="1" x14ac:dyDescent="0.25">
      <c r="B33" s="4" t="s">
        <v>10</v>
      </c>
      <c r="C33" s="2" t="s">
        <v>0</v>
      </c>
      <c r="D33" s="24">
        <v>365</v>
      </c>
      <c r="E33" s="173">
        <v>40</v>
      </c>
      <c r="F33" s="173">
        <v>26</v>
      </c>
      <c r="G33" s="173">
        <v>27</v>
      </c>
      <c r="H33" s="173">
        <v>28</v>
      </c>
      <c r="I33" s="173">
        <v>29</v>
      </c>
      <c r="J33" s="173">
        <v>28</v>
      </c>
      <c r="K33" s="173">
        <v>43</v>
      </c>
      <c r="L33" s="173">
        <v>32</v>
      </c>
      <c r="M33" s="173">
        <v>26</v>
      </c>
      <c r="N33" s="173">
        <v>28</v>
      </c>
      <c r="O33" s="173">
        <v>32</v>
      </c>
      <c r="P33" s="173">
        <v>26</v>
      </c>
      <c r="R33" s="22"/>
    </row>
    <row r="34" spans="2:18" ht="12.75" customHeight="1" x14ac:dyDescent="0.25">
      <c r="B34" s="4"/>
      <c r="C34" s="2" t="s">
        <v>1</v>
      </c>
      <c r="D34" s="24">
        <v>175</v>
      </c>
      <c r="E34" s="119">
        <v>20</v>
      </c>
      <c r="F34" s="119">
        <v>16</v>
      </c>
      <c r="G34" s="119">
        <v>16</v>
      </c>
      <c r="H34" s="119">
        <v>13</v>
      </c>
      <c r="I34" s="119">
        <v>13</v>
      </c>
      <c r="J34" s="119">
        <v>13</v>
      </c>
      <c r="K34" s="119">
        <v>19</v>
      </c>
      <c r="L34" s="119">
        <v>16</v>
      </c>
      <c r="M34" s="119">
        <v>12</v>
      </c>
      <c r="N34" s="119">
        <v>11</v>
      </c>
      <c r="O34" s="119">
        <v>14</v>
      </c>
      <c r="P34" s="119">
        <v>12</v>
      </c>
      <c r="R34" s="22"/>
    </row>
    <row r="35" spans="2:18" ht="12.75" customHeight="1" x14ac:dyDescent="0.25">
      <c r="B35" s="4"/>
      <c r="C35" s="2" t="s">
        <v>2</v>
      </c>
      <c r="D35" s="24">
        <v>190</v>
      </c>
      <c r="E35" s="119">
        <v>20</v>
      </c>
      <c r="F35" s="119">
        <v>10</v>
      </c>
      <c r="G35" s="119">
        <v>11</v>
      </c>
      <c r="H35" s="119">
        <v>15</v>
      </c>
      <c r="I35" s="119">
        <v>16</v>
      </c>
      <c r="J35" s="119">
        <v>15</v>
      </c>
      <c r="K35" s="119">
        <v>24</v>
      </c>
      <c r="L35" s="119">
        <v>16</v>
      </c>
      <c r="M35" s="119">
        <v>14</v>
      </c>
      <c r="N35" s="119">
        <v>17</v>
      </c>
      <c r="O35" s="119">
        <v>18</v>
      </c>
      <c r="P35" s="119">
        <v>14</v>
      </c>
      <c r="R35" s="22"/>
    </row>
    <row r="36" spans="2:18" ht="19.5" customHeight="1" x14ac:dyDescent="0.25">
      <c r="B36" s="4" t="s">
        <v>11</v>
      </c>
      <c r="C36" s="2" t="s">
        <v>0</v>
      </c>
      <c r="D36" s="24">
        <v>107</v>
      </c>
      <c r="E36" s="173">
        <v>6</v>
      </c>
      <c r="F36" s="173">
        <v>6</v>
      </c>
      <c r="G36" s="173">
        <v>11</v>
      </c>
      <c r="H36" s="173">
        <v>6</v>
      </c>
      <c r="I36" s="173">
        <v>10</v>
      </c>
      <c r="J36" s="173">
        <v>6</v>
      </c>
      <c r="K36" s="173">
        <v>11</v>
      </c>
      <c r="L36" s="173">
        <v>10</v>
      </c>
      <c r="M36" s="173">
        <v>10</v>
      </c>
      <c r="N36" s="173">
        <v>9</v>
      </c>
      <c r="O36" s="173">
        <v>7</v>
      </c>
      <c r="P36" s="173">
        <v>15</v>
      </c>
      <c r="R36" s="22"/>
    </row>
    <row r="37" spans="2:18" ht="12.75" customHeight="1" x14ac:dyDescent="0.25">
      <c r="B37" s="4"/>
      <c r="C37" s="2" t="s">
        <v>1</v>
      </c>
      <c r="D37" s="24">
        <v>46</v>
      </c>
      <c r="E37" s="173">
        <v>1</v>
      </c>
      <c r="F37" s="173">
        <v>2</v>
      </c>
      <c r="G37" s="173">
        <v>7</v>
      </c>
      <c r="H37" s="173">
        <v>3</v>
      </c>
      <c r="I37" s="173">
        <v>5</v>
      </c>
      <c r="J37" s="173">
        <v>4</v>
      </c>
      <c r="K37" s="173">
        <v>4</v>
      </c>
      <c r="L37" s="173">
        <v>1</v>
      </c>
      <c r="M37" s="173">
        <v>2</v>
      </c>
      <c r="N37" s="173">
        <v>6</v>
      </c>
      <c r="O37" s="173">
        <v>4</v>
      </c>
      <c r="P37" s="173">
        <v>7</v>
      </c>
      <c r="R37" s="22"/>
    </row>
    <row r="38" spans="2:18" ht="12.75" customHeight="1" x14ac:dyDescent="0.25">
      <c r="B38" s="4"/>
      <c r="C38" s="2" t="s">
        <v>2</v>
      </c>
      <c r="D38" s="24">
        <v>61</v>
      </c>
      <c r="E38" s="119">
        <v>5</v>
      </c>
      <c r="F38" s="119">
        <v>4</v>
      </c>
      <c r="G38" s="119">
        <v>4</v>
      </c>
      <c r="H38" s="119">
        <v>3</v>
      </c>
      <c r="I38" s="119">
        <v>5</v>
      </c>
      <c r="J38" s="119">
        <v>2</v>
      </c>
      <c r="K38" s="119">
        <v>7</v>
      </c>
      <c r="L38" s="119">
        <v>9</v>
      </c>
      <c r="M38" s="119">
        <v>8</v>
      </c>
      <c r="N38" s="119">
        <v>3</v>
      </c>
      <c r="O38" s="119">
        <v>3</v>
      </c>
      <c r="P38" s="119">
        <v>8</v>
      </c>
      <c r="R38" s="22"/>
    </row>
    <row r="39" spans="2:18" ht="19.5" customHeight="1" x14ac:dyDescent="0.25">
      <c r="B39" s="4" t="s">
        <v>15</v>
      </c>
      <c r="C39" s="2" t="s">
        <v>0</v>
      </c>
      <c r="D39" s="24">
        <v>91</v>
      </c>
      <c r="E39" s="173">
        <v>4</v>
      </c>
      <c r="F39" s="173">
        <v>15</v>
      </c>
      <c r="G39" s="173">
        <v>12</v>
      </c>
      <c r="H39" s="173">
        <v>13</v>
      </c>
      <c r="I39" s="173">
        <v>7</v>
      </c>
      <c r="J39" s="173">
        <v>6</v>
      </c>
      <c r="K39" s="173">
        <v>7</v>
      </c>
      <c r="L39" s="173">
        <v>5</v>
      </c>
      <c r="M39" s="173">
        <v>7</v>
      </c>
      <c r="N39" s="173">
        <v>4</v>
      </c>
      <c r="O39" s="173">
        <v>3</v>
      </c>
      <c r="P39" s="173">
        <v>8</v>
      </c>
      <c r="R39" s="22"/>
    </row>
    <row r="40" spans="2:18" ht="12.75" customHeight="1" x14ac:dyDescent="0.25">
      <c r="B40" s="4"/>
      <c r="C40" s="2" t="s">
        <v>1</v>
      </c>
      <c r="D40" s="24">
        <v>47</v>
      </c>
      <c r="E40" s="173">
        <v>1</v>
      </c>
      <c r="F40" s="173">
        <v>9</v>
      </c>
      <c r="G40" s="173">
        <v>5</v>
      </c>
      <c r="H40" s="173">
        <v>8</v>
      </c>
      <c r="I40" s="173">
        <v>6</v>
      </c>
      <c r="J40" s="173">
        <v>2</v>
      </c>
      <c r="K40" s="173">
        <v>4</v>
      </c>
      <c r="L40" s="173">
        <v>2</v>
      </c>
      <c r="M40" s="173">
        <v>3</v>
      </c>
      <c r="N40" s="173">
        <v>2</v>
      </c>
      <c r="O40" s="173"/>
      <c r="P40" s="173">
        <v>5</v>
      </c>
      <c r="R40" s="22"/>
    </row>
    <row r="41" spans="2:18" ht="12.75" customHeight="1" x14ac:dyDescent="0.25">
      <c r="B41" s="4"/>
      <c r="C41" s="2" t="s">
        <v>2</v>
      </c>
      <c r="D41" s="24">
        <v>44</v>
      </c>
      <c r="E41" s="173">
        <v>3</v>
      </c>
      <c r="F41" s="173">
        <v>6</v>
      </c>
      <c r="G41" s="173">
        <v>7</v>
      </c>
      <c r="H41" s="173">
        <v>5</v>
      </c>
      <c r="I41" s="173">
        <v>1</v>
      </c>
      <c r="J41" s="173">
        <v>4</v>
      </c>
      <c r="K41" s="173">
        <v>3</v>
      </c>
      <c r="L41" s="173">
        <v>3</v>
      </c>
      <c r="M41" s="173">
        <v>4</v>
      </c>
      <c r="N41" s="173">
        <v>2</v>
      </c>
      <c r="O41" s="173">
        <v>3</v>
      </c>
      <c r="P41" s="173">
        <v>3</v>
      </c>
      <c r="R41" s="22"/>
    </row>
    <row r="42" spans="2:18" ht="19.5" customHeight="1" x14ac:dyDescent="0.25">
      <c r="B42" s="4" t="s">
        <v>12</v>
      </c>
      <c r="C42" s="2" t="s">
        <v>0</v>
      </c>
      <c r="D42" s="24">
        <v>55</v>
      </c>
      <c r="E42" s="173">
        <v>6</v>
      </c>
      <c r="F42" s="173">
        <v>5</v>
      </c>
      <c r="G42" s="173">
        <v>4</v>
      </c>
      <c r="H42" s="173">
        <v>3</v>
      </c>
      <c r="I42" s="173">
        <v>7</v>
      </c>
      <c r="J42" s="173">
        <v>5</v>
      </c>
      <c r="K42" s="173">
        <v>4</v>
      </c>
      <c r="L42" s="173">
        <v>4</v>
      </c>
      <c r="M42" s="173">
        <v>5</v>
      </c>
      <c r="N42" s="173">
        <v>5</v>
      </c>
      <c r="O42" s="173">
        <v>5</v>
      </c>
      <c r="P42" s="173">
        <v>2</v>
      </c>
      <c r="R42" s="22"/>
    </row>
    <row r="43" spans="2:18" ht="12.75" customHeight="1" x14ac:dyDescent="0.25">
      <c r="B43" s="4"/>
      <c r="C43" s="2" t="s">
        <v>1</v>
      </c>
      <c r="D43" s="24">
        <v>29</v>
      </c>
      <c r="E43" s="119">
        <v>4</v>
      </c>
      <c r="F43" s="119">
        <v>4</v>
      </c>
      <c r="G43" s="119">
        <v>2</v>
      </c>
      <c r="H43" s="119">
        <v>1</v>
      </c>
      <c r="I43" s="119">
        <v>2</v>
      </c>
      <c r="J43" s="119">
        <v>1</v>
      </c>
      <c r="K43" s="119">
        <v>2</v>
      </c>
      <c r="L43" s="119">
        <v>3</v>
      </c>
      <c r="M43" s="119">
        <v>4</v>
      </c>
      <c r="N43" s="119">
        <v>3</v>
      </c>
      <c r="O43" s="119">
        <v>1</v>
      </c>
      <c r="P43" s="119">
        <v>2</v>
      </c>
      <c r="R43" s="22"/>
    </row>
    <row r="44" spans="2:18" ht="12.75" customHeight="1" x14ac:dyDescent="0.25">
      <c r="B44" s="26"/>
      <c r="C44" s="25" t="s">
        <v>2</v>
      </c>
      <c r="D44" s="24">
        <v>26</v>
      </c>
      <c r="E44" s="173">
        <v>2</v>
      </c>
      <c r="F44" s="173">
        <v>1</v>
      </c>
      <c r="G44" s="173">
        <v>2</v>
      </c>
      <c r="H44" s="173">
        <v>2</v>
      </c>
      <c r="I44" s="173">
        <v>5</v>
      </c>
      <c r="J44" s="173">
        <v>4</v>
      </c>
      <c r="K44" s="173">
        <v>2</v>
      </c>
      <c r="L44" s="173">
        <v>1</v>
      </c>
      <c r="M44" s="173">
        <v>1</v>
      </c>
      <c r="N44" s="173">
        <v>2</v>
      </c>
      <c r="O44" s="173">
        <v>4</v>
      </c>
      <c r="P44" s="173">
        <v>0</v>
      </c>
      <c r="R44" s="22"/>
    </row>
    <row r="45" spans="2:18" ht="10.25" customHeight="1" x14ac:dyDescent="0.25">
      <c r="D45" s="24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18" ht="3" customHeight="1" x14ac:dyDescent="0.2">
      <c r="B46" s="12"/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2:18" x14ac:dyDescent="0.2"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18" x14ac:dyDescent="0.2">
      <c r="B48" s="16" t="s">
        <v>74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2:16" s="293" customFormat="1" ht="5.25" customHeight="1" x14ac:dyDescent="0.2">
      <c r="B49" s="294"/>
      <c r="C49" s="295"/>
      <c r="D49" s="295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</row>
    <row r="50" spans="2:16" s="293" customFormat="1" ht="12.75" customHeight="1" x14ac:dyDescent="0.2">
      <c r="B50" s="320" t="s">
        <v>490</v>
      </c>
    </row>
    <row r="51" spans="2:16" ht="16.5" customHeight="1" x14ac:dyDescent="0.2">
      <c r="B51" s="584"/>
      <c r="C51" s="584"/>
      <c r="D51" s="584"/>
      <c r="E51" s="584"/>
      <c r="F51" s="584"/>
      <c r="G51" s="584"/>
      <c r="H51" s="584"/>
      <c r="I51" s="584"/>
      <c r="J51" s="584"/>
      <c r="K51" s="584"/>
      <c r="L51" s="584"/>
      <c r="M51" s="584"/>
      <c r="N51" s="584"/>
      <c r="O51" s="584"/>
      <c r="P51" s="584"/>
    </row>
  </sheetData>
  <mergeCells count="17">
    <mergeCell ref="B1:P1"/>
    <mergeCell ref="O3:P3"/>
    <mergeCell ref="B4:C7"/>
    <mergeCell ref="D4:D7"/>
    <mergeCell ref="E4:E7"/>
    <mergeCell ref="F4:F7"/>
    <mergeCell ref="G4:G7"/>
    <mergeCell ref="H4:H7"/>
    <mergeCell ref="I4:I7"/>
    <mergeCell ref="J4:J7"/>
    <mergeCell ref="B51:P51"/>
    <mergeCell ref="K4:K7"/>
    <mergeCell ref="L4:L7"/>
    <mergeCell ref="M4:M7"/>
    <mergeCell ref="N4:N7"/>
    <mergeCell ref="O4:O7"/>
    <mergeCell ref="P4:P7"/>
  </mergeCells>
  <hyperlinks>
    <hyperlink ref="R3" location="Índice!A1" display="(Voltar ao Índice)" xr:uid="{4E5EAF11-897A-49AD-A616-3BF63DA21407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27A5E-6B37-4A65-BC48-FCBB9E1AD42B}">
  <sheetPr syncVertical="1" syncRef="D25" transitionEvaluation="1"/>
  <dimension ref="B1:AF53"/>
  <sheetViews>
    <sheetView showGridLines="0" zoomScaleNormal="100" zoomScaleSheetLayoutView="100" workbookViewId="0">
      <pane xSplit="3" ySplit="8" topLeftCell="D25" activePane="bottomRight" state="frozen"/>
      <selection activeCell="G53" sqref="G53"/>
      <selection pane="topRight" activeCell="G53" sqref="G53"/>
      <selection pane="bottomLeft" activeCell="G53" sqref="G53"/>
      <selection pane="bottomRight" activeCell="B1" sqref="B1:AD1"/>
    </sheetView>
  </sheetViews>
  <sheetFormatPr defaultColWidth="12.54296875" defaultRowHeight="10" x14ac:dyDescent="0.2"/>
  <cols>
    <col min="1" max="1" width="6.7265625" style="120" customWidth="1"/>
    <col min="2" max="2" width="20.7265625" style="120" customWidth="1"/>
    <col min="3" max="3" width="4.7265625" style="120" customWidth="1"/>
    <col min="4" max="30" width="6.81640625" style="120" customWidth="1"/>
    <col min="31" max="31" width="6.7265625" style="120" customWidth="1"/>
    <col min="32" max="32" width="14.26953125" style="120" bestFit="1" customWidth="1"/>
    <col min="33" max="16384" width="12.54296875" style="120"/>
  </cols>
  <sheetData>
    <row r="1" spans="2:32" ht="21" customHeight="1" x14ac:dyDescent="0.3">
      <c r="B1" s="605" t="str">
        <f>Índice!B39</f>
        <v xml:space="preserve">IV.2. Óbitos, por distribuição geográfica de residência e sexo, segundo a idade dos falecidos  </v>
      </c>
      <c r="C1" s="605"/>
      <c r="D1" s="605"/>
      <c r="E1" s="605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606"/>
      <c r="AA1" s="606"/>
      <c r="AB1" s="606"/>
      <c r="AC1" s="606"/>
      <c r="AD1" s="606"/>
    </row>
    <row r="2" spans="2:32" ht="21" customHeight="1" x14ac:dyDescent="0.2">
      <c r="B2" s="607" t="s">
        <v>14</v>
      </c>
      <c r="C2" s="607"/>
      <c r="D2" s="607"/>
      <c r="E2" s="607"/>
      <c r="F2" s="607"/>
      <c r="G2" s="607"/>
      <c r="H2" s="608"/>
      <c r="I2" s="608"/>
      <c r="J2" s="608"/>
      <c r="K2" s="608"/>
      <c r="L2" s="608"/>
      <c r="M2" s="608"/>
      <c r="N2" s="608"/>
      <c r="O2" s="608"/>
      <c r="P2" s="608"/>
      <c r="Q2" s="608" t="s">
        <v>14</v>
      </c>
      <c r="R2" s="608"/>
      <c r="S2" s="608"/>
      <c r="T2" s="608"/>
      <c r="U2" s="608"/>
      <c r="V2" s="608"/>
      <c r="W2" s="608"/>
      <c r="X2" s="608"/>
      <c r="Y2" s="608"/>
      <c r="Z2" s="608"/>
      <c r="AA2" s="608"/>
      <c r="AB2" s="608"/>
      <c r="AC2" s="608"/>
      <c r="AD2" s="608"/>
    </row>
    <row r="3" spans="2:32" ht="12.75" customHeight="1" x14ac:dyDescent="0.25">
      <c r="B3" s="129">
        <v>2025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456" t="s">
        <v>14</v>
      </c>
      <c r="P3" s="456"/>
      <c r="Q3" s="128" t="s">
        <v>60</v>
      </c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D3" s="399" t="s">
        <v>17</v>
      </c>
      <c r="AF3" s="17" t="s">
        <v>18</v>
      </c>
    </row>
    <row r="4" spans="2:32" ht="15" customHeight="1" x14ac:dyDescent="0.2">
      <c r="B4" s="609" t="s">
        <v>193</v>
      </c>
      <c r="C4" s="609"/>
      <c r="D4" s="611" t="s">
        <v>16</v>
      </c>
      <c r="E4" s="614" t="s">
        <v>192</v>
      </c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  <c r="AC4" s="615"/>
      <c r="AD4" s="615"/>
    </row>
    <row r="5" spans="2:32" ht="15" customHeight="1" x14ac:dyDescent="0.2">
      <c r="B5" s="609"/>
      <c r="C5" s="609"/>
      <c r="D5" s="612"/>
      <c r="E5" s="593" t="s">
        <v>49</v>
      </c>
      <c r="F5" s="616" t="s">
        <v>191</v>
      </c>
      <c r="G5" s="617"/>
      <c r="H5" s="617"/>
      <c r="I5" s="617"/>
      <c r="J5" s="618"/>
      <c r="K5" s="599" t="s">
        <v>190</v>
      </c>
      <c r="L5" s="599" t="s">
        <v>59</v>
      </c>
      <c r="M5" s="593" t="s">
        <v>189</v>
      </c>
      <c r="N5" s="602" t="s">
        <v>188</v>
      </c>
      <c r="O5" s="603"/>
      <c r="P5" s="604"/>
      <c r="Q5" s="602" t="s">
        <v>187</v>
      </c>
      <c r="R5" s="603"/>
      <c r="S5" s="603"/>
      <c r="T5" s="603"/>
      <c r="U5" s="604"/>
      <c r="V5" s="602" t="s">
        <v>186</v>
      </c>
      <c r="W5" s="603"/>
      <c r="X5" s="603"/>
      <c r="Y5" s="603"/>
      <c r="Z5" s="603"/>
      <c r="AA5" s="603"/>
      <c r="AB5" s="603"/>
      <c r="AC5" s="603"/>
      <c r="AD5" s="603"/>
    </row>
    <row r="6" spans="2:32" ht="15" customHeight="1" x14ac:dyDescent="0.2">
      <c r="B6" s="609"/>
      <c r="C6" s="609"/>
      <c r="D6" s="612"/>
      <c r="E6" s="594"/>
      <c r="F6" s="590" t="s">
        <v>16</v>
      </c>
      <c r="G6" s="590">
        <v>1</v>
      </c>
      <c r="H6" s="590">
        <v>2</v>
      </c>
      <c r="I6" s="590">
        <v>3</v>
      </c>
      <c r="J6" s="590">
        <v>4</v>
      </c>
      <c r="K6" s="600"/>
      <c r="L6" s="600"/>
      <c r="M6" s="594"/>
      <c r="N6" s="590" t="s">
        <v>16</v>
      </c>
      <c r="O6" s="593" t="s">
        <v>185</v>
      </c>
      <c r="P6" s="593" t="s">
        <v>184</v>
      </c>
      <c r="Q6" s="590" t="s">
        <v>16</v>
      </c>
      <c r="R6" s="593" t="s">
        <v>183</v>
      </c>
      <c r="S6" s="593" t="s">
        <v>182</v>
      </c>
      <c r="T6" s="593" t="s">
        <v>181</v>
      </c>
      <c r="U6" s="593" t="s">
        <v>180</v>
      </c>
      <c r="V6" s="590" t="s">
        <v>16</v>
      </c>
      <c r="W6" s="593" t="s">
        <v>179</v>
      </c>
      <c r="X6" s="593" t="s">
        <v>178</v>
      </c>
      <c r="Y6" s="593" t="s">
        <v>177</v>
      </c>
      <c r="Z6" s="593" t="s">
        <v>176</v>
      </c>
      <c r="AA6" s="593" t="s">
        <v>175</v>
      </c>
      <c r="AB6" s="593" t="s">
        <v>174</v>
      </c>
      <c r="AC6" s="593" t="s">
        <v>173</v>
      </c>
      <c r="AD6" s="596" t="s">
        <v>172</v>
      </c>
    </row>
    <row r="7" spans="2:32" ht="9" customHeight="1" x14ac:dyDescent="0.2">
      <c r="B7" s="609"/>
      <c r="C7" s="609"/>
      <c r="D7" s="612"/>
      <c r="E7" s="594"/>
      <c r="F7" s="591"/>
      <c r="G7" s="591"/>
      <c r="H7" s="591"/>
      <c r="I7" s="591"/>
      <c r="J7" s="591"/>
      <c r="K7" s="600"/>
      <c r="L7" s="600"/>
      <c r="M7" s="594"/>
      <c r="N7" s="591"/>
      <c r="O7" s="594"/>
      <c r="P7" s="594"/>
      <c r="Q7" s="591"/>
      <c r="R7" s="594"/>
      <c r="S7" s="594"/>
      <c r="T7" s="594"/>
      <c r="U7" s="594"/>
      <c r="V7" s="591"/>
      <c r="W7" s="594"/>
      <c r="X7" s="594"/>
      <c r="Y7" s="594"/>
      <c r="Z7" s="594"/>
      <c r="AA7" s="594"/>
      <c r="AB7" s="594"/>
      <c r="AC7" s="594"/>
      <c r="AD7" s="597"/>
    </row>
    <row r="8" spans="2:32" ht="9" customHeight="1" x14ac:dyDescent="0.2">
      <c r="B8" s="610"/>
      <c r="C8" s="610"/>
      <c r="D8" s="613"/>
      <c r="E8" s="595"/>
      <c r="F8" s="592"/>
      <c r="G8" s="592"/>
      <c r="H8" s="592"/>
      <c r="I8" s="592"/>
      <c r="J8" s="592"/>
      <c r="K8" s="601"/>
      <c r="L8" s="601"/>
      <c r="M8" s="595"/>
      <c r="N8" s="592"/>
      <c r="O8" s="595"/>
      <c r="P8" s="595"/>
      <c r="Q8" s="592"/>
      <c r="R8" s="595"/>
      <c r="S8" s="595"/>
      <c r="T8" s="595"/>
      <c r="U8" s="595"/>
      <c r="V8" s="592"/>
      <c r="W8" s="595"/>
      <c r="X8" s="595"/>
      <c r="Y8" s="595"/>
      <c r="Z8" s="595"/>
      <c r="AA8" s="595"/>
      <c r="AB8" s="595"/>
      <c r="AC8" s="595"/>
      <c r="AD8" s="598"/>
    </row>
    <row r="9" spans="2:32" ht="12.75" customHeight="1" x14ac:dyDescent="0.2"/>
    <row r="10" spans="2:32" s="11" customFormat="1" ht="12.75" customHeight="1" x14ac:dyDescent="0.25">
      <c r="B10" s="176" t="s">
        <v>13</v>
      </c>
      <c r="C10" s="21" t="s">
        <v>0</v>
      </c>
      <c r="D10" s="24">
        <v>2872</v>
      </c>
      <c r="E10" s="24">
        <v>3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3</v>
      </c>
      <c r="L10" s="24">
        <v>1</v>
      </c>
      <c r="M10" s="24">
        <v>3</v>
      </c>
      <c r="N10" s="24">
        <v>11</v>
      </c>
      <c r="O10" s="24">
        <v>7</v>
      </c>
      <c r="P10" s="24">
        <v>4</v>
      </c>
      <c r="Q10" s="24">
        <v>86</v>
      </c>
      <c r="R10" s="24">
        <v>7</v>
      </c>
      <c r="S10" s="24">
        <v>11</v>
      </c>
      <c r="T10" s="24">
        <v>20</v>
      </c>
      <c r="U10" s="24">
        <v>48</v>
      </c>
      <c r="V10" s="24">
        <v>2765</v>
      </c>
      <c r="W10" s="24">
        <v>76</v>
      </c>
      <c r="X10" s="24">
        <v>115</v>
      </c>
      <c r="Y10" s="24">
        <v>195</v>
      </c>
      <c r="Z10" s="24">
        <v>213</v>
      </c>
      <c r="AA10" s="24">
        <v>291</v>
      </c>
      <c r="AB10" s="24">
        <v>369</v>
      </c>
      <c r="AC10" s="24">
        <v>465</v>
      </c>
      <c r="AD10" s="24">
        <v>1041</v>
      </c>
    </row>
    <row r="11" spans="2:32" s="11" customFormat="1" ht="12.75" customHeight="1" x14ac:dyDescent="0.25">
      <c r="B11" s="28"/>
      <c r="C11" s="21" t="s">
        <v>1</v>
      </c>
      <c r="D11" s="24">
        <v>1394</v>
      </c>
      <c r="E11" s="24">
        <v>1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2</v>
      </c>
      <c r="L11" s="24">
        <v>0</v>
      </c>
      <c r="M11" s="24">
        <v>3</v>
      </c>
      <c r="N11" s="24">
        <v>8</v>
      </c>
      <c r="O11" s="24">
        <v>6</v>
      </c>
      <c r="P11" s="24">
        <v>2</v>
      </c>
      <c r="Q11" s="24">
        <v>67</v>
      </c>
      <c r="R11" s="24">
        <v>6</v>
      </c>
      <c r="S11" s="24">
        <v>9</v>
      </c>
      <c r="T11" s="24">
        <v>14</v>
      </c>
      <c r="U11" s="24">
        <v>38</v>
      </c>
      <c r="V11" s="24">
        <v>1313</v>
      </c>
      <c r="W11" s="24">
        <v>51</v>
      </c>
      <c r="X11" s="24">
        <v>75</v>
      </c>
      <c r="Y11" s="24">
        <v>132</v>
      </c>
      <c r="Z11" s="24">
        <v>145</v>
      </c>
      <c r="AA11" s="24">
        <v>195</v>
      </c>
      <c r="AB11" s="24">
        <v>193</v>
      </c>
      <c r="AC11" s="24">
        <v>211</v>
      </c>
      <c r="AD11" s="24">
        <v>311</v>
      </c>
    </row>
    <row r="12" spans="2:32" s="11" customFormat="1" ht="12.75" customHeight="1" x14ac:dyDescent="0.25">
      <c r="B12" s="28"/>
      <c r="C12" s="21" t="s">
        <v>2</v>
      </c>
      <c r="D12" s="24">
        <v>1478</v>
      </c>
      <c r="E12" s="24">
        <v>2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1</v>
      </c>
      <c r="L12" s="24">
        <v>1</v>
      </c>
      <c r="M12" s="24">
        <v>0</v>
      </c>
      <c r="N12" s="24">
        <v>3</v>
      </c>
      <c r="O12" s="24">
        <v>1</v>
      </c>
      <c r="P12" s="24">
        <v>2</v>
      </c>
      <c r="Q12" s="24">
        <v>19</v>
      </c>
      <c r="R12" s="24">
        <v>1</v>
      </c>
      <c r="S12" s="24">
        <v>2</v>
      </c>
      <c r="T12" s="24">
        <v>6</v>
      </c>
      <c r="U12" s="24">
        <v>10</v>
      </c>
      <c r="V12" s="24">
        <v>1452</v>
      </c>
      <c r="W12" s="24">
        <v>25</v>
      </c>
      <c r="X12" s="24">
        <v>40</v>
      </c>
      <c r="Y12" s="24">
        <v>63</v>
      </c>
      <c r="Z12" s="24">
        <v>68</v>
      </c>
      <c r="AA12" s="24">
        <v>96</v>
      </c>
      <c r="AB12" s="24">
        <v>176</v>
      </c>
      <c r="AC12" s="24">
        <v>254</v>
      </c>
      <c r="AD12" s="24">
        <v>730</v>
      </c>
    </row>
    <row r="13" spans="2:32" s="6" customFormat="1" ht="19.5" customHeight="1" x14ac:dyDescent="0.25">
      <c r="B13" s="4" t="s">
        <v>19</v>
      </c>
      <c r="C13" s="2" t="s">
        <v>0</v>
      </c>
      <c r="D13" s="24">
        <v>149</v>
      </c>
      <c r="E13" s="173">
        <v>0</v>
      </c>
      <c r="F13" s="24">
        <v>0</v>
      </c>
      <c r="G13" s="173">
        <v>0</v>
      </c>
      <c r="H13" s="173">
        <v>0</v>
      </c>
      <c r="I13" s="173">
        <v>0</v>
      </c>
      <c r="J13" s="173">
        <v>0</v>
      </c>
      <c r="K13" s="173">
        <v>0</v>
      </c>
      <c r="L13" s="173">
        <v>0</v>
      </c>
      <c r="M13" s="173">
        <v>0</v>
      </c>
      <c r="N13" s="24">
        <v>0</v>
      </c>
      <c r="O13" s="173">
        <v>0</v>
      </c>
      <c r="P13" s="173">
        <v>0</v>
      </c>
      <c r="Q13" s="24">
        <v>2</v>
      </c>
      <c r="R13" s="173">
        <v>1</v>
      </c>
      <c r="S13" s="173">
        <v>0</v>
      </c>
      <c r="T13" s="173">
        <v>0</v>
      </c>
      <c r="U13" s="173">
        <v>1</v>
      </c>
      <c r="V13" s="24">
        <v>147</v>
      </c>
      <c r="W13" s="173">
        <v>4</v>
      </c>
      <c r="X13" s="173">
        <v>2</v>
      </c>
      <c r="Y13" s="173">
        <v>11</v>
      </c>
      <c r="Z13" s="173">
        <v>14</v>
      </c>
      <c r="AA13" s="173">
        <v>12</v>
      </c>
      <c r="AB13" s="173">
        <v>16</v>
      </c>
      <c r="AC13" s="173">
        <v>24</v>
      </c>
      <c r="AD13" s="173">
        <v>64</v>
      </c>
    </row>
    <row r="14" spans="2:32" s="6" customFormat="1" ht="12.75" customHeight="1" x14ac:dyDescent="0.25">
      <c r="B14" s="4"/>
      <c r="C14" s="2" t="s">
        <v>1</v>
      </c>
      <c r="D14" s="24">
        <v>68</v>
      </c>
      <c r="E14" s="173">
        <v>0</v>
      </c>
      <c r="F14" s="24">
        <v>0</v>
      </c>
      <c r="G14" s="173">
        <v>0</v>
      </c>
      <c r="H14" s="173">
        <v>0</v>
      </c>
      <c r="I14" s="173">
        <v>0</v>
      </c>
      <c r="J14" s="173">
        <v>0</v>
      </c>
      <c r="K14" s="173">
        <v>0</v>
      </c>
      <c r="L14" s="173">
        <v>0</v>
      </c>
      <c r="M14" s="173">
        <v>0</v>
      </c>
      <c r="N14" s="24">
        <v>0</v>
      </c>
      <c r="O14" s="173">
        <v>0</v>
      </c>
      <c r="P14" s="173">
        <v>0</v>
      </c>
      <c r="Q14" s="24">
        <v>1</v>
      </c>
      <c r="R14" s="173">
        <v>1</v>
      </c>
      <c r="S14" s="173">
        <v>0</v>
      </c>
      <c r="T14" s="173">
        <v>0</v>
      </c>
      <c r="U14" s="173">
        <v>0</v>
      </c>
      <c r="V14" s="24">
        <v>67</v>
      </c>
      <c r="W14" s="173">
        <v>3</v>
      </c>
      <c r="X14" s="173">
        <v>1</v>
      </c>
      <c r="Y14" s="173">
        <v>6</v>
      </c>
      <c r="Z14" s="173">
        <v>10</v>
      </c>
      <c r="AA14" s="173">
        <v>7</v>
      </c>
      <c r="AB14" s="173">
        <v>8</v>
      </c>
      <c r="AC14" s="173">
        <v>11</v>
      </c>
      <c r="AD14" s="173">
        <v>21</v>
      </c>
    </row>
    <row r="15" spans="2:32" s="6" customFormat="1" ht="12.75" customHeight="1" x14ac:dyDescent="0.25">
      <c r="B15" s="4"/>
      <c r="C15" s="2" t="s">
        <v>2</v>
      </c>
      <c r="D15" s="24">
        <v>81</v>
      </c>
      <c r="E15" s="173">
        <v>0</v>
      </c>
      <c r="F15" s="24">
        <v>0</v>
      </c>
      <c r="G15" s="173">
        <v>0</v>
      </c>
      <c r="H15" s="173">
        <v>0</v>
      </c>
      <c r="I15" s="173">
        <v>0</v>
      </c>
      <c r="J15" s="173">
        <v>0</v>
      </c>
      <c r="K15" s="173">
        <v>0</v>
      </c>
      <c r="L15" s="173">
        <v>0</v>
      </c>
      <c r="M15" s="173">
        <v>0</v>
      </c>
      <c r="N15" s="24">
        <v>0</v>
      </c>
      <c r="O15" s="173">
        <v>0</v>
      </c>
      <c r="P15" s="173">
        <v>0</v>
      </c>
      <c r="Q15" s="24">
        <v>1</v>
      </c>
      <c r="R15" s="173">
        <v>0</v>
      </c>
      <c r="S15" s="173">
        <v>0</v>
      </c>
      <c r="T15" s="173">
        <v>0</v>
      </c>
      <c r="U15" s="173">
        <v>1</v>
      </c>
      <c r="V15" s="24">
        <v>80</v>
      </c>
      <c r="W15" s="173">
        <v>1</v>
      </c>
      <c r="X15" s="173">
        <v>1</v>
      </c>
      <c r="Y15" s="173">
        <v>5</v>
      </c>
      <c r="Z15" s="173">
        <v>4</v>
      </c>
      <c r="AA15" s="173">
        <v>5</v>
      </c>
      <c r="AB15" s="173">
        <v>8</v>
      </c>
      <c r="AC15" s="173">
        <v>13</v>
      </c>
      <c r="AD15" s="173">
        <v>43</v>
      </c>
    </row>
    <row r="16" spans="2:32" s="6" customFormat="1" ht="19.5" customHeight="1" x14ac:dyDescent="0.25">
      <c r="B16" s="4" t="s">
        <v>4</v>
      </c>
      <c r="C16" s="2" t="s">
        <v>0</v>
      </c>
      <c r="D16" s="24">
        <v>292</v>
      </c>
      <c r="E16" s="173">
        <v>1</v>
      </c>
      <c r="F16" s="24">
        <v>0</v>
      </c>
      <c r="G16" s="173">
        <v>0</v>
      </c>
      <c r="H16" s="173">
        <v>0</v>
      </c>
      <c r="I16" s="173">
        <v>0</v>
      </c>
      <c r="J16" s="173">
        <v>0</v>
      </c>
      <c r="K16" s="173">
        <v>1</v>
      </c>
      <c r="L16" s="173">
        <v>0</v>
      </c>
      <c r="M16" s="173">
        <v>0</v>
      </c>
      <c r="N16" s="24">
        <v>1</v>
      </c>
      <c r="O16" s="173">
        <v>1</v>
      </c>
      <c r="P16" s="173">
        <v>0</v>
      </c>
      <c r="Q16" s="24">
        <v>16</v>
      </c>
      <c r="R16" s="173">
        <v>1</v>
      </c>
      <c r="S16" s="173">
        <v>3</v>
      </c>
      <c r="T16" s="173">
        <v>2</v>
      </c>
      <c r="U16" s="173">
        <v>10</v>
      </c>
      <c r="V16" s="24">
        <v>273</v>
      </c>
      <c r="W16" s="173">
        <v>5</v>
      </c>
      <c r="X16" s="173">
        <v>14</v>
      </c>
      <c r="Y16" s="173">
        <v>23</v>
      </c>
      <c r="Z16" s="173">
        <v>26</v>
      </c>
      <c r="AA16" s="173">
        <v>37</v>
      </c>
      <c r="AB16" s="173">
        <v>46</v>
      </c>
      <c r="AC16" s="173">
        <v>44</v>
      </c>
      <c r="AD16" s="173">
        <v>78</v>
      </c>
    </row>
    <row r="17" spans="2:30" s="6" customFormat="1" ht="12.75" customHeight="1" x14ac:dyDescent="0.25">
      <c r="B17" s="4"/>
      <c r="C17" s="2" t="s">
        <v>1</v>
      </c>
      <c r="D17" s="24">
        <v>161</v>
      </c>
      <c r="E17" s="173">
        <v>0</v>
      </c>
      <c r="F17" s="24">
        <v>0</v>
      </c>
      <c r="G17" s="173">
        <v>0</v>
      </c>
      <c r="H17" s="173">
        <v>0</v>
      </c>
      <c r="I17" s="173">
        <v>0</v>
      </c>
      <c r="J17" s="173">
        <v>0</v>
      </c>
      <c r="K17" s="173">
        <v>1</v>
      </c>
      <c r="L17" s="173">
        <v>0</v>
      </c>
      <c r="M17" s="173">
        <v>0</v>
      </c>
      <c r="N17" s="24">
        <v>1</v>
      </c>
      <c r="O17" s="173">
        <v>1</v>
      </c>
      <c r="P17" s="173">
        <v>0</v>
      </c>
      <c r="Q17" s="24">
        <v>13</v>
      </c>
      <c r="R17" s="173">
        <v>0</v>
      </c>
      <c r="S17" s="173">
        <v>3</v>
      </c>
      <c r="T17" s="173">
        <v>1</v>
      </c>
      <c r="U17" s="173">
        <v>9</v>
      </c>
      <c r="V17" s="24">
        <v>146</v>
      </c>
      <c r="W17" s="173">
        <v>5</v>
      </c>
      <c r="X17" s="173">
        <v>11</v>
      </c>
      <c r="Y17" s="173">
        <v>16</v>
      </c>
      <c r="Z17" s="173">
        <v>19</v>
      </c>
      <c r="AA17" s="173">
        <v>24</v>
      </c>
      <c r="AB17" s="173">
        <v>29</v>
      </c>
      <c r="AC17" s="173">
        <v>25</v>
      </c>
      <c r="AD17" s="173">
        <v>17</v>
      </c>
    </row>
    <row r="18" spans="2:30" s="6" customFormat="1" ht="12.75" customHeight="1" x14ac:dyDescent="0.25">
      <c r="B18" s="4"/>
      <c r="C18" s="2" t="s">
        <v>2</v>
      </c>
      <c r="D18" s="24">
        <v>131</v>
      </c>
      <c r="E18" s="173">
        <v>1</v>
      </c>
      <c r="F18" s="24">
        <v>0</v>
      </c>
      <c r="G18" s="173">
        <v>0</v>
      </c>
      <c r="H18" s="173">
        <v>0</v>
      </c>
      <c r="I18" s="173">
        <v>0</v>
      </c>
      <c r="J18" s="173">
        <v>0</v>
      </c>
      <c r="K18" s="173">
        <v>0</v>
      </c>
      <c r="L18" s="173">
        <v>0</v>
      </c>
      <c r="M18" s="173">
        <v>0</v>
      </c>
      <c r="N18" s="24">
        <v>0</v>
      </c>
      <c r="O18" s="173">
        <v>0</v>
      </c>
      <c r="P18" s="173">
        <v>0</v>
      </c>
      <c r="Q18" s="24">
        <v>3</v>
      </c>
      <c r="R18" s="173">
        <v>1</v>
      </c>
      <c r="S18" s="173">
        <v>0</v>
      </c>
      <c r="T18" s="173">
        <v>1</v>
      </c>
      <c r="U18" s="173">
        <v>1</v>
      </c>
      <c r="V18" s="24">
        <v>127</v>
      </c>
      <c r="W18" s="173">
        <v>0</v>
      </c>
      <c r="X18" s="173">
        <v>3</v>
      </c>
      <c r="Y18" s="173">
        <v>7</v>
      </c>
      <c r="Z18" s="173">
        <v>7</v>
      </c>
      <c r="AA18" s="173">
        <v>13</v>
      </c>
      <c r="AB18" s="173">
        <v>17</v>
      </c>
      <c r="AC18" s="173">
        <v>19</v>
      </c>
      <c r="AD18" s="173">
        <v>61</v>
      </c>
    </row>
    <row r="19" spans="2:30" s="6" customFormat="1" ht="19.5" customHeight="1" x14ac:dyDescent="0.25">
      <c r="B19" s="4" t="s">
        <v>5</v>
      </c>
      <c r="C19" s="2" t="s">
        <v>0</v>
      </c>
      <c r="D19" s="24">
        <v>1302</v>
      </c>
      <c r="E19" s="173">
        <v>2</v>
      </c>
      <c r="F19" s="24">
        <v>0</v>
      </c>
      <c r="G19" s="173">
        <v>0</v>
      </c>
      <c r="H19" s="173">
        <v>0</v>
      </c>
      <c r="I19" s="173">
        <v>0</v>
      </c>
      <c r="J19" s="173">
        <v>0</v>
      </c>
      <c r="K19" s="119">
        <v>1</v>
      </c>
      <c r="L19" s="173">
        <v>1</v>
      </c>
      <c r="M19" s="173">
        <v>2</v>
      </c>
      <c r="N19" s="24">
        <v>6</v>
      </c>
      <c r="O19" s="173">
        <v>3</v>
      </c>
      <c r="P19" s="173">
        <v>3</v>
      </c>
      <c r="Q19" s="24">
        <v>31</v>
      </c>
      <c r="R19" s="173">
        <v>3</v>
      </c>
      <c r="S19" s="173">
        <v>5</v>
      </c>
      <c r="T19" s="173">
        <v>9</v>
      </c>
      <c r="U19" s="173">
        <v>14</v>
      </c>
      <c r="V19" s="24">
        <v>1259</v>
      </c>
      <c r="W19" s="173">
        <v>36</v>
      </c>
      <c r="X19" s="173">
        <v>60</v>
      </c>
      <c r="Y19" s="173">
        <v>84</v>
      </c>
      <c r="Z19" s="173">
        <v>98</v>
      </c>
      <c r="AA19" s="173">
        <v>132</v>
      </c>
      <c r="AB19" s="173">
        <v>163</v>
      </c>
      <c r="AC19" s="173">
        <v>200</v>
      </c>
      <c r="AD19" s="173">
        <v>486</v>
      </c>
    </row>
    <row r="20" spans="2:30" s="6" customFormat="1" ht="12.75" customHeight="1" x14ac:dyDescent="0.25">
      <c r="B20" s="4"/>
      <c r="C20" s="2" t="s">
        <v>1</v>
      </c>
      <c r="D20" s="24">
        <v>635</v>
      </c>
      <c r="E20" s="119">
        <v>1</v>
      </c>
      <c r="F20" s="24">
        <v>0</v>
      </c>
      <c r="G20" s="173">
        <v>0</v>
      </c>
      <c r="H20" s="173">
        <v>0</v>
      </c>
      <c r="I20" s="173">
        <v>0</v>
      </c>
      <c r="J20" s="173">
        <v>0</v>
      </c>
      <c r="K20" s="173">
        <v>1</v>
      </c>
      <c r="L20" s="173">
        <v>0</v>
      </c>
      <c r="M20" s="173">
        <v>2</v>
      </c>
      <c r="N20" s="24">
        <v>4</v>
      </c>
      <c r="O20" s="119">
        <v>2</v>
      </c>
      <c r="P20" s="119">
        <v>2</v>
      </c>
      <c r="Q20" s="24">
        <v>23</v>
      </c>
      <c r="R20" s="173">
        <v>3</v>
      </c>
      <c r="S20" s="173">
        <v>3</v>
      </c>
      <c r="T20" s="173">
        <v>7</v>
      </c>
      <c r="U20" s="173">
        <v>10</v>
      </c>
      <c r="V20" s="24">
        <v>604</v>
      </c>
      <c r="W20" s="173">
        <v>22</v>
      </c>
      <c r="X20" s="173">
        <v>41</v>
      </c>
      <c r="Y20" s="173">
        <v>58</v>
      </c>
      <c r="Z20" s="173">
        <v>69</v>
      </c>
      <c r="AA20" s="173">
        <v>96</v>
      </c>
      <c r="AB20" s="173">
        <v>77</v>
      </c>
      <c r="AC20" s="173">
        <v>93</v>
      </c>
      <c r="AD20" s="173">
        <v>148</v>
      </c>
    </row>
    <row r="21" spans="2:30" s="6" customFormat="1" ht="12.75" customHeight="1" x14ac:dyDescent="0.25">
      <c r="B21" s="4"/>
      <c r="C21" s="2" t="s">
        <v>2</v>
      </c>
      <c r="D21" s="24">
        <v>667</v>
      </c>
      <c r="E21" s="119">
        <v>1</v>
      </c>
      <c r="F21" s="24">
        <v>0</v>
      </c>
      <c r="G21" s="173">
        <v>0</v>
      </c>
      <c r="H21" s="173">
        <v>0</v>
      </c>
      <c r="I21" s="173">
        <v>0</v>
      </c>
      <c r="J21" s="173">
        <v>0</v>
      </c>
      <c r="K21" s="173">
        <v>0</v>
      </c>
      <c r="L21" s="173">
        <v>1</v>
      </c>
      <c r="M21" s="173">
        <v>0</v>
      </c>
      <c r="N21" s="24">
        <v>2</v>
      </c>
      <c r="O21" s="119">
        <v>1</v>
      </c>
      <c r="P21" s="119">
        <v>1</v>
      </c>
      <c r="Q21" s="24">
        <v>8</v>
      </c>
      <c r="R21" s="173">
        <v>0</v>
      </c>
      <c r="S21" s="173">
        <v>2</v>
      </c>
      <c r="T21" s="173">
        <v>2</v>
      </c>
      <c r="U21" s="173">
        <v>4</v>
      </c>
      <c r="V21" s="24">
        <v>655</v>
      </c>
      <c r="W21" s="173">
        <v>14</v>
      </c>
      <c r="X21" s="173">
        <v>19</v>
      </c>
      <c r="Y21" s="173">
        <v>26</v>
      </c>
      <c r="Z21" s="173">
        <v>29</v>
      </c>
      <c r="AA21" s="173">
        <v>36</v>
      </c>
      <c r="AB21" s="173">
        <v>86</v>
      </c>
      <c r="AC21" s="173">
        <v>107</v>
      </c>
      <c r="AD21" s="173">
        <v>338</v>
      </c>
    </row>
    <row r="22" spans="2:30" s="6" customFormat="1" ht="19.5" customHeight="1" x14ac:dyDescent="0.25">
      <c r="B22" s="4" t="s">
        <v>6</v>
      </c>
      <c r="C22" s="2" t="s">
        <v>0</v>
      </c>
      <c r="D22" s="24">
        <v>232</v>
      </c>
      <c r="E22" s="173">
        <v>0</v>
      </c>
      <c r="F22" s="24">
        <v>0</v>
      </c>
      <c r="G22" s="173">
        <v>0</v>
      </c>
      <c r="H22" s="173">
        <v>0</v>
      </c>
      <c r="I22" s="173">
        <v>0</v>
      </c>
      <c r="J22" s="173">
        <v>0</v>
      </c>
      <c r="K22" s="173">
        <v>1</v>
      </c>
      <c r="L22" s="173">
        <v>0</v>
      </c>
      <c r="M22" s="173">
        <v>0</v>
      </c>
      <c r="N22" s="24">
        <v>0</v>
      </c>
      <c r="O22" s="173">
        <v>0</v>
      </c>
      <c r="P22" s="173">
        <v>0</v>
      </c>
      <c r="Q22" s="24">
        <v>9</v>
      </c>
      <c r="R22" s="173">
        <v>0</v>
      </c>
      <c r="S22" s="173">
        <v>1</v>
      </c>
      <c r="T22" s="173">
        <v>2</v>
      </c>
      <c r="U22" s="173">
        <v>6</v>
      </c>
      <c r="V22" s="24">
        <v>222</v>
      </c>
      <c r="W22" s="173">
        <v>10</v>
      </c>
      <c r="X22" s="173">
        <v>10</v>
      </c>
      <c r="Y22" s="173">
        <v>12</v>
      </c>
      <c r="Z22" s="173">
        <v>15</v>
      </c>
      <c r="AA22" s="173">
        <v>23</v>
      </c>
      <c r="AB22" s="173">
        <v>36</v>
      </c>
      <c r="AC22" s="173">
        <v>35</v>
      </c>
      <c r="AD22" s="173">
        <v>81</v>
      </c>
    </row>
    <row r="23" spans="2:30" s="6" customFormat="1" ht="12.75" customHeight="1" x14ac:dyDescent="0.25">
      <c r="B23" s="4"/>
      <c r="C23" s="2" t="s">
        <v>1</v>
      </c>
      <c r="D23" s="24">
        <v>115</v>
      </c>
      <c r="E23" s="173">
        <v>0</v>
      </c>
      <c r="F23" s="24">
        <v>0</v>
      </c>
      <c r="G23" s="173">
        <v>0</v>
      </c>
      <c r="H23" s="173">
        <v>0</v>
      </c>
      <c r="I23" s="173">
        <v>0</v>
      </c>
      <c r="J23" s="173">
        <v>0</v>
      </c>
      <c r="K23" s="119">
        <v>0</v>
      </c>
      <c r="L23" s="173">
        <v>0</v>
      </c>
      <c r="M23" s="173">
        <v>0</v>
      </c>
      <c r="N23" s="24">
        <v>0</v>
      </c>
      <c r="O23" s="173">
        <v>0</v>
      </c>
      <c r="P23" s="173">
        <v>0</v>
      </c>
      <c r="Q23" s="24">
        <v>9</v>
      </c>
      <c r="R23" s="173">
        <v>0</v>
      </c>
      <c r="S23" s="173">
        <v>1</v>
      </c>
      <c r="T23" s="173">
        <v>2</v>
      </c>
      <c r="U23" s="173">
        <v>6</v>
      </c>
      <c r="V23" s="24">
        <v>106</v>
      </c>
      <c r="W23" s="173">
        <v>7</v>
      </c>
      <c r="X23" s="173">
        <v>7</v>
      </c>
      <c r="Y23" s="173">
        <v>11</v>
      </c>
      <c r="Z23" s="173">
        <v>8</v>
      </c>
      <c r="AA23" s="173">
        <v>16</v>
      </c>
      <c r="AB23" s="173">
        <v>18</v>
      </c>
      <c r="AC23" s="173">
        <v>15</v>
      </c>
      <c r="AD23" s="173">
        <v>24</v>
      </c>
    </row>
    <row r="24" spans="2:30" s="6" customFormat="1" ht="12.75" customHeight="1" x14ac:dyDescent="0.25">
      <c r="B24" s="4"/>
      <c r="C24" s="2" t="s">
        <v>2</v>
      </c>
      <c r="D24" s="24">
        <v>117</v>
      </c>
      <c r="E24" s="119">
        <v>0</v>
      </c>
      <c r="F24" s="24">
        <v>0</v>
      </c>
      <c r="G24" s="173">
        <v>0</v>
      </c>
      <c r="H24" s="173">
        <v>0</v>
      </c>
      <c r="I24" s="173">
        <v>0</v>
      </c>
      <c r="J24" s="173">
        <v>0</v>
      </c>
      <c r="K24" s="173">
        <v>1</v>
      </c>
      <c r="L24" s="173">
        <v>0</v>
      </c>
      <c r="M24" s="173">
        <v>0</v>
      </c>
      <c r="N24" s="24">
        <v>0</v>
      </c>
      <c r="O24" s="173">
        <v>0</v>
      </c>
      <c r="P24" s="173">
        <v>0</v>
      </c>
      <c r="Q24" s="24">
        <v>0</v>
      </c>
      <c r="R24" s="173">
        <v>0</v>
      </c>
      <c r="S24" s="173">
        <v>0</v>
      </c>
      <c r="T24" s="173">
        <v>0</v>
      </c>
      <c r="U24" s="173">
        <v>0</v>
      </c>
      <c r="V24" s="24">
        <v>116</v>
      </c>
      <c r="W24" s="173">
        <v>3</v>
      </c>
      <c r="X24" s="173">
        <v>3</v>
      </c>
      <c r="Y24" s="173">
        <v>1</v>
      </c>
      <c r="Z24" s="173">
        <v>7</v>
      </c>
      <c r="AA24" s="173">
        <v>7</v>
      </c>
      <c r="AB24" s="173">
        <v>18</v>
      </c>
      <c r="AC24" s="173">
        <v>20</v>
      </c>
      <c r="AD24" s="173">
        <v>57</v>
      </c>
    </row>
    <row r="25" spans="2:30" s="6" customFormat="1" ht="19.5" customHeight="1" x14ac:dyDescent="0.25">
      <c r="B25" s="4" t="s">
        <v>7</v>
      </c>
      <c r="C25" s="2" t="s">
        <v>0</v>
      </c>
      <c r="D25" s="24">
        <v>90</v>
      </c>
      <c r="E25" s="173">
        <v>0</v>
      </c>
      <c r="F25" s="24">
        <v>0</v>
      </c>
      <c r="G25" s="173">
        <v>0</v>
      </c>
      <c r="H25" s="173">
        <v>0</v>
      </c>
      <c r="I25" s="173">
        <v>0</v>
      </c>
      <c r="J25" s="173">
        <v>0</v>
      </c>
      <c r="K25" s="173">
        <v>0</v>
      </c>
      <c r="L25" s="173">
        <v>0</v>
      </c>
      <c r="M25" s="173">
        <v>0</v>
      </c>
      <c r="N25" s="24">
        <v>0</v>
      </c>
      <c r="O25" s="173">
        <v>0</v>
      </c>
      <c r="P25" s="173">
        <v>0</v>
      </c>
      <c r="Q25" s="24">
        <v>1</v>
      </c>
      <c r="R25" s="173">
        <v>0</v>
      </c>
      <c r="S25" s="173">
        <v>0</v>
      </c>
      <c r="T25" s="173">
        <v>0</v>
      </c>
      <c r="U25" s="173">
        <v>1</v>
      </c>
      <c r="V25" s="24">
        <v>89</v>
      </c>
      <c r="W25" s="173">
        <v>0</v>
      </c>
      <c r="X25" s="173">
        <v>3</v>
      </c>
      <c r="Y25" s="173">
        <v>5</v>
      </c>
      <c r="Z25" s="173">
        <v>6</v>
      </c>
      <c r="AA25" s="173">
        <v>6</v>
      </c>
      <c r="AB25" s="173">
        <v>11</v>
      </c>
      <c r="AC25" s="173">
        <v>14</v>
      </c>
      <c r="AD25" s="173">
        <v>44</v>
      </c>
    </row>
    <row r="26" spans="2:30" s="6" customFormat="1" ht="12.75" customHeight="1" x14ac:dyDescent="0.25">
      <c r="B26" s="4"/>
      <c r="C26" s="2" t="s">
        <v>1</v>
      </c>
      <c r="D26" s="24">
        <v>44</v>
      </c>
      <c r="E26" s="173">
        <v>0</v>
      </c>
      <c r="F26" s="24">
        <v>0</v>
      </c>
      <c r="G26" s="173">
        <v>0</v>
      </c>
      <c r="H26" s="173">
        <v>0</v>
      </c>
      <c r="I26" s="173">
        <v>0</v>
      </c>
      <c r="J26" s="173">
        <v>0</v>
      </c>
      <c r="K26" s="173">
        <v>0</v>
      </c>
      <c r="L26" s="173">
        <v>0</v>
      </c>
      <c r="M26" s="173">
        <v>0</v>
      </c>
      <c r="N26" s="24">
        <v>0</v>
      </c>
      <c r="O26" s="173">
        <v>0</v>
      </c>
      <c r="P26" s="173">
        <v>0</v>
      </c>
      <c r="Q26" s="24">
        <v>0</v>
      </c>
      <c r="R26" s="173">
        <v>0</v>
      </c>
      <c r="S26" s="173">
        <v>0</v>
      </c>
      <c r="T26" s="173">
        <v>0</v>
      </c>
      <c r="U26" s="173">
        <v>0</v>
      </c>
      <c r="V26" s="24">
        <v>44</v>
      </c>
      <c r="W26" s="173">
        <v>0</v>
      </c>
      <c r="X26" s="173">
        <v>1</v>
      </c>
      <c r="Y26" s="173">
        <v>4</v>
      </c>
      <c r="Z26" s="173">
        <v>4</v>
      </c>
      <c r="AA26" s="173">
        <v>4</v>
      </c>
      <c r="AB26" s="173">
        <v>7</v>
      </c>
      <c r="AC26" s="173">
        <v>7</v>
      </c>
      <c r="AD26" s="173">
        <v>17</v>
      </c>
    </row>
    <row r="27" spans="2:30" s="6" customFormat="1" ht="12.75" customHeight="1" x14ac:dyDescent="0.25">
      <c r="B27" s="4"/>
      <c r="C27" s="2" t="s">
        <v>2</v>
      </c>
      <c r="D27" s="24">
        <v>46</v>
      </c>
      <c r="E27" s="173">
        <v>0</v>
      </c>
      <c r="F27" s="24">
        <v>0</v>
      </c>
      <c r="G27" s="173">
        <v>0</v>
      </c>
      <c r="H27" s="173">
        <v>0</v>
      </c>
      <c r="I27" s="173">
        <v>0</v>
      </c>
      <c r="J27" s="173">
        <v>0</v>
      </c>
      <c r="K27" s="173">
        <v>0</v>
      </c>
      <c r="L27" s="173">
        <v>0</v>
      </c>
      <c r="M27" s="173">
        <v>0</v>
      </c>
      <c r="N27" s="24">
        <v>0</v>
      </c>
      <c r="O27" s="173">
        <v>0</v>
      </c>
      <c r="P27" s="173">
        <v>0</v>
      </c>
      <c r="Q27" s="24">
        <v>1</v>
      </c>
      <c r="R27" s="173">
        <v>0</v>
      </c>
      <c r="S27" s="173">
        <v>0</v>
      </c>
      <c r="T27" s="173">
        <v>0</v>
      </c>
      <c r="U27" s="173">
        <v>1</v>
      </c>
      <c r="V27" s="24">
        <v>45</v>
      </c>
      <c r="W27" s="173">
        <v>0</v>
      </c>
      <c r="X27" s="173">
        <v>2</v>
      </c>
      <c r="Y27" s="173">
        <v>1</v>
      </c>
      <c r="Z27" s="173">
        <v>2</v>
      </c>
      <c r="AA27" s="173">
        <v>2</v>
      </c>
      <c r="AB27" s="173">
        <v>4</v>
      </c>
      <c r="AC27" s="173">
        <v>7</v>
      </c>
      <c r="AD27" s="173">
        <v>27</v>
      </c>
    </row>
    <row r="28" spans="2:30" s="6" customFormat="1" ht="19.5" customHeight="1" x14ac:dyDescent="0.25">
      <c r="B28" s="4" t="s">
        <v>8</v>
      </c>
      <c r="C28" s="2" t="s">
        <v>0</v>
      </c>
      <c r="D28" s="24">
        <v>45</v>
      </c>
      <c r="E28" s="173">
        <v>0</v>
      </c>
      <c r="F28" s="24">
        <v>0</v>
      </c>
      <c r="G28" s="173">
        <v>0</v>
      </c>
      <c r="H28" s="173">
        <v>0</v>
      </c>
      <c r="I28" s="173">
        <v>0</v>
      </c>
      <c r="J28" s="173">
        <v>0</v>
      </c>
      <c r="K28" s="173">
        <v>0</v>
      </c>
      <c r="L28" s="173">
        <v>0</v>
      </c>
      <c r="M28" s="173">
        <v>0</v>
      </c>
      <c r="N28" s="24">
        <v>0</v>
      </c>
      <c r="O28" s="173">
        <v>0</v>
      </c>
      <c r="P28" s="173">
        <v>0</v>
      </c>
      <c r="Q28" s="24">
        <v>1</v>
      </c>
      <c r="R28" s="173">
        <v>0</v>
      </c>
      <c r="S28" s="173">
        <v>0</v>
      </c>
      <c r="T28" s="173">
        <v>1</v>
      </c>
      <c r="U28" s="173">
        <v>0</v>
      </c>
      <c r="V28" s="24">
        <v>44</v>
      </c>
      <c r="W28" s="173">
        <v>4</v>
      </c>
      <c r="X28" s="173">
        <v>2</v>
      </c>
      <c r="Y28" s="173">
        <v>3</v>
      </c>
      <c r="Z28" s="173">
        <v>2</v>
      </c>
      <c r="AA28" s="173">
        <v>4</v>
      </c>
      <c r="AB28" s="173">
        <v>5</v>
      </c>
      <c r="AC28" s="173">
        <v>10</v>
      </c>
      <c r="AD28" s="173">
        <v>14</v>
      </c>
    </row>
    <row r="29" spans="2:30" s="6" customFormat="1" ht="12.75" customHeight="1" x14ac:dyDescent="0.25">
      <c r="B29" s="4"/>
      <c r="C29" s="2" t="s">
        <v>1</v>
      </c>
      <c r="D29" s="24">
        <v>18</v>
      </c>
      <c r="E29" s="173">
        <v>0</v>
      </c>
      <c r="F29" s="24">
        <v>0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73">
        <v>0</v>
      </c>
      <c r="M29" s="173">
        <v>0</v>
      </c>
      <c r="N29" s="24">
        <v>0</v>
      </c>
      <c r="O29" s="173">
        <v>0</v>
      </c>
      <c r="P29" s="173">
        <v>0</v>
      </c>
      <c r="Q29" s="24">
        <v>0</v>
      </c>
      <c r="R29" s="173">
        <v>0</v>
      </c>
      <c r="S29" s="173">
        <v>0</v>
      </c>
      <c r="T29" s="173">
        <v>0</v>
      </c>
      <c r="U29" s="173">
        <v>0</v>
      </c>
      <c r="V29" s="24">
        <v>18</v>
      </c>
      <c r="W29" s="173">
        <v>3</v>
      </c>
      <c r="X29" s="173">
        <v>1</v>
      </c>
      <c r="Y29" s="173">
        <v>1</v>
      </c>
      <c r="Z29" s="173">
        <v>2</v>
      </c>
      <c r="AA29" s="173">
        <v>1</v>
      </c>
      <c r="AB29" s="173">
        <v>2</v>
      </c>
      <c r="AC29" s="173">
        <v>4</v>
      </c>
      <c r="AD29" s="173">
        <v>4</v>
      </c>
    </row>
    <row r="30" spans="2:30" s="6" customFormat="1" ht="12.75" customHeight="1" x14ac:dyDescent="0.25">
      <c r="B30" s="4"/>
      <c r="C30" s="2" t="s">
        <v>2</v>
      </c>
      <c r="D30" s="24">
        <v>27</v>
      </c>
      <c r="E30" s="173">
        <v>0</v>
      </c>
      <c r="F30" s="24">
        <v>0</v>
      </c>
      <c r="G30" s="173">
        <v>0</v>
      </c>
      <c r="H30" s="173">
        <v>0</v>
      </c>
      <c r="I30" s="173">
        <v>0</v>
      </c>
      <c r="J30" s="173">
        <v>0</v>
      </c>
      <c r="K30" s="173">
        <v>0</v>
      </c>
      <c r="L30" s="173">
        <v>0</v>
      </c>
      <c r="M30" s="173">
        <v>0</v>
      </c>
      <c r="N30" s="24">
        <v>0</v>
      </c>
      <c r="O30" s="173">
        <v>0</v>
      </c>
      <c r="P30" s="173">
        <v>0</v>
      </c>
      <c r="Q30" s="24">
        <v>1</v>
      </c>
      <c r="R30" s="173">
        <v>0</v>
      </c>
      <c r="S30" s="173">
        <v>0</v>
      </c>
      <c r="T30" s="173">
        <v>1</v>
      </c>
      <c r="U30" s="173">
        <v>0</v>
      </c>
      <c r="V30" s="24">
        <v>26</v>
      </c>
      <c r="W30" s="173">
        <v>1</v>
      </c>
      <c r="X30" s="173">
        <v>1</v>
      </c>
      <c r="Y30" s="173">
        <v>2</v>
      </c>
      <c r="Z30" s="173">
        <v>0</v>
      </c>
      <c r="AA30" s="173">
        <v>3</v>
      </c>
      <c r="AB30" s="173">
        <v>3</v>
      </c>
      <c r="AC30" s="173">
        <v>6</v>
      </c>
      <c r="AD30" s="173">
        <v>10</v>
      </c>
    </row>
    <row r="31" spans="2:30" s="6" customFormat="1" ht="19.5" customHeight="1" x14ac:dyDescent="0.25">
      <c r="B31" s="4" t="s">
        <v>9</v>
      </c>
      <c r="C31" s="2" t="s">
        <v>0</v>
      </c>
      <c r="D31" s="24">
        <v>144</v>
      </c>
      <c r="E31" s="173">
        <v>0</v>
      </c>
      <c r="F31" s="24">
        <v>0</v>
      </c>
      <c r="G31" s="173">
        <v>0</v>
      </c>
      <c r="H31" s="173">
        <v>0</v>
      </c>
      <c r="I31" s="173">
        <v>0</v>
      </c>
      <c r="J31" s="173">
        <v>0</v>
      </c>
      <c r="K31" s="173">
        <v>0</v>
      </c>
      <c r="L31" s="173">
        <v>0</v>
      </c>
      <c r="M31" s="173">
        <v>0</v>
      </c>
      <c r="N31" s="24">
        <v>1</v>
      </c>
      <c r="O31" s="173">
        <v>1</v>
      </c>
      <c r="P31" s="173">
        <v>0</v>
      </c>
      <c r="Q31" s="24">
        <v>3</v>
      </c>
      <c r="R31" s="173">
        <v>0</v>
      </c>
      <c r="S31" s="173">
        <v>0</v>
      </c>
      <c r="T31" s="173">
        <v>0</v>
      </c>
      <c r="U31" s="173">
        <v>3</v>
      </c>
      <c r="V31" s="24">
        <v>140</v>
      </c>
      <c r="W31" s="173">
        <v>5</v>
      </c>
      <c r="X31" s="173">
        <v>4</v>
      </c>
      <c r="Y31" s="173">
        <v>11</v>
      </c>
      <c r="Z31" s="173">
        <v>8</v>
      </c>
      <c r="AA31" s="173">
        <v>12</v>
      </c>
      <c r="AB31" s="173">
        <v>15</v>
      </c>
      <c r="AC31" s="173">
        <v>28</v>
      </c>
      <c r="AD31" s="173">
        <v>57</v>
      </c>
    </row>
    <row r="32" spans="2:30" s="6" customFormat="1" ht="12.75" customHeight="1" x14ac:dyDescent="0.25">
      <c r="B32" s="4"/>
      <c r="C32" s="2" t="s">
        <v>1</v>
      </c>
      <c r="D32" s="24">
        <v>56</v>
      </c>
      <c r="E32" s="173">
        <v>0</v>
      </c>
      <c r="F32" s="24">
        <v>0</v>
      </c>
      <c r="G32" s="173">
        <v>0</v>
      </c>
      <c r="H32" s="173">
        <v>0</v>
      </c>
      <c r="I32" s="173">
        <v>0</v>
      </c>
      <c r="J32" s="173">
        <v>0</v>
      </c>
      <c r="K32" s="173">
        <v>0</v>
      </c>
      <c r="L32" s="173">
        <v>0</v>
      </c>
      <c r="M32" s="173">
        <v>0</v>
      </c>
      <c r="N32" s="24">
        <v>1</v>
      </c>
      <c r="O32" s="173">
        <v>1</v>
      </c>
      <c r="P32" s="173">
        <v>0</v>
      </c>
      <c r="Q32" s="24">
        <v>3</v>
      </c>
      <c r="R32" s="173">
        <v>0</v>
      </c>
      <c r="S32" s="173">
        <v>0</v>
      </c>
      <c r="T32" s="173">
        <v>0</v>
      </c>
      <c r="U32" s="173">
        <v>3</v>
      </c>
      <c r="V32" s="24">
        <v>52</v>
      </c>
      <c r="W32" s="173">
        <v>3</v>
      </c>
      <c r="X32" s="173">
        <v>3</v>
      </c>
      <c r="Y32" s="173">
        <v>7</v>
      </c>
      <c r="Z32" s="173">
        <v>5</v>
      </c>
      <c r="AA32" s="173">
        <v>4</v>
      </c>
      <c r="AB32" s="173">
        <v>6</v>
      </c>
      <c r="AC32" s="173">
        <v>10</v>
      </c>
      <c r="AD32" s="173">
        <v>14</v>
      </c>
    </row>
    <row r="33" spans="2:30" s="6" customFormat="1" ht="12.75" customHeight="1" x14ac:dyDescent="0.25">
      <c r="B33" s="4"/>
      <c r="C33" s="2" t="s">
        <v>2</v>
      </c>
      <c r="D33" s="24">
        <v>88</v>
      </c>
      <c r="E33" s="173">
        <v>0</v>
      </c>
      <c r="F33" s="24">
        <v>0</v>
      </c>
      <c r="G33" s="173">
        <v>0</v>
      </c>
      <c r="H33" s="173">
        <v>0</v>
      </c>
      <c r="I33" s="173">
        <v>0</v>
      </c>
      <c r="J33" s="173">
        <v>0</v>
      </c>
      <c r="K33" s="173">
        <v>0</v>
      </c>
      <c r="L33" s="173">
        <v>0</v>
      </c>
      <c r="M33" s="173">
        <v>0</v>
      </c>
      <c r="N33" s="24">
        <v>0</v>
      </c>
      <c r="O33" s="173">
        <v>0</v>
      </c>
      <c r="P33" s="173">
        <v>0</v>
      </c>
      <c r="Q33" s="24">
        <v>0</v>
      </c>
      <c r="R33" s="173">
        <v>0</v>
      </c>
      <c r="S33" s="173">
        <v>0</v>
      </c>
      <c r="T33" s="173">
        <v>0</v>
      </c>
      <c r="U33" s="173">
        <v>0</v>
      </c>
      <c r="V33" s="24">
        <v>88</v>
      </c>
      <c r="W33" s="173">
        <v>2</v>
      </c>
      <c r="X33" s="173">
        <v>1</v>
      </c>
      <c r="Y33" s="173">
        <v>4</v>
      </c>
      <c r="Z33" s="173">
        <v>3</v>
      </c>
      <c r="AA33" s="173">
        <v>8</v>
      </c>
      <c r="AB33" s="173">
        <v>9</v>
      </c>
      <c r="AC33" s="173">
        <v>18</v>
      </c>
      <c r="AD33" s="173">
        <v>43</v>
      </c>
    </row>
    <row r="34" spans="2:30" s="6" customFormat="1" ht="19.5" customHeight="1" x14ac:dyDescent="0.25">
      <c r="B34" s="4" t="s">
        <v>10</v>
      </c>
      <c r="C34" s="2" t="s">
        <v>0</v>
      </c>
      <c r="D34" s="24">
        <v>365</v>
      </c>
      <c r="E34" s="173">
        <v>0</v>
      </c>
      <c r="F34" s="24">
        <v>0</v>
      </c>
      <c r="G34" s="173">
        <v>0</v>
      </c>
      <c r="H34" s="173">
        <v>0</v>
      </c>
      <c r="I34" s="173">
        <v>0</v>
      </c>
      <c r="J34" s="173">
        <v>0</v>
      </c>
      <c r="K34" s="173">
        <v>0</v>
      </c>
      <c r="L34" s="173">
        <v>0</v>
      </c>
      <c r="M34" s="173">
        <v>1</v>
      </c>
      <c r="N34" s="24">
        <v>2</v>
      </c>
      <c r="O34" s="173">
        <v>1</v>
      </c>
      <c r="P34" s="173">
        <v>1</v>
      </c>
      <c r="Q34" s="24">
        <v>16</v>
      </c>
      <c r="R34" s="173">
        <v>1</v>
      </c>
      <c r="S34" s="173">
        <v>1</v>
      </c>
      <c r="T34" s="173">
        <v>2</v>
      </c>
      <c r="U34" s="173">
        <v>12</v>
      </c>
      <c r="V34" s="24">
        <v>346</v>
      </c>
      <c r="W34" s="173">
        <v>7</v>
      </c>
      <c r="X34" s="173">
        <v>13</v>
      </c>
      <c r="Y34" s="173">
        <v>27</v>
      </c>
      <c r="Z34" s="173">
        <v>30</v>
      </c>
      <c r="AA34" s="173">
        <v>37</v>
      </c>
      <c r="AB34" s="173">
        <v>43</v>
      </c>
      <c r="AC34" s="173">
        <v>60</v>
      </c>
      <c r="AD34" s="173">
        <v>129</v>
      </c>
    </row>
    <row r="35" spans="2:30" s="6" customFormat="1" ht="12.75" customHeight="1" x14ac:dyDescent="0.25">
      <c r="B35" s="4"/>
      <c r="C35" s="2" t="s">
        <v>1</v>
      </c>
      <c r="D35" s="24">
        <v>175</v>
      </c>
      <c r="E35" s="173">
        <v>0</v>
      </c>
      <c r="F35" s="24">
        <v>0</v>
      </c>
      <c r="G35" s="173">
        <v>0</v>
      </c>
      <c r="H35" s="173">
        <v>0</v>
      </c>
      <c r="I35" s="173">
        <v>0</v>
      </c>
      <c r="J35" s="173">
        <v>0</v>
      </c>
      <c r="K35" s="173">
        <v>0</v>
      </c>
      <c r="L35" s="173">
        <v>0</v>
      </c>
      <c r="M35" s="173">
        <v>1</v>
      </c>
      <c r="N35" s="24">
        <v>1</v>
      </c>
      <c r="O35" s="173">
        <v>1</v>
      </c>
      <c r="P35" s="173">
        <v>0</v>
      </c>
      <c r="Q35" s="24">
        <v>12</v>
      </c>
      <c r="R35" s="173">
        <v>1</v>
      </c>
      <c r="S35" s="173">
        <v>1</v>
      </c>
      <c r="T35" s="173">
        <v>1</v>
      </c>
      <c r="U35" s="173">
        <v>9</v>
      </c>
      <c r="V35" s="24">
        <v>161</v>
      </c>
      <c r="W35" s="173">
        <v>4</v>
      </c>
      <c r="X35" s="173">
        <v>6</v>
      </c>
      <c r="Y35" s="173">
        <v>15</v>
      </c>
      <c r="Z35" s="173">
        <v>17</v>
      </c>
      <c r="AA35" s="173">
        <v>26</v>
      </c>
      <c r="AB35" s="173">
        <v>26</v>
      </c>
      <c r="AC35" s="173">
        <v>26</v>
      </c>
      <c r="AD35" s="173">
        <v>41</v>
      </c>
    </row>
    <row r="36" spans="2:30" s="6" customFormat="1" ht="12.75" customHeight="1" x14ac:dyDescent="0.25">
      <c r="B36" s="4"/>
      <c r="C36" s="2" t="s">
        <v>2</v>
      </c>
      <c r="D36" s="24">
        <v>190</v>
      </c>
      <c r="E36" s="173">
        <v>0</v>
      </c>
      <c r="F36" s="24">
        <v>0</v>
      </c>
      <c r="G36" s="173">
        <v>0</v>
      </c>
      <c r="H36" s="173">
        <v>0</v>
      </c>
      <c r="I36" s="173">
        <v>0</v>
      </c>
      <c r="J36" s="173">
        <v>0</v>
      </c>
      <c r="K36" s="173">
        <v>0</v>
      </c>
      <c r="L36" s="173">
        <v>0</v>
      </c>
      <c r="M36" s="173">
        <v>0</v>
      </c>
      <c r="N36" s="24">
        <v>1</v>
      </c>
      <c r="O36" s="173">
        <v>0</v>
      </c>
      <c r="P36" s="173">
        <v>1</v>
      </c>
      <c r="Q36" s="24">
        <v>4</v>
      </c>
      <c r="R36" s="173">
        <v>0</v>
      </c>
      <c r="S36" s="173">
        <v>0</v>
      </c>
      <c r="T36" s="173">
        <v>1</v>
      </c>
      <c r="U36" s="173">
        <v>3</v>
      </c>
      <c r="V36" s="24">
        <v>185</v>
      </c>
      <c r="W36" s="173">
        <v>3</v>
      </c>
      <c r="X36" s="173">
        <v>7</v>
      </c>
      <c r="Y36" s="173">
        <v>12</v>
      </c>
      <c r="Z36" s="173">
        <v>13</v>
      </c>
      <c r="AA36" s="173">
        <v>11</v>
      </c>
      <c r="AB36" s="173">
        <v>17</v>
      </c>
      <c r="AC36" s="173">
        <v>34</v>
      </c>
      <c r="AD36" s="173">
        <v>88</v>
      </c>
    </row>
    <row r="37" spans="2:30" s="6" customFormat="1" ht="19.5" customHeight="1" x14ac:dyDescent="0.25">
      <c r="B37" s="4" t="s">
        <v>11</v>
      </c>
      <c r="C37" s="2" t="s">
        <v>0</v>
      </c>
      <c r="D37" s="24">
        <v>107</v>
      </c>
      <c r="E37" s="173">
        <v>0</v>
      </c>
      <c r="F37" s="24">
        <v>0</v>
      </c>
      <c r="G37" s="173">
        <v>0</v>
      </c>
      <c r="H37" s="173">
        <v>0</v>
      </c>
      <c r="I37" s="173">
        <v>0</v>
      </c>
      <c r="J37" s="173">
        <v>0</v>
      </c>
      <c r="K37" s="173">
        <v>0</v>
      </c>
      <c r="L37" s="173">
        <v>0</v>
      </c>
      <c r="M37" s="173">
        <v>0</v>
      </c>
      <c r="N37" s="24">
        <v>0</v>
      </c>
      <c r="O37" s="173">
        <v>0</v>
      </c>
      <c r="P37" s="173">
        <v>0</v>
      </c>
      <c r="Q37" s="24">
        <v>1</v>
      </c>
      <c r="R37" s="173">
        <v>0</v>
      </c>
      <c r="S37" s="173">
        <v>1</v>
      </c>
      <c r="T37" s="173">
        <v>0</v>
      </c>
      <c r="U37" s="173">
        <v>0</v>
      </c>
      <c r="V37" s="24">
        <v>106</v>
      </c>
      <c r="W37" s="173">
        <v>2</v>
      </c>
      <c r="X37" s="173">
        <v>2</v>
      </c>
      <c r="Y37" s="173">
        <v>6</v>
      </c>
      <c r="Z37" s="173">
        <v>6</v>
      </c>
      <c r="AA37" s="173">
        <v>12</v>
      </c>
      <c r="AB37" s="173">
        <v>13</v>
      </c>
      <c r="AC37" s="173">
        <v>17</v>
      </c>
      <c r="AD37" s="173">
        <v>48</v>
      </c>
    </row>
    <row r="38" spans="2:30" s="6" customFormat="1" ht="12.75" customHeight="1" x14ac:dyDescent="0.25">
      <c r="B38" s="4"/>
      <c r="C38" s="2" t="s">
        <v>1</v>
      </c>
      <c r="D38" s="24">
        <v>46</v>
      </c>
      <c r="E38" s="173">
        <v>0</v>
      </c>
      <c r="F38" s="24">
        <v>0</v>
      </c>
      <c r="G38" s="173">
        <v>0</v>
      </c>
      <c r="H38" s="173">
        <v>0</v>
      </c>
      <c r="I38" s="173">
        <v>0</v>
      </c>
      <c r="J38" s="173">
        <v>0</v>
      </c>
      <c r="K38" s="173">
        <v>0</v>
      </c>
      <c r="L38" s="173">
        <v>0</v>
      </c>
      <c r="M38" s="173">
        <v>0</v>
      </c>
      <c r="N38" s="24">
        <v>0</v>
      </c>
      <c r="O38" s="173">
        <v>0</v>
      </c>
      <c r="P38" s="173">
        <v>0</v>
      </c>
      <c r="Q38" s="24">
        <v>1</v>
      </c>
      <c r="R38" s="173">
        <v>0</v>
      </c>
      <c r="S38" s="173">
        <v>1</v>
      </c>
      <c r="T38" s="173">
        <v>0</v>
      </c>
      <c r="U38" s="173">
        <v>0</v>
      </c>
      <c r="V38" s="24">
        <v>45</v>
      </c>
      <c r="W38" s="173">
        <v>2</v>
      </c>
      <c r="X38" s="173">
        <v>1</v>
      </c>
      <c r="Y38" s="173">
        <v>4</v>
      </c>
      <c r="Z38" s="173">
        <v>5</v>
      </c>
      <c r="AA38" s="173">
        <v>7</v>
      </c>
      <c r="AB38" s="173">
        <v>8</v>
      </c>
      <c r="AC38" s="173">
        <v>6</v>
      </c>
      <c r="AD38" s="173">
        <v>12</v>
      </c>
    </row>
    <row r="39" spans="2:30" s="6" customFormat="1" ht="12.75" customHeight="1" x14ac:dyDescent="0.25">
      <c r="B39" s="4"/>
      <c r="C39" s="2" t="s">
        <v>2</v>
      </c>
      <c r="D39" s="24">
        <v>61</v>
      </c>
      <c r="E39" s="173">
        <v>0</v>
      </c>
      <c r="F39" s="24">
        <v>0</v>
      </c>
      <c r="G39" s="173">
        <v>0</v>
      </c>
      <c r="H39" s="173">
        <v>0</v>
      </c>
      <c r="I39" s="173">
        <v>0</v>
      </c>
      <c r="J39" s="173">
        <v>0</v>
      </c>
      <c r="K39" s="173">
        <v>0</v>
      </c>
      <c r="L39" s="173">
        <v>0</v>
      </c>
      <c r="M39" s="173">
        <v>0</v>
      </c>
      <c r="N39" s="24">
        <v>0</v>
      </c>
      <c r="O39" s="173">
        <v>0</v>
      </c>
      <c r="P39" s="173">
        <v>0</v>
      </c>
      <c r="Q39" s="24">
        <v>0</v>
      </c>
      <c r="R39" s="173">
        <v>0</v>
      </c>
      <c r="S39" s="173">
        <v>0</v>
      </c>
      <c r="T39" s="173">
        <v>0</v>
      </c>
      <c r="U39" s="173">
        <v>0</v>
      </c>
      <c r="V39" s="24">
        <v>61</v>
      </c>
      <c r="W39" s="173">
        <v>0</v>
      </c>
      <c r="X39" s="173">
        <v>1</v>
      </c>
      <c r="Y39" s="173">
        <v>2</v>
      </c>
      <c r="Z39" s="173">
        <v>1</v>
      </c>
      <c r="AA39" s="173">
        <v>5</v>
      </c>
      <c r="AB39" s="173">
        <v>5</v>
      </c>
      <c r="AC39" s="173">
        <v>11</v>
      </c>
      <c r="AD39" s="173">
        <v>36</v>
      </c>
    </row>
    <row r="40" spans="2:30" s="6" customFormat="1" ht="19.5" customHeight="1" x14ac:dyDescent="0.25">
      <c r="B40" s="4" t="s">
        <v>15</v>
      </c>
      <c r="C40" s="2" t="s">
        <v>0</v>
      </c>
      <c r="D40" s="24">
        <v>91</v>
      </c>
      <c r="E40" s="173">
        <v>0</v>
      </c>
      <c r="F40" s="24">
        <v>0</v>
      </c>
      <c r="G40" s="173">
        <v>0</v>
      </c>
      <c r="H40" s="173">
        <v>0</v>
      </c>
      <c r="I40" s="173">
        <v>0</v>
      </c>
      <c r="J40" s="173">
        <v>0</v>
      </c>
      <c r="K40" s="173">
        <v>0</v>
      </c>
      <c r="L40" s="173">
        <v>0</v>
      </c>
      <c r="M40" s="173">
        <v>0</v>
      </c>
      <c r="N40" s="24">
        <v>0</v>
      </c>
      <c r="O40" s="173">
        <v>0</v>
      </c>
      <c r="P40" s="173">
        <v>0</v>
      </c>
      <c r="Q40" s="24">
        <v>4</v>
      </c>
      <c r="R40" s="173">
        <v>1</v>
      </c>
      <c r="S40" s="173">
        <v>0</v>
      </c>
      <c r="T40" s="173">
        <v>2</v>
      </c>
      <c r="U40" s="173">
        <v>1</v>
      </c>
      <c r="V40" s="24">
        <v>87</v>
      </c>
      <c r="W40" s="173">
        <v>0</v>
      </c>
      <c r="X40" s="173">
        <v>3</v>
      </c>
      <c r="Y40" s="173">
        <v>5</v>
      </c>
      <c r="Z40" s="173">
        <v>3</v>
      </c>
      <c r="AA40" s="173">
        <v>12</v>
      </c>
      <c r="AB40" s="173">
        <v>11</v>
      </c>
      <c r="AC40" s="173">
        <v>26</v>
      </c>
      <c r="AD40" s="173">
        <v>27</v>
      </c>
    </row>
    <row r="41" spans="2:30" s="6" customFormat="1" ht="12.75" customHeight="1" x14ac:dyDescent="0.25">
      <c r="B41" s="4"/>
      <c r="C41" s="2" t="s">
        <v>1</v>
      </c>
      <c r="D41" s="24">
        <v>47</v>
      </c>
      <c r="E41" s="173">
        <v>0</v>
      </c>
      <c r="F41" s="24">
        <v>0</v>
      </c>
      <c r="G41" s="173">
        <v>0</v>
      </c>
      <c r="H41" s="173">
        <v>0</v>
      </c>
      <c r="I41" s="173">
        <v>0</v>
      </c>
      <c r="J41" s="173">
        <v>0</v>
      </c>
      <c r="K41" s="173">
        <v>0</v>
      </c>
      <c r="L41" s="173">
        <v>0</v>
      </c>
      <c r="M41" s="173">
        <v>0</v>
      </c>
      <c r="N41" s="24">
        <v>0</v>
      </c>
      <c r="O41" s="173">
        <v>0</v>
      </c>
      <c r="P41" s="173">
        <v>0</v>
      </c>
      <c r="Q41" s="24">
        <v>4</v>
      </c>
      <c r="R41" s="173">
        <v>1</v>
      </c>
      <c r="S41" s="173">
        <v>0</v>
      </c>
      <c r="T41" s="173">
        <v>2</v>
      </c>
      <c r="U41" s="173">
        <v>1</v>
      </c>
      <c r="V41" s="24">
        <v>43</v>
      </c>
      <c r="W41" s="173">
        <v>0</v>
      </c>
      <c r="X41" s="173">
        <v>2</v>
      </c>
      <c r="Y41" s="173">
        <v>4</v>
      </c>
      <c r="Z41" s="173">
        <v>3</v>
      </c>
      <c r="AA41" s="173">
        <v>9</v>
      </c>
      <c r="AB41" s="173">
        <v>4</v>
      </c>
      <c r="AC41" s="173">
        <v>13</v>
      </c>
      <c r="AD41" s="173">
        <v>8</v>
      </c>
    </row>
    <row r="42" spans="2:30" s="6" customFormat="1" ht="12.75" customHeight="1" x14ac:dyDescent="0.25">
      <c r="B42" s="4"/>
      <c r="C42" s="2" t="s">
        <v>2</v>
      </c>
      <c r="D42" s="24">
        <v>44</v>
      </c>
      <c r="E42" s="173">
        <v>0</v>
      </c>
      <c r="F42" s="24">
        <v>0</v>
      </c>
      <c r="G42" s="173">
        <v>0</v>
      </c>
      <c r="H42" s="173">
        <v>0</v>
      </c>
      <c r="I42" s="173">
        <v>0</v>
      </c>
      <c r="J42" s="173">
        <v>0</v>
      </c>
      <c r="K42" s="173">
        <v>0</v>
      </c>
      <c r="L42" s="173">
        <v>0</v>
      </c>
      <c r="M42" s="173">
        <v>0</v>
      </c>
      <c r="N42" s="24">
        <v>0</v>
      </c>
      <c r="O42" s="173">
        <v>0</v>
      </c>
      <c r="P42" s="173">
        <v>0</v>
      </c>
      <c r="Q42" s="24">
        <v>0</v>
      </c>
      <c r="R42" s="173">
        <v>0</v>
      </c>
      <c r="S42" s="173">
        <v>0</v>
      </c>
      <c r="T42" s="173">
        <v>0</v>
      </c>
      <c r="U42" s="173">
        <v>0</v>
      </c>
      <c r="V42" s="24">
        <v>44</v>
      </c>
      <c r="W42" s="173">
        <v>0</v>
      </c>
      <c r="X42" s="173">
        <v>1</v>
      </c>
      <c r="Y42" s="173">
        <v>1</v>
      </c>
      <c r="Z42" s="173">
        <v>0</v>
      </c>
      <c r="AA42" s="173">
        <v>3</v>
      </c>
      <c r="AB42" s="173">
        <v>7</v>
      </c>
      <c r="AC42" s="173">
        <v>13</v>
      </c>
      <c r="AD42" s="173">
        <v>19</v>
      </c>
    </row>
    <row r="43" spans="2:30" s="6" customFormat="1" ht="19.5" customHeight="1" x14ac:dyDescent="0.25">
      <c r="B43" s="4" t="s">
        <v>12</v>
      </c>
      <c r="C43" s="2" t="s">
        <v>0</v>
      </c>
      <c r="D43" s="24">
        <v>55</v>
      </c>
      <c r="E43" s="173">
        <v>0</v>
      </c>
      <c r="F43" s="24">
        <v>0</v>
      </c>
      <c r="G43" s="173">
        <v>0</v>
      </c>
      <c r="H43" s="173">
        <v>0</v>
      </c>
      <c r="I43" s="173">
        <v>0</v>
      </c>
      <c r="J43" s="173">
        <v>0</v>
      </c>
      <c r="K43" s="173">
        <v>0</v>
      </c>
      <c r="L43" s="173">
        <v>0</v>
      </c>
      <c r="M43" s="173">
        <v>0</v>
      </c>
      <c r="N43" s="24">
        <v>1</v>
      </c>
      <c r="O43" s="173">
        <v>1</v>
      </c>
      <c r="P43" s="173">
        <v>0</v>
      </c>
      <c r="Q43" s="24">
        <v>2</v>
      </c>
      <c r="R43" s="173">
        <v>0</v>
      </c>
      <c r="S43" s="173">
        <v>0</v>
      </c>
      <c r="T43" s="173">
        <v>2</v>
      </c>
      <c r="U43" s="173">
        <v>0</v>
      </c>
      <c r="V43" s="24">
        <v>52</v>
      </c>
      <c r="W43" s="173">
        <v>3</v>
      </c>
      <c r="X43" s="173">
        <v>2</v>
      </c>
      <c r="Y43" s="173">
        <v>8</v>
      </c>
      <c r="Z43" s="173">
        <v>5</v>
      </c>
      <c r="AA43" s="173">
        <v>4</v>
      </c>
      <c r="AB43" s="173">
        <v>10</v>
      </c>
      <c r="AC43" s="173">
        <v>7</v>
      </c>
      <c r="AD43" s="173">
        <v>13</v>
      </c>
    </row>
    <row r="44" spans="2:30" s="6" customFormat="1" ht="12.75" customHeight="1" x14ac:dyDescent="0.25">
      <c r="B44" s="27"/>
      <c r="C44" s="2" t="s">
        <v>1</v>
      </c>
      <c r="D44" s="24">
        <v>29</v>
      </c>
      <c r="E44" s="173">
        <v>0</v>
      </c>
      <c r="F44" s="24">
        <v>0</v>
      </c>
      <c r="G44" s="173">
        <v>0</v>
      </c>
      <c r="H44" s="173">
        <v>0</v>
      </c>
      <c r="I44" s="173">
        <v>0</v>
      </c>
      <c r="J44" s="173">
        <v>0</v>
      </c>
      <c r="K44" s="173">
        <v>0</v>
      </c>
      <c r="L44" s="173">
        <v>0</v>
      </c>
      <c r="M44" s="173">
        <v>0</v>
      </c>
      <c r="N44" s="24">
        <v>1</v>
      </c>
      <c r="O44" s="173">
        <v>1</v>
      </c>
      <c r="P44" s="173">
        <v>0</v>
      </c>
      <c r="Q44" s="24">
        <v>1</v>
      </c>
      <c r="R44" s="173">
        <v>0</v>
      </c>
      <c r="S44" s="173">
        <v>0</v>
      </c>
      <c r="T44" s="173">
        <v>1</v>
      </c>
      <c r="U44" s="173">
        <v>0</v>
      </c>
      <c r="V44" s="24">
        <v>27</v>
      </c>
      <c r="W44" s="173">
        <v>2</v>
      </c>
      <c r="X44" s="173">
        <v>1</v>
      </c>
      <c r="Y44" s="173">
        <v>6</v>
      </c>
      <c r="Z44" s="173">
        <v>3</v>
      </c>
      <c r="AA44" s="173">
        <v>1</v>
      </c>
      <c r="AB44" s="173">
        <v>8</v>
      </c>
      <c r="AC44" s="173">
        <v>1</v>
      </c>
      <c r="AD44" s="173">
        <v>5</v>
      </c>
    </row>
    <row r="45" spans="2:30" s="6" customFormat="1" ht="12.75" customHeight="1" x14ac:dyDescent="0.25">
      <c r="B45" s="26"/>
      <c r="C45" s="25" t="s">
        <v>2</v>
      </c>
      <c r="D45" s="24">
        <v>26</v>
      </c>
      <c r="E45" s="173">
        <v>0</v>
      </c>
      <c r="F45" s="24">
        <v>0</v>
      </c>
      <c r="G45" s="173">
        <v>0</v>
      </c>
      <c r="H45" s="173">
        <v>0</v>
      </c>
      <c r="I45" s="173">
        <v>0</v>
      </c>
      <c r="J45" s="173">
        <v>0</v>
      </c>
      <c r="K45" s="173">
        <v>0</v>
      </c>
      <c r="L45" s="173">
        <v>0</v>
      </c>
      <c r="M45" s="173">
        <v>0</v>
      </c>
      <c r="N45" s="24">
        <v>0</v>
      </c>
      <c r="O45" s="173">
        <v>0</v>
      </c>
      <c r="P45" s="173">
        <v>0</v>
      </c>
      <c r="Q45" s="24">
        <v>1</v>
      </c>
      <c r="R45" s="173">
        <v>0</v>
      </c>
      <c r="S45" s="173">
        <v>0</v>
      </c>
      <c r="T45" s="173">
        <v>1</v>
      </c>
      <c r="U45" s="173">
        <v>0</v>
      </c>
      <c r="V45" s="24">
        <v>25</v>
      </c>
      <c r="W45" s="173">
        <v>1</v>
      </c>
      <c r="X45" s="173">
        <v>1</v>
      </c>
      <c r="Y45" s="173">
        <v>2</v>
      </c>
      <c r="Z45" s="173">
        <v>2</v>
      </c>
      <c r="AA45" s="173">
        <v>3</v>
      </c>
      <c r="AB45" s="173">
        <v>2</v>
      </c>
      <c r="AC45" s="173">
        <v>6</v>
      </c>
      <c r="AD45" s="173">
        <v>8</v>
      </c>
    </row>
    <row r="46" spans="2:30" ht="9.75" customHeight="1" x14ac:dyDescent="0.25">
      <c r="D46" s="121"/>
      <c r="E46" s="121"/>
      <c r="F46" s="121"/>
      <c r="G46" s="121"/>
      <c r="H46" s="121"/>
      <c r="I46" s="121"/>
      <c r="J46" s="121"/>
      <c r="K46" s="123"/>
      <c r="L46" s="123"/>
      <c r="M46" s="123"/>
      <c r="N46" s="123"/>
      <c r="O46" s="121"/>
      <c r="P46" s="121"/>
      <c r="Q46" s="298"/>
      <c r="R46" s="298"/>
      <c r="S46" s="298"/>
      <c r="T46" s="298"/>
      <c r="U46" s="298"/>
      <c r="V46" s="298"/>
      <c r="W46" s="298"/>
      <c r="X46" s="298"/>
      <c r="Y46" s="298"/>
      <c r="Z46" s="298"/>
      <c r="AA46" s="298"/>
      <c r="AB46" s="298"/>
      <c r="AC46" s="298"/>
      <c r="AD46" s="298"/>
    </row>
    <row r="47" spans="2:30" ht="3" customHeight="1" x14ac:dyDescent="0.25">
      <c r="B47" s="126"/>
      <c r="C47" s="126"/>
      <c r="D47" s="124"/>
      <c r="E47" s="124"/>
      <c r="F47" s="124"/>
      <c r="G47" s="124"/>
      <c r="H47" s="124"/>
      <c r="I47" s="124"/>
      <c r="J47" s="124"/>
      <c r="K47" s="125"/>
      <c r="L47" s="125"/>
      <c r="M47" s="125"/>
      <c r="N47" s="125"/>
      <c r="O47" s="124"/>
      <c r="P47" s="124"/>
      <c r="Q47" s="321"/>
      <c r="R47" s="321"/>
      <c r="S47" s="321"/>
      <c r="T47" s="321"/>
      <c r="U47" s="321"/>
      <c r="V47" s="321"/>
      <c r="W47" s="321"/>
      <c r="X47" s="321"/>
      <c r="Y47" s="321"/>
      <c r="Z47" s="321"/>
      <c r="AA47" s="321"/>
      <c r="AB47" s="321"/>
      <c r="AC47" s="321"/>
      <c r="AD47" s="321"/>
    </row>
    <row r="48" spans="2:30" ht="9.75" customHeight="1" x14ac:dyDescent="0.25">
      <c r="D48" s="121"/>
      <c r="E48" s="121"/>
      <c r="F48" s="121"/>
      <c r="G48" s="121"/>
      <c r="H48" s="121"/>
      <c r="I48" s="121"/>
      <c r="J48" s="121"/>
      <c r="K48" s="123"/>
      <c r="L48" s="123"/>
      <c r="M48" s="123"/>
      <c r="N48" s="123"/>
      <c r="O48" s="121"/>
      <c r="P48" s="121"/>
      <c r="Q48" s="298"/>
      <c r="R48" s="298"/>
      <c r="S48" s="298"/>
      <c r="T48" s="298"/>
      <c r="U48" s="298"/>
      <c r="V48" s="298"/>
      <c r="W48" s="298"/>
      <c r="X48" s="298"/>
      <c r="Y48" s="298"/>
      <c r="Z48" s="298"/>
      <c r="AA48" s="298"/>
      <c r="AB48" s="298"/>
      <c r="AC48" s="298"/>
      <c r="AD48" s="298"/>
    </row>
    <row r="49" spans="2:30" s="6" customFormat="1" x14ac:dyDescent="0.2">
      <c r="B49" s="16" t="s">
        <v>74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2:30" s="293" customFormat="1" ht="5.25" customHeight="1" x14ac:dyDescent="0.2">
      <c r="B50" s="294"/>
      <c r="C50" s="295"/>
      <c r="D50" s="295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</row>
    <row r="51" spans="2:30" s="293" customFormat="1" ht="12.75" customHeight="1" x14ac:dyDescent="0.2">
      <c r="B51" s="320" t="s">
        <v>490</v>
      </c>
    </row>
    <row r="52" spans="2:30" ht="10.5" x14ac:dyDescent="0.25">
      <c r="D52" s="121"/>
      <c r="E52" s="121"/>
      <c r="F52" s="121"/>
      <c r="G52" s="121"/>
      <c r="H52" s="121"/>
      <c r="I52" s="121"/>
      <c r="J52" s="121"/>
      <c r="K52" s="123"/>
      <c r="L52" s="123"/>
      <c r="M52" s="123"/>
      <c r="N52" s="123"/>
      <c r="O52" s="121"/>
      <c r="P52" s="121"/>
      <c r="Q52" s="298"/>
      <c r="R52" s="297"/>
      <c r="S52" s="297"/>
      <c r="T52" s="297"/>
      <c r="U52" s="297"/>
      <c r="V52" s="297"/>
      <c r="W52" s="297"/>
      <c r="X52" s="297"/>
      <c r="Y52" s="297"/>
      <c r="Z52" s="297"/>
      <c r="AA52" s="297"/>
      <c r="AB52" s="297"/>
      <c r="AC52" s="297"/>
      <c r="AD52" s="297"/>
    </row>
    <row r="53" spans="2:30" ht="10.5" x14ac:dyDescent="0.25"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V53" s="122"/>
    </row>
  </sheetData>
  <mergeCells count="37">
    <mergeCell ref="B1:AD1"/>
    <mergeCell ref="B2:P2"/>
    <mergeCell ref="Q2:AD2"/>
    <mergeCell ref="O3:P3"/>
    <mergeCell ref="V5:AD5"/>
    <mergeCell ref="B4:C8"/>
    <mergeCell ref="D4:D8"/>
    <mergeCell ref="E4:AD4"/>
    <mergeCell ref="E5:E8"/>
    <mergeCell ref="F5:J5"/>
    <mergeCell ref="Q5:U5"/>
    <mergeCell ref="O6:O8"/>
    <mergeCell ref="P6:P8"/>
    <mergeCell ref="F6:F8"/>
    <mergeCell ref="G6:G8"/>
    <mergeCell ref="H6:H8"/>
    <mergeCell ref="I6:I8"/>
    <mergeCell ref="J6:J8"/>
    <mergeCell ref="S6:S8"/>
    <mergeCell ref="T6:T8"/>
    <mergeCell ref="U6:U8"/>
    <mergeCell ref="Q6:Q8"/>
    <mergeCell ref="R6:R8"/>
    <mergeCell ref="N6:N8"/>
    <mergeCell ref="K5:K8"/>
    <mergeCell ref="L5:L8"/>
    <mergeCell ref="M5:M8"/>
    <mergeCell ref="N5:P5"/>
    <mergeCell ref="V6:V8"/>
    <mergeCell ref="W6:W8"/>
    <mergeCell ref="AC6:AC8"/>
    <mergeCell ref="AD6:AD8"/>
    <mergeCell ref="X6:X8"/>
    <mergeCell ref="Y6:Y8"/>
    <mergeCell ref="Z6:Z8"/>
    <mergeCell ref="AA6:AA8"/>
    <mergeCell ref="AB6:AB8"/>
  </mergeCells>
  <phoneticPr fontId="60" type="noConversion"/>
  <hyperlinks>
    <hyperlink ref="AF3" location="Índice!A1" display="(Voltar ao Índice)" xr:uid="{3DE17A85-DF3F-46AC-A4BD-51B17E1CDFFD}"/>
  </hyperlinks>
  <printOptions horizontalCentered="1" gridLinesSet="0"/>
  <pageMargins left="0.47244094488188981" right="0.47244094488188981" top="0.6692913385826772" bottom="0.6692913385826772" header="0" footer="0"/>
  <pageSetup paperSize="9" scale="70" fitToWidth="2" orientation="landscape" r:id="rId1"/>
  <headerFooter alignWithMargins="0"/>
  <colBreaks count="1" manualBreakCount="1">
    <brk id="16" max="48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48359-C146-4BBF-A4CD-CF68556C1710}">
  <sheetPr syncVertical="1" syncRef="A1" transitionEvaluation="1"/>
  <dimension ref="B1:Q37"/>
  <sheetViews>
    <sheetView showGridLines="0" zoomScaleNormal="100" zoomScaleSheetLayoutView="100" workbookViewId="0">
      <selection activeCell="B1" sqref="B1:O1"/>
    </sheetView>
  </sheetViews>
  <sheetFormatPr defaultColWidth="12.54296875" defaultRowHeight="10" x14ac:dyDescent="0.2"/>
  <cols>
    <col min="1" max="1" width="6.7265625" style="130" customWidth="1"/>
    <col min="2" max="2" width="18.7265625" style="130" customWidth="1"/>
    <col min="3" max="15" width="7.26953125" style="130" customWidth="1"/>
    <col min="16" max="16" width="6.7265625" style="130" customWidth="1"/>
    <col min="17" max="17" width="14.26953125" style="130" bestFit="1" customWidth="1"/>
    <col min="18" max="16384" width="12.54296875" style="130"/>
  </cols>
  <sheetData>
    <row r="1" spans="2:17" ht="21" customHeight="1" x14ac:dyDescent="0.3">
      <c r="B1" s="619" t="str">
        <f>Índice!B40</f>
        <v xml:space="preserve">IV.3. Óbitos, por grupo etário dos falecidos, segundo o estado civil e o sexo </v>
      </c>
      <c r="C1" s="619"/>
      <c r="D1" s="619"/>
      <c r="E1" s="619"/>
      <c r="F1" s="620"/>
      <c r="G1" s="620"/>
      <c r="H1" s="620"/>
      <c r="I1" s="620"/>
      <c r="J1" s="620"/>
      <c r="K1" s="620"/>
      <c r="L1" s="620"/>
      <c r="M1" s="620"/>
      <c r="N1" s="620"/>
      <c r="O1" s="620"/>
    </row>
    <row r="2" spans="2:17" ht="21" customHeight="1" x14ac:dyDescent="0.25">
      <c r="B2" s="381"/>
      <c r="C2" s="381"/>
      <c r="D2" s="381"/>
      <c r="E2" s="381"/>
      <c r="F2" s="381"/>
      <c r="G2" s="381"/>
      <c r="H2" s="142"/>
      <c r="I2" s="142"/>
      <c r="J2" s="142"/>
      <c r="K2" s="142"/>
      <c r="L2" s="142"/>
      <c r="M2" s="142"/>
      <c r="N2" s="142"/>
      <c r="O2" s="142"/>
      <c r="Q2" s="7"/>
    </row>
    <row r="3" spans="2:17" ht="12.75" customHeight="1" x14ac:dyDescent="0.25">
      <c r="B3" s="141">
        <v>2025</v>
      </c>
      <c r="C3" s="139"/>
      <c r="D3" s="139"/>
      <c r="E3" s="139"/>
      <c r="F3" s="139"/>
      <c r="G3" s="139"/>
      <c r="H3" s="140"/>
      <c r="I3" s="139"/>
      <c r="J3" s="139"/>
      <c r="K3" s="139"/>
      <c r="L3" s="139"/>
      <c r="M3" s="139"/>
      <c r="N3" s="621" t="s">
        <v>17</v>
      </c>
      <c r="O3" s="621"/>
      <c r="Q3" s="17" t="s">
        <v>18</v>
      </c>
    </row>
    <row r="4" spans="2:17" ht="9" customHeight="1" x14ac:dyDescent="0.2">
      <c r="B4" s="622" t="s">
        <v>86</v>
      </c>
      <c r="C4" s="624" t="s">
        <v>16</v>
      </c>
      <c r="D4" s="625"/>
      <c r="E4" s="626"/>
      <c r="F4" s="625" t="s">
        <v>206</v>
      </c>
      <c r="G4" s="625"/>
      <c r="H4" s="625"/>
      <c r="I4" s="625"/>
      <c r="J4" s="625"/>
      <c r="K4" s="625"/>
      <c r="L4" s="625"/>
      <c r="M4" s="625"/>
      <c r="N4" s="625"/>
      <c r="O4" s="625"/>
    </row>
    <row r="5" spans="2:17" ht="9" customHeight="1" x14ac:dyDescent="0.2">
      <c r="B5" s="622"/>
      <c r="C5" s="627"/>
      <c r="D5" s="622"/>
      <c r="E5" s="628"/>
      <c r="F5" s="632"/>
      <c r="G5" s="632"/>
      <c r="H5" s="632"/>
      <c r="I5" s="632"/>
      <c r="J5" s="632"/>
      <c r="K5" s="632"/>
      <c r="L5" s="632"/>
      <c r="M5" s="632"/>
      <c r="N5" s="632"/>
      <c r="O5" s="632"/>
    </row>
    <row r="6" spans="2:17" ht="9" customHeight="1" x14ac:dyDescent="0.2">
      <c r="B6" s="622"/>
      <c r="C6" s="627"/>
      <c r="D6" s="622"/>
      <c r="E6" s="628"/>
      <c r="F6" s="622" t="s">
        <v>205</v>
      </c>
      <c r="G6" s="622"/>
      <c r="H6" s="633" t="s">
        <v>204</v>
      </c>
      <c r="I6" s="634"/>
      <c r="J6" s="633" t="s">
        <v>203</v>
      </c>
      <c r="K6" s="635"/>
      <c r="L6" s="634" t="s">
        <v>202</v>
      </c>
      <c r="M6" s="635"/>
      <c r="N6" s="636" t="s">
        <v>31</v>
      </c>
      <c r="O6" s="636"/>
    </row>
    <row r="7" spans="2:17" ht="9" customHeight="1" x14ac:dyDescent="0.2">
      <c r="B7" s="622"/>
      <c r="C7" s="629"/>
      <c r="D7" s="630"/>
      <c r="E7" s="631"/>
      <c r="F7" s="630"/>
      <c r="G7" s="630"/>
      <c r="H7" s="629"/>
      <c r="I7" s="630"/>
      <c r="J7" s="629"/>
      <c r="K7" s="631"/>
      <c r="L7" s="630"/>
      <c r="M7" s="631"/>
      <c r="N7" s="637"/>
      <c r="O7" s="637"/>
    </row>
    <row r="8" spans="2:17" ht="15" customHeight="1" x14ac:dyDescent="0.2">
      <c r="B8" s="623"/>
      <c r="C8" s="138" t="s">
        <v>0</v>
      </c>
      <c r="D8" s="138" t="s">
        <v>1</v>
      </c>
      <c r="E8" s="138" t="s">
        <v>2</v>
      </c>
      <c r="F8" s="138" t="s">
        <v>1</v>
      </c>
      <c r="G8" s="138" t="s">
        <v>2</v>
      </c>
      <c r="H8" s="138" t="s">
        <v>1</v>
      </c>
      <c r="I8" s="138" t="s">
        <v>2</v>
      </c>
      <c r="J8" s="138" t="s">
        <v>1</v>
      </c>
      <c r="K8" s="138" t="s">
        <v>2</v>
      </c>
      <c r="L8" s="138" t="s">
        <v>1</v>
      </c>
      <c r="M8" s="138" t="s">
        <v>2</v>
      </c>
      <c r="N8" s="138" t="s">
        <v>1</v>
      </c>
      <c r="O8" s="137" t="s">
        <v>2</v>
      </c>
    </row>
    <row r="9" spans="2:17" ht="12.75" customHeight="1" x14ac:dyDescent="0.2"/>
    <row r="10" spans="2:17" ht="12.75" customHeight="1" x14ac:dyDescent="0.25">
      <c r="B10" s="136" t="s">
        <v>16</v>
      </c>
      <c r="C10" s="174">
        <v>2872</v>
      </c>
      <c r="D10" s="174">
        <v>1394</v>
      </c>
      <c r="E10" s="174">
        <v>1478</v>
      </c>
      <c r="F10" s="174">
        <v>241</v>
      </c>
      <c r="G10" s="174">
        <v>264</v>
      </c>
      <c r="H10" s="174">
        <v>751</v>
      </c>
      <c r="I10" s="174">
        <v>277</v>
      </c>
      <c r="J10" s="174">
        <v>255</v>
      </c>
      <c r="K10" s="174">
        <v>828</v>
      </c>
      <c r="L10" s="174">
        <v>137</v>
      </c>
      <c r="M10" s="174">
        <v>101</v>
      </c>
      <c r="N10" s="174">
        <v>10</v>
      </c>
      <c r="O10" s="174">
        <v>8</v>
      </c>
      <c r="P10" s="132"/>
    </row>
    <row r="11" spans="2:17" ht="15" customHeight="1" x14ac:dyDescent="0.25">
      <c r="B11" s="135" t="s">
        <v>201</v>
      </c>
      <c r="C11" s="174">
        <v>7</v>
      </c>
      <c r="D11" s="174">
        <v>3</v>
      </c>
      <c r="E11" s="174">
        <v>4</v>
      </c>
      <c r="F11" s="173">
        <v>3</v>
      </c>
      <c r="G11" s="173">
        <v>4</v>
      </c>
      <c r="H11" s="173">
        <v>0</v>
      </c>
      <c r="I11" s="173">
        <v>0</v>
      </c>
      <c r="J11" s="173">
        <v>0</v>
      </c>
      <c r="K11" s="173">
        <v>0</v>
      </c>
      <c r="L11" s="173">
        <v>0</v>
      </c>
      <c r="M11" s="173">
        <v>0</v>
      </c>
      <c r="N11" s="173">
        <v>0</v>
      </c>
      <c r="O11" s="173">
        <v>0</v>
      </c>
      <c r="P11" s="132"/>
    </row>
    <row r="12" spans="2:17" ht="15" customHeight="1" x14ac:dyDescent="0.25">
      <c r="B12" s="135" t="s">
        <v>71</v>
      </c>
      <c r="C12" s="174">
        <v>3</v>
      </c>
      <c r="D12" s="174">
        <v>3</v>
      </c>
      <c r="E12" s="174">
        <v>0</v>
      </c>
      <c r="F12" s="173">
        <v>3</v>
      </c>
      <c r="G12" s="173">
        <v>0</v>
      </c>
      <c r="H12" s="173">
        <v>0</v>
      </c>
      <c r="I12" s="173">
        <v>0</v>
      </c>
      <c r="J12" s="173">
        <v>0</v>
      </c>
      <c r="K12" s="173">
        <v>0</v>
      </c>
      <c r="L12" s="173">
        <v>0</v>
      </c>
      <c r="M12" s="173">
        <v>0</v>
      </c>
      <c r="N12" s="173">
        <v>0</v>
      </c>
      <c r="O12" s="173">
        <v>0</v>
      </c>
      <c r="P12" s="132"/>
    </row>
    <row r="13" spans="2:17" ht="15" customHeight="1" x14ac:dyDescent="0.25">
      <c r="B13" s="135" t="s">
        <v>70</v>
      </c>
      <c r="C13" s="174">
        <v>7</v>
      </c>
      <c r="D13" s="174">
        <v>6</v>
      </c>
      <c r="E13" s="174">
        <v>1</v>
      </c>
      <c r="F13" s="173">
        <v>6</v>
      </c>
      <c r="G13" s="173">
        <v>1</v>
      </c>
      <c r="H13" s="173">
        <v>0</v>
      </c>
      <c r="I13" s="173">
        <v>0</v>
      </c>
      <c r="J13" s="173">
        <v>0</v>
      </c>
      <c r="K13" s="173">
        <v>0</v>
      </c>
      <c r="L13" s="173">
        <v>0</v>
      </c>
      <c r="M13" s="173">
        <v>0</v>
      </c>
      <c r="N13" s="173">
        <v>0</v>
      </c>
      <c r="O13" s="173">
        <v>0</v>
      </c>
      <c r="P13" s="132"/>
    </row>
    <row r="14" spans="2:17" ht="15" customHeight="1" x14ac:dyDescent="0.25">
      <c r="B14" s="135" t="s">
        <v>69</v>
      </c>
      <c r="C14" s="174">
        <v>4</v>
      </c>
      <c r="D14" s="174">
        <v>2</v>
      </c>
      <c r="E14" s="174">
        <v>2</v>
      </c>
      <c r="F14" s="173">
        <v>1</v>
      </c>
      <c r="G14" s="173">
        <v>2</v>
      </c>
      <c r="H14" s="173">
        <v>1</v>
      </c>
      <c r="I14" s="173">
        <v>0</v>
      </c>
      <c r="J14" s="173">
        <v>0</v>
      </c>
      <c r="K14" s="173">
        <v>0</v>
      </c>
      <c r="L14" s="173">
        <v>0</v>
      </c>
      <c r="M14" s="173">
        <v>0</v>
      </c>
      <c r="N14" s="173">
        <v>0</v>
      </c>
      <c r="O14" s="173">
        <v>0</v>
      </c>
      <c r="P14" s="132"/>
    </row>
    <row r="15" spans="2:17" ht="15" customHeight="1" x14ac:dyDescent="0.25">
      <c r="B15" s="135" t="s">
        <v>68</v>
      </c>
      <c r="C15" s="174">
        <v>7</v>
      </c>
      <c r="D15" s="174">
        <v>6</v>
      </c>
      <c r="E15" s="174">
        <v>1</v>
      </c>
      <c r="F15" s="173">
        <v>5</v>
      </c>
      <c r="G15" s="173">
        <v>1</v>
      </c>
      <c r="H15" s="173">
        <v>1</v>
      </c>
      <c r="I15" s="173">
        <v>0</v>
      </c>
      <c r="J15" s="173">
        <v>0</v>
      </c>
      <c r="K15" s="173">
        <v>0</v>
      </c>
      <c r="L15" s="173">
        <v>0</v>
      </c>
      <c r="M15" s="173">
        <v>0</v>
      </c>
      <c r="N15" s="173">
        <v>0</v>
      </c>
      <c r="O15" s="173">
        <v>0</v>
      </c>
      <c r="P15" s="132"/>
    </row>
    <row r="16" spans="2:17" ht="15" customHeight="1" x14ac:dyDescent="0.25">
      <c r="B16" s="135" t="s">
        <v>30</v>
      </c>
      <c r="C16" s="174">
        <v>11</v>
      </c>
      <c r="D16" s="174">
        <v>9</v>
      </c>
      <c r="E16" s="174">
        <v>2</v>
      </c>
      <c r="F16" s="173">
        <v>8</v>
      </c>
      <c r="G16" s="173">
        <v>1</v>
      </c>
      <c r="H16" s="173">
        <v>1</v>
      </c>
      <c r="I16" s="173">
        <v>0</v>
      </c>
      <c r="J16" s="173">
        <v>0</v>
      </c>
      <c r="K16" s="173">
        <v>0</v>
      </c>
      <c r="L16" s="173">
        <v>0</v>
      </c>
      <c r="M16" s="173">
        <v>1</v>
      </c>
      <c r="N16" s="173">
        <v>0</v>
      </c>
      <c r="O16" s="173">
        <v>0</v>
      </c>
      <c r="P16" s="132"/>
    </row>
    <row r="17" spans="2:15" ht="15" customHeight="1" x14ac:dyDescent="0.25">
      <c r="B17" s="135" t="s">
        <v>67</v>
      </c>
      <c r="C17" s="174">
        <v>20</v>
      </c>
      <c r="D17" s="174">
        <v>14</v>
      </c>
      <c r="E17" s="174">
        <v>6</v>
      </c>
      <c r="F17" s="173">
        <v>9</v>
      </c>
      <c r="G17" s="173">
        <v>1</v>
      </c>
      <c r="H17" s="173">
        <v>3</v>
      </c>
      <c r="I17" s="173">
        <v>2</v>
      </c>
      <c r="J17" s="173">
        <v>0</v>
      </c>
      <c r="K17" s="173">
        <v>0</v>
      </c>
      <c r="L17" s="173">
        <v>2</v>
      </c>
      <c r="M17" s="173">
        <v>1</v>
      </c>
      <c r="N17" s="173">
        <v>0</v>
      </c>
      <c r="O17" s="173">
        <v>2</v>
      </c>
    </row>
    <row r="18" spans="2:15" ht="15" customHeight="1" x14ac:dyDescent="0.25">
      <c r="B18" s="135" t="s">
        <v>66</v>
      </c>
      <c r="C18" s="174">
        <v>48</v>
      </c>
      <c r="D18" s="174">
        <v>38</v>
      </c>
      <c r="E18" s="174">
        <v>10</v>
      </c>
      <c r="F18" s="173">
        <v>22</v>
      </c>
      <c r="G18" s="173">
        <v>3</v>
      </c>
      <c r="H18" s="173">
        <v>9</v>
      </c>
      <c r="I18" s="173">
        <v>6</v>
      </c>
      <c r="J18" s="173">
        <v>0</v>
      </c>
      <c r="K18" s="173">
        <v>0</v>
      </c>
      <c r="L18" s="173">
        <v>7</v>
      </c>
      <c r="M18" s="173">
        <v>1</v>
      </c>
      <c r="N18" s="173">
        <v>0</v>
      </c>
      <c r="O18" s="173">
        <v>0</v>
      </c>
    </row>
    <row r="19" spans="2:15" ht="15" customHeight="1" x14ac:dyDescent="0.25">
      <c r="B19" s="135" t="s">
        <v>65</v>
      </c>
      <c r="C19" s="174">
        <v>76</v>
      </c>
      <c r="D19" s="174">
        <v>51</v>
      </c>
      <c r="E19" s="174">
        <v>25</v>
      </c>
      <c r="F19" s="173">
        <v>26</v>
      </c>
      <c r="G19" s="173">
        <v>11</v>
      </c>
      <c r="H19" s="173">
        <v>14</v>
      </c>
      <c r="I19" s="173">
        <v>7</v>
      </c>
      <c r="J19" s="173">
        <v>0</v>
      </c>
      <c r="K19" s="173">
        <v>3</v>
      </c>
      <c r="L19" s="173">
        <v>10</v>
      </c>
      <c r="M19" s="173">
        <v>4</v>
      </c>
      <c r="N19" s="173">
        <v>1</v>
      </c>
      <c r="O19" s="173">
        <v>0</v>
      </c>
    </row>
    <row r="20" spans="2:15" ht="15" customHeight="1" x14ac:dyDescent="0.25">
      <c r="B20" s="135" t="s">
        <v>64</v>
      </c>
      <c r="C20" s="174">
        <v>115</v>
      </c>
      <c r="D20" s="174">
        <v>75</v>
      </c>
      <c r="E20" s="174">
        <v>40</v>
      </c>
      <c r="F20" s="173">
        <v>28</v>
      </c>
      <c r="G20" s="173">
        <v>11</v>
      </c>
      <c r="H20" s="173">
        <v>29</v>
      </c>
      <c r="I20" s="173">
        <v>18</v>
      </c>
      <c r="J20" s="173">
        <v>5</v>
      </c>
      <c r="K20" s="173">
        <v>5</v>
      </c>
      <c r="L20" s="173">
        <v>13</v>
      </c>
      <c r="M20" s="173">
        <v>6</v>
      </c>
      <c r="N20" s="173">
        <v>0</v>
      </c>
      <c r="O20" s="173">
        <v>0</v>
      </c>
    </row>
    <row r="21" spans="2:15" ht="15" customHeight="1" x14ac:dyDescent="0.25">
      <c r="B21" s="135" t="s">
        <v>63</v>
      </c>
      <c r="C21" s="174">
        <v>195</v>
      </c>
      <c r="D21" s="174">
        <v>132</v>
      </c>
      <c r="E21" s="174">
        <v>63</v>
      </c>
      <c r="F21" s="173">
        <v>33</v>
      </c>
      <c r="G21" s="173">
        <v>19</v>
      </c>
      <c r="H21" s="173">
        <v>64</v>
      </c>
      <c r="I21" s="173">
        <v>25</v>
      </c>
      <c r="J21" s="173">
        <v>5</v>
      </c>
      <c r="K21" s="173">
        <v>4</v>
      </c>
      <c r="L21" s="173">
        <v>29</v>
      </c>
      <c r="M21" s="173">
        <v>14</v>
      </c>
      <c r="N21" s="173">
        <v>1</v>
      </c>
      <c r="O21" s="173">
        <v>1</v>
      </c>
    </row>
    <row r="22" spans="2:15" ht="15" customHeight="1" x14ac:dyDescent="0.25">
      <c r="B22" s="135" t="s">
        <v>62</v>
      </c>
      <c r="C22" s="174">
        <v>213</v>
      </c>
      <c r="D22" s="174">
        <v>145</v>
      </c>
      <c r="E22" s="174">
        <v>68</v>
      </c>
      <c r="F22" s="173">
        <v>24</v>
      </c>
      <c r="G22" s="173">
        <v>17</v>
      </c>
      <c r="H22" s="173">
        <v>84</v>
      </c>
      <c r="I22" s="173">
        <v>29</v>
      </c>
      <c r="J22" s="173">
        <v>10</v>
      </c>
      <c r="K22" s="173">
        <v>12</v>
      </c>
      <c r="L22" s="173">
        <v>23</v>
      </c>
      <c r="M22" s="173">
        <v>10</v>
      </c>
      <c r="N22" s="173">
        <v>4</v>
      </c>
      <c r="O22" s="173">
        <v>0</v>
      </c>
    </row>
    <row r="23" spans="2:15" ht="15" customHeight="1" x14ac:dyDescent="0.25">
      <c r="B23" s="135" t="s">
        <v>61</v>
      </c>
      <c r="C23" s="174">
        <v>291</v>
      </c>
      <c r="D23" s="174">
        <v>195</v>
      </c>
      <c r="E23" s="174">
        <v>96</v>
      </c>
      <c r="F23" s="173">
        <v>26</v>
      </c>
      <c r="G23" s="173">
        <v>14</v>
      </c>
      <c r="H23" s="173">
        <v>131</v>
      </c>
      <c r="I23" s="173">
        <v>39</v>
      </c>
      <c r="J23" s="173">
        <v>23</v>
      </c>
      <c r="K23" s="173">
        <v>30</v>
      </c>
      <c r="L23" s="173">
        <v>15</v>
      </c>
      <c r="M23" s="173">
        <v>13</v>
      </c>
      <c r="N23" s="173">
        <v>0</v>
      </c>
      <c r="O23" s="173">
        <v>0</v>
      </c>
    </row>
    <row r="24" spans="2:15" ht="15" customHeight="1" x14ac:dyDescent="0.25">
      <c r="B24" s="135" t="s">
        <v>200</v>
      </c>
      <c r="C24" s="174">
        <v>369</v>
      </c>
      <c r="D24" s="174">
        <v>193</v>
      </c>
      <c r="E24" s="174">
        <v>176</v>
      </c>
      <c r="F24" s="173">
        <v>16</v>
      </c>
      <c r="G24" s="173">
        <v>27</v>
      </c>
      <c r="H24" s="173">
        <v>125</v>
      </c>
      <c r="I24" s="173">
        <v>43</v>
      </c>
      <c r="J24" s="173">
        <v>35</v>
      </c>
      <c r="K24" s="173">
        <v>87</v>
      </c>
      <c r="L24" s="173">
        <v>17</v>
      </c>
      <c r="M24" s="173">
        <v>19</v>
      </c>
      <c r="N24" s="173">
        <v>0</v>
      </c>
      <c r="O24" s="173">
        <v>0</v>
      </c>
    </row>
    <row r="25" spans="2:15" ht="15" customHeight="1" x14ac:dyDescent="0.25">
      <c r="B25" s="135" t="s">
        <v>199</v>
      </c>
      <c r="C25" s="174">
        <v>465</v>
      </c>
      <c r="D25" s="174">
        <v>211</v>
      </c>
      <c r="E25" s="174">
        <v>254</v>
      </c>
      <c r="F25" s="173">
        <v>17</v>
      </c>
      <c r="G25" s="173">
        <v>42</v>
      </c>
      <c r="H25" s="173">
        <v>145</v>
      </c>
      <c r="I25" s="173">
        <v>61</v>
      </c>
      <c r="J25" s="173">
        <v>36</v>
      </c>
      <c r="K25" s="173">
        <v>144</v>
      </c>
      <c r="L25" s="173">
        <v>11</v>
      </c>
      <c r="M25" s="173">
        <v>6</v>
      </c>
      <c r="N25" s="173">
        <v>2</v>
      </c>
      <c r="O25" s="173">
        <v>1</v>
      </c>
    </row>
    <row r="26" spans="2:15" ht="15" customHeight="1" x14ac:dyDescent="0.25">
      <c r="B26" s="135" t="s">
        <v>198</v>
      </c>
      <c r="C26" s="174">
        <v>520</v>
      </c>
      <c r="D26" s="174">
        <v>176</v>
      </c>
      <c r="E26" s="174">
        <v>344</v>
      </c>
      <c r="F26" s="173">
        <v>9</v>
      </c>
      <c r="G26" s="173">
        <v>54</v>
      </c>
      <c r="H26" s="173">
        <v>90</v>
      </c>
      <c r="I26" s="173">
        <v>28</v>
      </c>
      <c r="J26" s="173">
        <v>67</v>
      </c>
      <c r="K26" s="173">
        <v>247</v>
      </c>
      <c r="L26" s="173">
        <v>8</v>
      </c>
      <c r="M26" s="173">
        <v>13</v>
      </c>
      <c r="N26" s="173">
        <v>2</v>
      </c>
      <c r="O26" s="173">
        <v>2</v>
      </c>
    </row>
    <row r="27" spans="2:15" ht="15" customHeight="1" x14ac:dyDescent="0.25">
      <c r="B27" s="135" t="s">
        <v>197</v>
      </c>
      <c r="C27" s="174">
        <v>381</v>
      </c>
      <c r="D27" s="174">
        <v>115</v>
      </c>
      <c r="E27" s="174">
        <v>266</v>
      </c>
      <c r="F27" s="173">
        <v>5</v>
      </c>
      <c r="G27" s="173">
        <v>41</v>
      </c>
      <c r="H27" s="173">
        <v>50</v>
      </c>
      <c r="I27" s="173">
        <v>16</v>
      </c>
      <c r="J27" s="173">
        <v>58</v>
      </c>
      <c r="K27" s="173">
        <v>198</v>
      </c>
      <c r="L27" s="173">
        <v>2</v>
      </c>
      <c r="M27" s="173">
        <v>9</v>
      </c>
      <c r="N27" s="173">
        <v>0</v>
      </c>
      <c r="O27" s="173">
        <v>2</v>
      </c>
    </row>
    <row r="28" spans="2:15" ht="15" customHeight="1" x14ac:dyDescent="0.25">
      <c r="B28" s="135" t="s">
        <v>196</v>
      </c>
      <c r="C28" s="174">
        <v>116</v>
      </c>
      <c r="D28" s="174">
        <v>18</v>
      </c>
      <c r="E28" s="174">
        <v>98</v>
      </c>
      <c r="F28" s="173">
        <v>0</v>
      </c>
      <c r="G28" s="173">
        <v>12</v>
      </c>
      <c r="H28" s="173">
        <v>3</v>
      </c>
      <c r="I28" s="173">
        <v>3</v>
      </c>
      <c r="J28" s="173">
        <v>15</v>
      </c>
      <c r="K28" s="173">
        <v>81</v>
      </c>
      <c r="L28" s="173">
        <v>0</v>
      </c>
      <c r="M28" s="173">
        <v>2</v>
      </c>
      <c r="N28" s="173">
        <v>0</v>
      </c>
      <c r="O28" s="173">
        <v>0</v>
      </c>
    </row>
    <row r="29" spans="2:15" ht="15" customHeight="1" x14ac:dyDescent="0.25">
      <c r="B29" s="135" t="s">
        <v>195</v>
      </c>
      <c r="C29" s="174">
        <v>22</v>
      </c>
      <c r="D29" s="174">
        <v>2</v>
      </c>
      <c r="E29" s="174">
        <v>20</v>
      </c>
      <c r="F29" s="173">
        <v>0</v>
      </c>
      <c r="G29" s="173">
        <v>2</v>
      </c>
      <c r="H29" s="173">
        <v>1</v>
      </c>
      <c r="I29" s="173">
        <v>0</v>
      </c>
      <c r="J29" s="173">
        <v>1</v>
      </c>
      <c r="K29" s="173">
        <v>16</v>
      </c>
      <c r="L29" s="173">
        <v>0</v>
      </c>
      <c r="M29" s="173">
        <v>2</v>
      </c>
      <c r="N29" s="173">
        <v>0</v>
      </c>
      <c r="O29" s="173">
        <v>0</v>
      </c>
    </row>
    <row r="30" spans="2:15" ht="15" customHeight="1" x14ac:dyDescent="0.25">
      <c r="B30" s="134" t="s">
        <v>194</v>
      </c>
      <c r="C30" s="174">
        <v>2</v>
      </c>
      <c r="D30" s="174">
        <v>0</v>
      </c>
      <c r="E30" s="174">
        <v>2</v>
      </c>
      <c r="F30" s="173">
        <v>0</v>
      </c>
      <c r="G30" s="173">
        <v>1</v>
      </c>
      <c r="H30" s="173">
        <v>0</v>
      </c>
      <c r="I30" s="173">
        <v>0</v>
      </c>
      <c r="J30" s="173">
        <v>0</v>
      </c>
      <c r="K30" s="173">
        <v>1</v>
      </c>
      <c r="L30" s="173">
        <v>0</v>
      </c>
      <c r="M30" s="173">
        <v>0</v>
      </c>
      <c r="N30" s="173">
        <v>0</v>
      </c>
      <c r="O30" s="173">
        <v>0</v>
      </c>
    </row>
    <row r="31" spans="2:15" ht="9.75" customHeight="1" x14ac:dyDescent="0.25">
      <c r="B31" s="133"/>
      <c r="C31" s="297"/>
      <c r="D31" s="297"/>
      <c r="E31" s="297"/>
      <c r="F31" s="297"/>
      <c r="G31" s="297"/>
      <c r="H31" s="174"/>
      <c r="I31" s="174"/>
      <c r="J31" s="174"/>
      <c r="K31" s="174"/>
      <c r="L31" s="174"/>
      <c r="M31" s="174"/>
      <c r="N31" s="174"/>
      <c r="O31" s="174"/>
    </row>
    <row r="32" spans="2:15" ht="3" customHeight="1" x14ac:dyDescent="0.2"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</row>
    <row r="34" spans="2:15" s="6" customFormat="1" x14ac:dyDescent="0.2">
      <c r="B34" s="16" t="s">
        <v>74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s="293" customFormat="1" ht="5.25" customHeight="1" x14ac:dyDescent="0.2">
      <c r="B35" s="294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</row>
    <row r="36" spans="2:15" s="293" customFormat="1" ht="12.75" customHeight="1" x14ac:dyDescent="0.2">
      <c r="B36" s="320" t="s">
        <v>490</v>
      </c>
    </row>
    <row r="37" spans="2:15" ht="11.25" customHeight="1" x14ac:dyDescent="0.2">
      <c r="B37" s="584"/>
      <c r="C37" s="584"/>
      <c r="D37" s="584"/>
      <c r="E37" s="584"/>
      <c r="F37" s="584"/>
      <c r="G37" s="584"/>
      <c r="H37" s="584"/>
      <c r="I37" s="584"/>
      <c r="J37" s="584"/>
      <c r="K37" s="584"/>
      <c r="L37" s="584"/>
      <c r="M37" s="584"/>
      <c r="N37" s="584"/>
      <c r="O37" s="584"/>
    </row>
  </sheetData>
  <mergeCells count="11">
    <mergeCell ref="B37:O37"/>
    <mergeCell ref="B1:O1"/>
    <mergeCell ref="N3:O3"/>
    <mergeCell ref="B4:B8"/>
    <mergeCell ref="C4:E7"/>
    <mergeCell ref="F4:O5"/>
    <mergeCell ref="F6:G7"/>
    <mergeCell ref="H6:I7"/>
    <mergeCell ref="J6:K7"/>
    <mergeCell ref="L6:M7"/>
    <mergeCell ref="N6:O7"/>
  </mergeCells>
  <hyperlinks>
    <hyperlink ref="Q3" location="Índice!A1" display="(Voltar ao Índice)" xr:uid="{A2128113-6B1D-47D8-95EC-0B3E31076641}"/>
  </hyperlinks>
  <printOptions horizontalCentered="1" gridLinesSet="0"/>
  <pageMargins left="0.47244094488188981" right="0.47244094488188981" top="0.6692913385826772" bottom="0.6692913385826772" header="0" footer="0"/>
  <pageSetup paperSize="9" scale="95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E60EE-4596-4283-92F4-0F7B4F8AADD1}">
  <sheetPr syncVertical="1" syncRef="A1" transitionEvaluation="1"/>
  <dimension ref="B1:O35"/>
  <sheetViews>
    <sheetView showGridLines="0" zoomScaleNormal="100" workbookViewId="0">
      <selection activeCell="B1" sqref="B1:M1"/>
    </sheetView>
  </sheetViews>
  <sheetFormatPr defaultColWidth="12.54296875" defaultRowHeight="10" x14ac:dyDescent="0.2"/>
  <cols>
    <col min="1" max="1" width="6.7265625" style="143" customWidth="1"/>
    <col min="2" max="2" width="18.7265625" style="143" customWidth="1"/>
    <col min="3" max="13" width="7.26953125" style="143" customWidth="1"/>
    <col min="14" max="14" width="6.7265625" style="143" customWidth="1"/>
    <col min="15" max="15" width="14.26953125" style="143" bestFit="1" customWidth="1"/>
    <col min="16" max="16384" width="12.54296875" style="143"/>
  </cols>
  <sheetData>
    <row r="1" spans="2:15" ht="21" customHeight="1" x14ac:dyDescent="0.3">
      <c r="B1" s="640" t="str">
        <f>Índice!B41</f>
        <v xml:space="preserve">IV.4. Óbitos de 15 e mais anos, por grupo etário, segundo a condição perante o trabalho e o sexo </v>
      </c>
      <c r="C1" s="640"/>
      <c r="D1" s="640"/>
      <c r="E1" s="640"/>
      <c r="F1" s="641"/>
      <c r="G1" s="641"/>
      <c r="H1" s="641"/>
      <c r="I1" s="641"/>
      <c r="J1" s="641"/>
      <c r="K1" s="641"/>
      <c r="L1" s="641"/>
      <c r="M1" s="641"/>
    </row>
    <row r="2" spans="2:15" ht="21" customHeight="1" x14ac:dyDescent="0.25">
      <c r="B2" s="380"/>
      <c r="C2" s="380"/>
      <c r="D2" s="380"/>
      <c r="E2" s="380"/>
      <c r="F2" s="380"/>
      <c r="G2" s="380"/>
      <c r="H2" s="153"/>
      <c r="I2" s="153"/>
      <c r="J2" s="153"/>
      <c r="K2" s="153"/>
      <c r="L2" s="153"/>
      <c r="M2" s="153"/>
      <c r="O2" s="7"/>
    </row>
    <row r="3" spans="2:15" ht="12.75" customHeight="1" x14ac:dyDescent="0.25">
      <c r="B3" s="152">
        <v>2025</v>
      </c>
      <c r="C3" s="151" t="s">
        <v>60</v>
      </c>
      <c r="D3" s="150"/>
      <c r="E3" s="150"/>
      <c r="F3" s="150"/>
      <c r="G3" s="150"/>
      <c r="H3" s="150"/>
      <c r="I3" s="151"/>
      <c r="J3" s="150"/>
      <c r="K3" s="149" t="s">
        <v>14</v>
      </c>
      <c r="L3" s="621" t="s">
        <v>17</v>
      </c>
      <c r="M3" s="621"/>
      <c r="O3" s="17" t="s">
        <v>18</v>
      </c>
    </row>
    <row r="4" spans="2:15" ht="15" customHeight="1" x14ac:dyDescent="0.2">
      <c r="B4" s="622" t="s">
        <v>86</v>
      </c>
      <c r="C4" s="642" t="s">
        <v>16</v>
      </c>
      <c r="D4" s="643"/>
      <c r="E4" s="644"/>
      <c r="F4" s="651" t="s">
        <v>220</v>
      </c>
      <c r="G4" s="651"/>
      <c r="H4" s="651"/>
      <c r="I4" s="651"/>
      <c r="J4" s="651"/>
      <c r="K4" s="651"/>
      <c r="L4" s="651"/>
      <c r="M4" s="651"/>
    </row>
    <row r="5" spans="2:15" ht="9" customHeight="1" x14ac:dyDescent="0.2">
      <c r="B5" s="622"/>
      <c r="C5" s="645"/>
      <c r="D5" s="646"/>
      <c r="E5" s="647"/>
      <c r="F5" s="646" t="s">
        <v>219</v>
      </c>
      <c r="G5" s="646"/>
      <c r="H5" s="652" t="s">
        <v>218</v>
      </c>
      <c r="I5" s="652"/>
      <c r="J5" s="654" t="s">
        <v>217</v>
      </c>
      <c r="K5" s="654"/>
      <c r="L5" s="646" t="s">
        <v>33</v>
      </c>
      <c r="M5" s="646"/>
    </row>
    <row r="6" spans="2:15" ht="9" customHeight="1" x14ac:dyDescent="0.2">
      <c r="B6" s="622"/>
      <c r="C6" s="648"/>
      <c r="D6" s="649"/>
      <c r="E6" s="650"/>
      <c r="F6" s="649"/>
      <c r="G6" s="649"/>
      <c r="H6" s="653"/>
      <c r="I6" s="653"/>
      <c r="J6" s="655"/>
      <c r="K6" s="655"/>
      <c r="L6" s="649"/>
      <c r="M6" s="649"/>
    </row>
    <row r="7" spans="2:15" ht="15" customHeight="1" x14ac:dyDescent="0.2">
      <c r="B7" s="623"/>
      <c r="C7" s="148" t="s">
        <v>0</v>
      </c>
      <c r="D7" s="148" t="s">
        <v>1</v>
      </c>
      <c r="E7" s="148" t="s">
        <v>2</v>
      </c>
      <c r="F7" s="148" t="s">
        <v>1</v>
      </c>
      <c r="G7" s="148" t="s">
        <v>2</v>
      </c>
      <c r="H7" s="148" t="s">
        <v>1</v>
      </c>
      <c r="I7" s="148" t="s">
        <v>2</v>
      </c>
      <c r="J7" s="148" t="s">
        <v>1</v>
      </c>
      <c r="K7" s="148" t="s">
        <v>2</v>
      </c>
      <c r="L7" s="148" t="s">
        <v>1</v>
      </c>
      <c r="M7" s="147" t="s">
        <v>2</v>
      </c>
    </row>
    <row r="8" spans="2:15" ht="12.75" customHeight="1" x14ac:dyDescent="0.2"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</row>
    <row r="9" spans="2:15" s="145" customFormat="1" ht="14.25" customHeight="1" x14ac:dyDescent="0.25">
      <c r="B9" s="136" t="s">
        <v>16</v>
      </c>
      <c r="C9" s="174">
        <v>2865</v>
      </c>
      <c r="D9" s="174">
        <v>1391</v>
      </c>
      <c r="E9" s="174">
        <v>1474</v>
      </c>
      <c r="F9" s="174">
        <v>119</v>
      </c>
      <c r="G9" s="174">
        <v>42</v>
      </c>
      <c r="H9" s="174">
        <v>0</v>
      </c>
      <c r="I9" s="174">
        <v>0</v>
      </c>
      <c r="J9" s="174">
        <v>1160</v>
      </c>
      <c r="K9" s="174">
        <v>1396</v>
      </c>
      <c r="L9" s="174">
        <v>112</v>
      </c>
      <c r="M9" s="174">
        <v>36</v>
      </c>
      <c r="O9" s="143"/>
    </row>
    <row r="10" spans="2:15" s="130" customFormat="1" ht="15" customHeight="1" x14ac:dyDescent="0.25">
      <c r="B10" s="135" t="s">
        <v>93</v>
      </c>
      <c r="C10" s="174">
        <v>3</v>
      </c>
      <c r="D10" s="174">
        <v>3</v>
      </c>
      <c r="E10" s="174">
        <v>0</v>
      </c>
      <c r="F10" s="173">
        <v>0</v>
      </c>
      <c r="G10" s="173">
        <v>0</v>
      </c>
      <c r="H10" s="173">
        <v>0</v>
      </c>
      <c r="I10" s="173">
        <v>0</v>
      </c>
      <c r="J10" s="173">
        <v>3</v>
      </c>
      <c r="K10" s="173">
        <v>0</v>
      </c>
      <c r="L10" s="173">
        <v>0</v>
      </c>
      <c r="M10" s="173">
        <v>0</v>
      </c>
      <c r="N10" s="145"/>
      <c r="O10" s="143"/>
    </row>
    <row r="11" spans="2:15" s="130" customFormat="1" ht="15" customHeight="1" x14ac:dyDescent="0.25">
      <c r="B11" s="135" t="s">
        <v>92</v>
      </c>
      <c r="C11" s="174">
        <v>7</v>
      </c>
      <c r="D11" s="174">
        <v>6</v>
      </c>
      <c r="E11" s="174">
        <v>1</v>
      </c>
      <c r="F11" s="173">
        <v>1</v>
      </c>
      <c r="G11" s="173">
        <v>1</v>
      </c>
      <c r="H11" s="173">
        <v>0</v>
      </c>
      <c r="I11" s="173">
        <v>0</v>
      </c>
      <c r="J11" s="173">
        <v>1</v>
      </c>
      <c r="K11" s="173">
        <v>0</v>
      </c>
      <c r="L11" s="173">
        <v>4</v>
      </c>
      <c r="M11" s="173">
        <v>0</v>
      </c>
      <c r="N11" s="145"/>
      <c r="O11" s="143"/>
    </row>
    <row r="12" spans="2:15" s="130" customFormat="1" ht="15" customHeight="1" x14ac:dyDescent="0.25">
      <c r="B12" s="135" t="s">
        <v>91</v>
      </c>
      <c r="C12" s="174">
        <v>4</v>
      </c>
      <c r="D12" s="174">
        <v>2</v>
      </c>
      <c r="E12" s="174">
        <v>2</v>
      </c>
      <c r="F12" s="173">
        <v>1</v>
      </c>
      <c r="G12" s="173">
        <v>0</v>
      </c>
      <c r="H12" s="173">
        <v>0</v>
      </c>
      <c r="I12" s="173">
        <v>0</v>
      </c>
      <c r="J12" s="173">
        <v>1</v>
      </c>
      <c r="K12" s="173">
        <v>2</v>
      </c>
      <c r="L12" s="173">
        <v>0</v>
      </c>
      <c r="M12" s="173">
        <v>0</v>
      </c>
      <c r="N12" s="145"/>
      <c r="O12" s="143"/>
    </row>
    <row r="13" spans="2:15" s="130" customFormat="1" ht="15" customHeight="1" x14ac:dyDescent="0.25">
      <c r="B13" s="135" t="s">
        <v>90</v>
      </c>
      <c r="C13" s="174">
        <v>7</v>
      </c>
      <c r="D13" s="174">
        <v>6</v>
      </c>
      <c r="E13" s="174">
        <v>1</v>
      </c>
      <c r="F13" s="173">
        <v>1</v>
      </c>
      <c r="G13" s="173">
        <v>0</v>
      </c>
      <c r="H13" s="173">
        <v>0</v>
      </c>
      <c r="I13" s="173">
        <v>0</v>
      </c>
      <c r="J13" s="173">
        <v>3</v>
      </c>
      <c r="K13" s="173">
        <v>1</v>
      </c>
      <c r="L13" s="173">
        <v>2</v>
      </c>
      <c r="M13" s="173">
        <v>0</v>
      </c>
      <c r="N13" s="145"/>
      <c r="O13" s="143"/>
    </row>
    <row r="14" spans="2:15" s="130" customFormat="1" ht="15" customHeight="1" x14ac:dyDescent="0.25">
      <c r="B14" s="135" t="s">
        <v>101</v>
      </c>
      <c r="C14" s="174">
        <v>11</v>
      </c>
      <c r="D14" s="174">
        <v>9</v>
      </c>
      <c r="E14" s="174">
        <v>2</v>
      </c>
      <c r="F14" s="173">
        <v>5</v>
      </c>
      <c r="G14" s="173">
        <v>0</v>
      </c>
      <c r="H14" s="173">
        <v>0</v>
      </c>
      <c r="I14" s="173">
        <v>0</v>
      </c>
      <c r="J14" s="173">
        <v>3</v>
      </c>
      <c r="K14" s="173">
        <v>0</v>
      </c>
      <c r="L14" s="173">
        <v>1</v>
      </c>
      <c r="M14" s="173">
        <v>2</v>
      </c>
      <c r="N14" s="145"/>
      <c r="O14" s="143"/>
    </row>
    <row r="15" spans="2:15" s="130" customFormat="1" ht="15" customHeight="1" x14ac:dyDescent="0.25">
      <c r="B15" s="135" t="s">
        <v>89</v>
      </c>
      <c r="C15" s="174">
        <v>20</v>
      </c>
      <c r="D15" s="174">
        <v>14</v>
      </c>
      <c r="E15" s="174">
        <v>6</v>
      </c>
      <c r="F15" s="173">
        <v>3</v>
      </c>
      <c r="G15" s="173">
        <v>1</v>
      </c>
      <c r="H15" s="173">
        <v>0</v>
      </c>
      <c r="I15" s="173">
        <v>0</v>
      </c>
      <c r="J15" s="173">
        <v>6</v>
      </c>
      <c r="K15" s="173">
        <v>4</v>
      </c>
      <c r="L15" s="173">
        <v>5</v>
      </c>
      <c r="M15" s="173">
        <v>1</v>
      </c>
      <c r="N15" s="145"/>
      <c r="O15" s="143"/>
    </row>
    <row r="16" spans="2:15" s="130" customFormat="1" ht="15" customHeight="1" x14ac:dyDescent="0.25">
      <c r="B16" s="135" t="s">
        <v>88</v>
      </c>
      <c r="C16" s="174">
        <v>48</v>
      </c>
      <c r="D16" s="174">
        <v>38</v>
      </c>
      <c r="E16" s="174">
        <v>10</v>
      </c>
      <c r="F16" s="173">
        <v>18</v>
      </c>
      <c r="G16" s="173">
        <v>3</v>
      </c>
      <c r="H16" s="173">
        <v>0</v>
      </c>
      <c r="I16" s="173">
        <v>0</v>
      </c>
      <c r="J16" s="173">
        <v>8</v>
      </c>
      <c r="K16" s="173">
        <v>6</v>
      </c>
      <c r="L16" s="173">
        <v>12</v>
      </c>
      <c r="M16" s="173">
        <v>1</v>
      </c>
      <c r="N16" s="145"/>
      <c r="O16" s="143"/>
    </row>
    <row r="17" spans="2:13" s="130" customFormat="1" ht="15" customHeight="1" x14ac:dyDescent="0.25">
      <c r="B17" s="135" t="s">
        <v>131</v>
      </c>
      <c r="C17" s="174">
        <v>76</v>
      </c>
      <c r="D17" s="174">
        <v>51</v>
      </c>
      <c r="E17" s="174">
        <v>25</v>
      </c>
      <c r="F17" s="173">
        <v>18</v>
      </c>
      <c r="G17" s="173">
        <v>10</v>
      </c>
      <c r="H17" s="173">
        <v>0</v>
      </c>
      <c r="I17" s="173">
        <v>0</v>
      </c>
      <c r="J17" s="173">
        <v>15</v>
      </c>
      <c r="K17" s="173">
        <v>12</v>
      </c>
      <c r="L17" s="173">
        <v>18</v>
      </c>
      <c r="M17" s="173">
        <v>3</v>
      </c>
    </row>
    <row r="18" spans="2:13" s="130" customFormat="1" ht="15" customHeight="1" x14ac:dyDescent="0.25">
      <c r="B18" s="135" t="s">
        <v>216</v>
      </c>
      <c r="C18" s="174">
        <v>115</v>
      </c>
      <c r="D18" s="174">
        <v>75</v>
      </c>
      <c r="E18" s="174">
        <v>40</v>
      </c>
      <c r="F18" s="173">
        <v>27</v>
      </c>
      <c r="G18" s="173">
        <v>9</v>
      </c>
      <c r="H18" s="173">
        <v>0</v>
      </c>
      <c r="I18" s="173">
        <v>0</v>
      </c>
      <c r="J18" s="173">
        <v>25</v>
      </c>
      <c r="K18" s="173">
        <v>18</v>
      </c>
      <c r="L18" s="173">
        <v>23</v>
      </c>
      <c r="M18" s="173">
        <v>13</v>
      </c>
    </row>
    <row r="19" spans="2:13" s="130" customFormat="1" ht="15" customHeight="1" x14ac:dyDescent="0.25">
      <c r="B19" s="135" t="s">
        <v>215</v>
      </c>
      <c r="C19" s="174">
        <v>195</v>
      </c>
      <c r="D19" s="174">
        <v>132</v>
      </c>
      <c r="E19" s="174">
        <v>63</v>
      </c>
      <c r="F19" s="173">
        <v>27</v>
      </c>
      <c r="G19" s="173">
        <v>14</v>
      </c>
      <c r="H19" s="173">
        <v>0</v>
      </c>
      <c r="I19" s="173">
        <v>0</v>
      </c>
      <c r="J19" s="173">
        <v>62</v>
      </c>
      <c r="K19" s="173">
        <v>33</v>
      </c>
      <c r="L19" s="173">
        <v>43</v>
      </c>
      <c r="M19" s="173">
        <v>16</v>
      </c>
    </row>
    <row r="20" spans="2:13" s="130" customFormat="1" ht="15" customHeight="1" x14ac:dyDescent="0.25">
      <c r="B20" s="135" t="s">
        <v>214</v>
      </c>
      <c r="C20" s="174">
        <v>213</v>
      </c>
      <c r="D20" s="174">
        <v>145</v>
      </c>
      <c r="E20" s="174">
        <v>68</v>
      </c>
      <c r="F20" s="173">
        <v>15</v>
      </c>
      <c r="G20" s="173">
        <v>3</v>
      </c>
      <c r="H20" s="173">
        <v>0</v>
      </c>
      <c r="I20" s="173">
        <v>0</v>
      </c>
      <c r="J20" s="173">
        <v>126</v>
      </c>
      <c r="K20" s="173">
        <v>65</v>
      </c>
      <c r="L20" s="173">
        <v>4</v>
      </c>
      <c r="M20" s="173">
        <v>0</v>
      </c>
    </row>
    <row r="21" spans="2:13" s="130" customFormat="1" ht="15" customHeight="1" x14ac:dyDescent="0.25">
      <c r="B21" s="135" t="s">
        <v>213</v>
      </c>
      <c r="C21" s="174">
        <v>291</v>
      </c>
      <c r="D21" s="174">
        <v>195</v>
      </c>
      <c r="E21" s="174">
        <v>96</v>
      </c>
      <c r="F21" s="173">
        <v>2</v>
      </c>
      <c r="G21" s="173">
        <v>1</v>
      </c>
      <c r="H21" s="173">
        <v>0</v>
      </c>
      <c r="I21" s="173">
        <v>0</v>
      </c>
      <c r="J21" s="173">
        <v>193</v>
      </c>
      <c r="K21" s="173">
        <v>95</v>
      </c>
      <c r="L21" s="173">
        <v>0</v>
      </c>
      <c r="M21" s="173">
        <v>0</v>
      </c>
    </row>
    <row r="22" spans="2:13" s="130" customFormat="1" ht="15" customHeight="1" x14ac:dyDescent="0.25">
      <c r="B22" s="135" t="s">
        <v>212</v>
      </c>
      <c r="C22" s="174">
        <v>369</v>
      </c>
      <c r="D22" s="174">
        <v>193</v>
      </c>
      <c r="E22" s="174">
        <v>176</v>
      </c>
      <c r="F22" s="173">
        <v>1</v>
      </c>
      <c r="G22" s="173">
        <v>0</v>
      </c>
      <c r="H22" s="173">
        <v>0</v>
      </c>
      <c r="I22" s="173">
        <v>0</v>
      </c>
      <c r="J22" s="173">
        <v>192</v>
      </c>
      <c r="K22" s="173">
        <v>176</v>
      </c>
      <c r="L22" s="173">
        <v>0</v>
      </c>
      <c r="M22" s="173">
        <v>0</v>
      </c>
    </row>
    <row r="23" spans="2:13" s="130" customFormat="1" ht="15" customHeight="1" x14ac:dyDescent="0.25">
      <c r="B23" s="135" t="s">
        <v>211</v>
      </c>
      <c r="C23" s="174">
        <v>465</v>
      </c>
      <c r="D23" s="174">
        <v>211</v>
      </c>
      <c r="E23" s="174">
        <v>254</v>
      </c>
      <c r="F23" s="173">
        <v>0</v>
      </c>
      <c r="G23" s="173">
        <v>0</v>
      </c>
      <c r="H23" s="173">
        <v>0</v>
      </c>
      <c r="I23" s="173">
        <v>0</v>
      </c>
      <c r="J23" s="173">
        <v>211</v>
      </c>
      <c r="K23" s="173">
        <v>254</v>
      </c>
      <c r="L23" s="173">
        <v>0</v>
      </c>
      <c r="M23" s="173">
        <v>0</v>
      </c>
    </row>
    <row r="24" spans="2:13" s="130" customFormat="1" ht="15" customHeight="1" x14ac:dyDescent="0.25">
      <c r="B24" s="135" t="s">
        <v>210</v>
      </c>
      <c r="C24" s="174">
        <v>520</v>
      </c>
      <c r="D24" s="174">
        <v>176</v>
      </c>
      <c r="E24" s="174">
        <v>344</v>
      </c>
      <c r="F24" s="173">
        <v>0</v>
      </c>
      <c r="G24" s="173">
        <v>0</v>
      </c>
      <c r="H24" s="173">
        <v>0</v>
      </c>
      <c r="I24" s="173">
        <v>0</v>
      </c>
      <c r="J24" s="173">
        <v>176</v>
      </c>
      <c r="K24" s="173">
        <v>344</v>
      </c>
      <c r="L24" s="173">
        <v>0</v>
      </c>
      <c r="M24" s="173">
        <v>0</v>
      </c>
    </row>
    <row r="25" spans="2:13" s="130" customFormat="1" ht="15" customHeight="1" x14ac:dyDescent="0.25">
      <c r="B25" s="135" t="s">
        <v>209</v>
      </c>
      <c r="C25" s="174">
        <v>381</v>
      </c>
      <c r="D25" s="174">
        <v>115</v>
      </c>
      <c r="E25" s="174">
        <v>266</v>
      </c>
      <c r="F25" s="173">
        <v>0</v>
      </c>
      <c r="G25" s="173">
        <v>0</v>
      </c>
      <c r="H25" s="173">
        <v>0</v>
      </c>
      <c r="I25" s="173">
        <v>0</v>
      </c>
      <c r="J25" s="173">
        <v>115</v>
      </c>
      <c r="K25" s="173">
        <v>266</v>
      </c>
      <c r="L25" s="173">
        <v>0</v>
      </c>
      <c r="M25" s="173">
        <v>0</v>
      </c>
    </row>
    <row r="26" spans="2:13" s="130" customFormat="1" ht="15" customHeight="1" x14ac:dyDescent="0.25">
      <c r="B26" s="135" t="s">
        <v>208</v>
      </c>
      <c r="C26" s="174">
        <v>116</v>
      </c>
      <c r="D26" s="174">
        <v>18</v>
      </c>
      <c r="E26" s="174">
        <v>98</v>
      </c>
      <c r="F26" s="173">
        <v>0</v>
      </c>
      <c r="G26" s="173">
        <v>0</v>
      </c>
      <c r="H26" s="173">
        <v>0</v>
      </c>
      <c r="I26" s="173">
        <v>0</v>
      </c>
      <c r="J26" s="173">
        <v>18</v>
      </c>
      <c r="K26" s="173">
        <v>98</v>
      </c>
      <c r="L26" s="173">
        <v>0</v>
      </c>
      <c r="M26" s="173">
        <v>0</v>
      </c>
    </row>
    <row r="27" spans="2:13" s="130" customFormat="1" ht="15" customHeight="1" x14ac:dyDescent="0.25">
      <c r="B27" s="135" t="s">
        <v>207</v>
      </c>
      <c r="C27" s="174">
        <v>22</v>
      </c>
      <c r="D27" s="174">
        <v>2</v>
      </c>
      <c r="E27" s="174">
        <v>20</v>
      </c>
      <c r="F27" s="173">
        <v>0</v>
      </c>
      <c r="G27" s="173">
        <v>0</v>
      </c>
      <c r="H27" s="173">
        <v>0</v>
      </c>
      <c r="I27" s="173">
        <v>0</v>
      </c>
      <c r="J27" s="173">
        <v>2</v>
      </c>
      <c r="K27" s="173">
        <v>20</v>
      </c>
      <c r="L27" s="173">
        <v>0</v>
      </c>
      <c r="M27" s="173">
        <v>0</v>
      </c>
    </row>
    <row r="28" spans="2:13" s="130" customFormat="1" ht="15" customHeight="1" x14ac:dyDescent="0.25">
      <c r="B28" s="134" t="s">
        <v>194</v>
      </c>
      <c r="C28" s="174">
        <v>2</v>
      </c>
      <c r="D28" s="174">
        <v>0</v>
      </c>
      <c r="E28" s="174">
        <v>2</v>
      </c>
      <c r="F28" s="173">
        <v>0</v>
      </c>
      <c r="G28" s="173">
        <v>0</v>
      </c>
      <c r="H28" s="173">
        <v>0</v>
      </c>
      <c r="I28" s="173">
        <v>0</v>
      </c>
      <c r="J28" s="173">
        <v>0</v>
      </c>
      <c r="K28" s="173">
        <v>2</v>
      </c>
      <c r="L28" s="173">
        <v>0</v>
      </c>
      <c r="M28" s="173">
        <v>0</v>
      </c>
    </row>
    <row r="29" spans="2:13" ht="9.75" customHeight="1" x14ac:dyDescent="0.2"/>
    <row r="30" spans="2:13" ht="3" customHeight="1" x14ac:dyDescent="0.2"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</row>
    <row r="31" spans="2:13" ht="10.5" customHeight="1" x14ac:dyDescent="0.2"/>
    <row r="32" spans="2:13" s="6" customFormat="1" x14ac:dyDescent="0.2">
      <c r="B32" s="16" t="s">
        <v>74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2:13" s="293" customFormat="1" ht="5.25" customHeight="1" x14ac:dyDescent="0.2">
      <c r="B33" s="294"/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295"/>
    </row>
    <row r="34" spans="2:13" s="293" customFormat="1" ht="12.75" customHeight="1" x14ac:dyDescent="0.2">
      <c r="B34" s="320" t="s">
        <v>490</v>
      </c>
    </row>
    <row r="35" spans="2:13" ht="11.25" customHeight="1" x14ac:dyDescent="0.2">
      <c r="B35" s="638"/>
      <c r="C35" s="639"/>
      <c r="D35" s="639"/>
      <c r="E35" s="639"/>
      <c r="F35" s="639"/>
      <c r="G35" s="639"/>
      <c r="H35" s="639"/>
      <c r="I35" s="639"/>
      <c r="J35" s="639"/>
      <c r="K35" s="639"/>
      <c r="L35" s="639"/>
      <c r="M35" s="639"/>
    </row>
  </sheetData>
  <mergeCells count="10">
    <mergeCell ref="B35:M35"/>
    <mergeCell ref="B1:M1"/>
    <mergeCell ref="L3:M3"/>
    <mergeCell ref="B4:B7"/>
    <mergeCell ref="C4:E6"/>
    <mergeCell ref="F4:M4"/>
    <mergeCell ref="F5:G6"/>
    <mergeCell ref="H5:I6"/>
    <mergeCell ref="J5:K6"/>
    <mergeCell ref="L5:M6"/>
  </mergeCells>
  <hyperlinks>
    <hyperlink ref="O3" location="Índice!A1" display="(Voltar ao Índice)" xr:uid="{D6BE24DF-5152-4B94-9710-6641C4C5BAF2}"/>
  </hyperlinks>
  <printOptions horizontalCentered="1" gridLinesSet="0"/>
  <pageMargins left="0.47244094488188981" right="0.47244094488188981" top="0.6692913385826772" bottom="0.6692913385826772" header="0" footer="0"/>
  <pageSetup paperSize="9" scale="95" orientation="landscape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4882B-D4C2-4270-908B-CF1C8169096D}">
  <dimension ref="B1:AN54"/>
  <sheetViews>
    <sheetView showGridLines="0" zoomScaleNormal="100" workbookViewId="0">
      <pane ySplit="7" topLeftCell="A8" activePane="bottomLeft" state="frozen"/>
      <selection activeCell="G53" sqref="G53"/>
      <selection pane="bottomLeft" activeCell="B1" sqref="B1:R1"/>
    </sheetView>
  </sheetViews>
  <sheetFormatPr defaultColWidth="9.1796875" defaultRowHeight="10" x14ac:dyDescent="0.2"/>
  <cols>
    <col min="1" max="1" width="6.7265625" style="293" customWidth="1"/>
    <col min="2" max="3" width="1.7265625" style="177" customWidth="1"/>
    <col min="4" max="4" width="29.26953125" style="177" customWidth="1"/>
    <col min="5" max="5" width="4.7265625" style="179" customWidth="1"/>
    <col min="6" max="18" width="6.54296875" style="120" customWidth="1"/>
    <col min="19" max="19" width="6.7265625" style="293" customWidth="1"/>
    <col min="20" max="20" width="14.26953125" style="293" bestFit="1" customWidth="1"/>
    <col min="21" max="16384" width="9.1796875" style="293"/>
  </cols>
  <sheetData>
    <row r="1" spans="2:40" ht="21" customHeight="1" x14ac:dyDescent="0.3">
      <c r="B1" s="409" t="str">
        <f>Índice!B42</f>
        <v xml:space="preserve">IV.5. Óbitos de 15 e mais anos, por profissão e sexo, segundo o grupo etário </v>
      </c>
      <c r="C1" s="409"/>
      <c r="D1" s="409"/>
      <c r="E1" s="409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</row>
    <row r="2" spans="2:40" ht="21" customHeight="1" x14ac:dyDescent="0.25">
      <c r="B2" s="377"/>
      <c r="C2" s="377"/>
      <c r="D2" s="377"/>
      <c r="E2" s="377"/>
      <c r="F2" s="379"/>
      <c r="G2" s="379"/>
      <c r="I2" s="162"/>
      <c r="P2" s="161"/>
      <c r="T2" s="7"/>
    </row>
    <row r="3" spans="2:40" ht="12.75" customHeight="1" x14ac:dyDescent="0.25">
      <c r="B3" s="418">
        <v>2025</v>
      </c>
      <c r="C3" s="418"/>
      <c r="D3" s="418"/>
      <c r="E3" s="212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R3" s="160" t="s">
        <v>17</v>
      </c>
      <c r="S3" s="159"/>
      <c r="T3" s="17" t="s">
        <v>18</v>
      </c>
    </row>
    <row r="4" spans="2:40" ht="15" customHeight="1" x14ac:dyDescent="0.2">
      <c r="B4" s="415" t="s">
        <v>231</v>
      </c>
      <c r="C4" s="415"/>
      <c r="D4" s="415"/>
      <c r="E4" s="415"/>
      <c r="F4" s="611" t="s">
        <v>16</v>
      </c>
      <c r="G4" s="615" t="s">
        <v>86</v>
      </c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158"/>
    </row>
    <row r="5" spans="2:40" ht="15" customHeight="1" x14ac:dyDescent="0.2">
      <c r="B5" s="415"/>
      <c r="C5" s="415"/>
      <c r="D5" s="415"/>
      <c r="E5" s="415"/>
      <c r="F5" s="591"/>
      <c r="G5" s="609" t="s">
        <v>93</v>
      </c>
      <c r="H5" s="593" t="s">
        <v>70</v>
      </c>
      <c r="I5" s="593" t="s">
        <v>69</v>
      </c>
      <c r="J5" s="593" t="s">
        <v>68</v>
      </c>
      <c r="K5" s="593" t="s">
        <v>30</v>
      </c>
      <c r="L5" s="593" t="s">
        <v>67</v>
      </c>
      <c r="M5" s="593" t="s">
        <v>66</v>
      </c>
      <c r="N5" s="593" t="s">
        <v>65</v>
      </c>
      <c r="O5" s="593" t="s">
        <v>64</v>
      </c>
      <c r="P5" s="593" t="s">
        <v>63</v>
      </c>
      <c r="Q5" s="593" t="s">
        <v>62</v>
      </c>
      <c r="R5" s="593" t="s">
        <v>230</v>
      </c>
      <c r="S5" s="157"/>
    </row>
    <row r="6" spans="2:40" ht="15" customHeight="1" x14ac:dyDescent="0.2">
      <c r="B6" s="415"/>
      <c r="C6" s="415"/>
      <c r="D6" s="415"/>
      <c r="E6" s="415"/>
      <c r="F6" s="591"/>
      <c r="G6" s="415"/>
      <c r="H6" s="594"/>
      <c r="I6" s="594"/>
      <c r="J6" s="594"/>
      <c r="K6" s="594"/>
      <c r="L6" s="594"/>
      <c r="M6" s="594"/>
      <c r="N6" s="594"/>
      <c r="O6" s="594"/>
      <c r="P6" s="594"/>
      <c r="Q6" s="594"/>
      <c r="R6" s="594"/>
      <c r="S6" s="157"/>
    </row>
    <row r="7" spans="2:40" ht="15" customHeight="1" x14ac:dyDescent="0.2">
      <c r="B7" s="416"/>
      <c r="C7" s="416"/>
      <c r="D7" s="416"/>
      <c r="E7" s="416"/>
      <c r="F7" s="659"/>
      <c r="G7" s="660"/>
      <c r="H7" s="656"/>
      <c r="I7" s="656"/>
      <c r="J7" s="656"/>
      <c r="K7" s="656"/>
      <c r="L7" s="656"/>
      <c r="M7" s="656"/>
      <c r="N7" s="656"/>
      <c r="O7" s="656"/>
      <c r="P7" s="656"/>
      <c r="Q7" s="656"/>
      <c r="R7" s="656"/>
      <c r="S7" s="157"/>
    </row>
    <row r="8" spans="2:40" ht="12.75" customHeight="1" x14ac:dyDescent="0.2">
      <c r="S8" s="120"/>
    </row>
    <row r="9" spans="2:40" ht="12.75" customHeight="1" x14ac:dyDescent="0.2">
      <c r="B9" s="242" t="s">
        <v>16</v>
      </c>
      <c r="C9" s="242"/>
      <c r="D9" s="225"/>
      <c r="E9" s="322" t="s">
        <v>0</v>
      </c>
      <c r="F9" s="155">
        <v>2865</v>
      </c>
      <c r="G9" s="155">
        <v>3</v>
      </c>
      <c r="H9" s="155">
        <v>7</v>
      </c>
      <c r="I9" s="155">
        <v>4</v>
      </c>
      <c r="J9" s="155">
        <v>7</v>
      </c>
      <c r="K9" s="155">
        <v>11</v>
      </c>
      <c r="L9" s="155">
        <v>20</v>
      </c>
      <c r="M9" s="155">
        <v>48</v>
      </c>
      <c r="N9" s="155">
        <v>76</v>
      </c>
      <c r="O9" s="155">
        <v>115</v>
      </c>
      <c r="P9" s="155">
        <v>195</v>
      </c>
      <c r="Q9" s="155">
        <v>213</v>
      </c>
      <c r="R9" s="155">
        <v>2166</v>
      </c>
      <c r="S9" s="155"/>
    </row>
    <row r="10" spans="2:40" ht="12.75" customHeight="1" x14ac:dyDescent="0.2">
      <c r="B10" s="225"/>
      <c r="C10" s="225"/>
      <c r="D10" s="225"/>
      <c r="E10" s="322" t="s">
        <v>1</v>
      </c>
      <c r="F10" s="155">
        <v>1391</v>
      </c>
      <c r="G10" s="155">
        <v>3</v>
      </c>
      <c r="H10" s="155">
        <v>6</v>
      </c>
      <c r="I10" s="155">
        <v>2</v>
      </c>
      <c r="J10" s="155">
        <v>6</v>
      </c>
      <c r="K10" s="155">
        <v>9</v>
      </c>
      <c r="L10" s="155">
        <v>14</v>
      </c>
      <c r="M10" s="155">
        <v>38</v>
      </c>
      <c r="N10" s="155">
        <v>51</v>
      </c>
      <c r="O10" s="155">
        <v>75</v>
      </c>
      <c r="P10" s="155">
        <v>132</v>
      </c>
      <c r="Q10" s="155">
        <v>145</v>
      </c>
      <c r="R10" s="155">
        <v>910</v>
      </c>
      <c r="S10" s="155"/>
    </row>
    <row r="11" spans="2:40" s="323" customFormat="1" ht="19.5" customHeight="1" x14ac:dyDescent="0.25">
      <c r="B11" s="225"/>
      <c r="C11" s="225"/>
      <c r="D11" s="225"/>
      <c r="E11" s="322" t="s">
        <v>2</v>
      </c>
      <c r="F11" s="155">
        <v>1474</v>
      </c>
      <c r="G11" s="155">
        <v>0</v>
      </c>
      <c r="H11" s="155">
        <v>1</v>
      </c>
      <c r="I11" s="155">
        <v>2</v>
      </c>
      <c r="J11" s="155">
        <v>1</v>
      </c>
      <c r="K11" s="155">
        <v>2</v>
      </c>
      <c r="L11" s="155">
        <v>6</v>
      </c>
      <c r="M11" s="155">
        <v>10</v>
      </c>
      <c r="N11" s="155">
        <v>25</v>
      </c>
      <c r="O11" s="155">
        <v>40</v>
      </c>
      <c r="P11" s="155">
        <v>63</v>
      </c>
      <c r="Q11" s="155">
        <v>68</v>
      </c>
      <c r="R11" s="155">
        <v>1256</v>
      </c>
      <c r="S11" s="155"/>
    </row>
    <row r="12" spans="2:40" ht="12.75" customHeight="1" x14ac:dyDescent="0.2">
      <c r="B12" s="324"/>
      <c r="C12" s="325">
        <v>0</v>
      </c>
      <c r="D12" s="658" t="s">
        <v>274</v>
      </c>
      <c r="E12" s="326" t="s">
        <v>0</v>
      </c>
      <c r="F12" s="155">
        <v>0</v>
      </c>
      <c r="G12" s="156">
        <v>0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0</v>
      </c>
      <c r="N12" s="156">
        <v>0</v>
      </c>
      <c r="O12" s="156">
        <v>0</v>
      </c>
      <c r="P12" s="156">
        <v>0</v>
      </c>
      <c r="Q12" s="156">
        <v>0</v>
      </c>
      <c r="R12" s="156">
        <v>0</v>
      </c>
      <c r="S12" s="154"/>
      <c r="T12" s="154"/>
    </row>
    <row r="13" spans="2:40" ht="12.75" customHeight="1" x14ac:dyDescent="0.2">
      <c r="B13" s="324"/>
      <c r="C13" s="324"/>
      <c r="D13" s="658"/>
      <c r="E13" s="326" t="s">
        <v>1</v>
      </c>
      <c r="F13" s="155">
        <v>0</v>
      </c>
      <c r="G13" s="156">
        <v>0</v>
      </c>
      <c r="H13" s="156">
        <v>0</v>
      </c>
      <c r="I13" s="156">
        <v>0</v>
      </c>
      <c r="J13" s="156">
        <v>0</v>
      </c>
      <c r="K13" s="156">
        <v>0</v>
      </c>
      <c r="L13" s="156">
        <v>0</v>
      </c>
      <c r="M13" s="156">
        <v>0</v>
      </c>
      <c r="N13" s="156">
        <v>0</v>
      </c>
      <c r="O13" s="156">
        <v>0</v>
      </c>
      <c r="P13" s="156">
        <v>0</v>
      </c>
      <c r="Q13" s="156">
        <v>0</v>
      </c>
      <c r="R13" s="156">
        <v>0</v>
      </c>
      <c r="S13" s="154"/>
      <c r="T13" s="154"/>
    </row>
    <row r="14" spans="2:40" ht="19.5" customHeight="1" x14ac:dyDescent="0.2">
      <c r="B14" s="324"/>
      <c r="C14" s="324"/>
      <c r="D14" s="658"/>
      <c r="E14" s="326" t="s">
        <v>2</v>
      </c>
      <c r="F14" s="155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0</v>
      </c>
      <c r="M14" s="156">
        <v>0</v>
      </c>
      <c r="N14" s="156">
        <v>0</v>
      </c>
      <c r="O14" s="156">
        <v>0</v>
      </c>
      <c r="P14" s="156">
        <v>0</v>
      </c>
      <c r="Q14" s="156">
        <v>0</v>
      </c>
      <c r="R14" s="156">
        <v>0</v>
      </c>
      <c r="S14" s="280"/>
      <c r="T14" s="280"/>
    </row>
    <row r="15" spans="2:40" ht="12.75" customHeight="1" x14ac:dyDescent="0.2">
      <c r="B15" s="324"/>
      <c r="C15" s="325">
        <v>1</v>
      </c>
      <c r="D15" s="658" t="s">
        <v>229</v>
      </c>
      <c r="E15" s="326" t="s">
        <v>0</v>
      </c>
      <c r="F15" s="155">
        <v>1</v>
      </c>
      <c r="G15" s="156">
        <v>0</v>
      </c>
      <c r="H15" s="156">
        <v>0</v>
      </c>
      <c r="I15" s="156">
        <v>0</v>
      </c>
      <c r="J15" s="156">
        <v>0</v>
      </c>
      <c r="K15" s="156">
        <v>0</v>
      </c>
      <c r="L15" s="156">
        <v>0</v>
      </c>
      <c r="M15" s="156">
        <v>1</v>
      </c>
      <c r="N15" s="156">
        <v>0</v>
      </c>
      <c r="O15" s="154">
        <v>0</v>
      </c>
      <c r="P15" s="156">
        <v>0</v>
      </c>
      <c r="Q15" s="154">
        <v>0</v>
      </c>
      <c r="R15" s="154">
        <v>0</v>
      </c>
      <c r="S15" s="154"/>
      <c r="T15" s="154"/>
      <c r="AD15" s="298"/>
      <c r="AE15" s="298"/>
      <c r="AF15" s="298"/>
      <c r="AG15" s="298"/>
      <c r="AH15" s="298"/>
      <c r="AI15" s="298"/>
      <c r="AJ15" s="298"/>
      <c r="AK15" s="298"/>
      <c r="AL15" s="298"/>
      <c r="AM15" s="298"/>
      <c r="AN15" s="298"/>
    </row>
    <row r="16" spans="2:40" ht="12.75" customHeight="1" x14ac:dyDescent="0.2">
      <c r="B16" s="324"/>
      <c r="C16" s="324"/>
      <c r="D16" s="658"/>
      <c r="E16" s="326" t="s">
        <v>1</v>
      </c>
      <c r="F16" s="155">
        <v>1</v>
      </c>
      <c r="G16" s="156">
        <v>0</v>
      </c>
      <c r="H16" s="156">
        <v>0</v>
      </c>
      <c r="I16" s="156">
        <v>0</v>
      </c>
      <c r="J16" s="156">
        <v>0</v>
      </c>
      <c r="K16" s="156">
        <v>0</v>
      </c>
      <c r="L16" s="156">
        <v>0</v>
      </c>
      <c r="M16" s="156">
        <v>1</v>
      </c>
      <c r="N16" s="156">
        <v>0</v>
      </c>
      <c r="O16" s="154">
        <v>0</v>
      </c>
      <c r="P16" s="156">
        <v>0</v>
      </c>
      <c r="Q16" s="154">
        <v>0</v>
      </c>
      <c r="R16" s="154">
        <v>0</v>
      </c>
      <c r="S16" s="154"/>
      <c r="T16" s="154"/>
      <c r="AD16" s="298"/>
      <c r="AE16" s="298"/>
      <c r="AF16" s="298"/>
      <c r="AG16" s="298"/>
      <c r="AH16" s="298"/>
      <c r="AI16" s="298"/>
      <c r="AJ16" s="298"/>
      <c r="AK16" s="298"/>
      <c r="AL16" s="298"/>
      <c r="AM16" s="298"/>
      <c r="AN16" s="298"/>
    </row>
    <row r="17" spans="2:40" ht="19.5" customHeight="1" x14ac:dyDescent="0.2">
      <c r="B17" s="324"/>
      <c r="C17" s="324"/>
      <c r="D17" s="658"/>
      <c r="E17" s="326" t="s">
        <v>2</v>
      </c>
      <c r="F17" s="155">
        <v>0</v>
      </c>
      <c r="G17" s="280">
        <v>0</v>
      </c>
      <c r="H17" s="280">
        <v>0</v>
      </c>
      <c r="I17" s="280">
        <v>0</v>
      </c>
      <c r="J17" s="280">
        <v>0</v>
      </c>
      <c r="K17" s="280">
        <v>0</v>
      </c>
      <c r="L17" s="280">
        <v>0</v>
      </c>
      <c r="M17" s="280">
        <v>0</v>
      </c>
      <c r="N17" s="280">
        <v>0</v>
      </c>
      <c r="O17" s="280">
        <v>0</v>
      </c>
      <c r="P17" s="280">
        <v>0</v>
      </c>
      <c r="Q17" s="280">
        <v>0</v>
      </c>
      <c r="R17" s="280">
        <v>0</v>
      </c>
      <c r="AD17" s="298"/>
      <c r="AE17" s="298"/>
      <c r="AF17" s="298"/>
      <c r="AG17" s="298"/>
      <c r="AH17" s="298"/>
      <c r="AI17" s="298"/>
      <c r="AJ17" s="298"/>
      <c r="AK17" s="298"/>
      <c r="AL17" s="298"/>
      <c r="AM17" s="298"/>
      <c r="AN17" s="298"/>
    </row>
    <row r="18" spans="2:40" ht="12.75" customHeight="1" x14ac:dyDescent="0.2">
      <c r="B18" s="324"/>
      <c r="C18" s="324">
        <v>2</v>
      </c>
      <c r="D18" s="658" t="s">
        <v>228</v>
      </c>
      <c r="E18" s="326" t="s">
        <v>0</v>
      </c>
      <c r="F18" s="155">
        <v>10</v>
      </c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>
        <v>0</v>
      </c>
      <c r="M18" s="156">
        <v>1</v>
      </c>
      <c r="N18" s="156">
        <v>4</v>
      </c>
      <c r="O18" s="154">
        <v>1</v>
      </c>
      <c r="P18" s="156">
        <v>3</v>
      </c>
      <c r="Q18" s="154">
        <v>1</v>
      </c>
      <c r="R18" s="154">
        <v>0</v>
      </c>
      <c r="AD18" s="298"/>
      <c r="AE18" s="298"/>
      <c r="AF18" s="298"/>
      <c r="AG18" s="298"/>
      <c r="AH18" s="298"/>
      <c r="AI18" s="298"/>
      <c r="AJ18" s="298"/>
      <c r="AK18" s="298"/>
      <c r="AL18" s="298"/>
      <c r="AM18" s="298"/>
      <c r="AN18" s="298"/>
    </row>
    <row r="19" spans="2:40" ht="12.75" customHeight="1" x14ac:dyDescent="0.2">
      <c r="B19" s="324"/>
      <c r="C19" s="324"/>
      <c r="D19" s="658"/>
      <c r="E19" s="326" t="s">
        <v>1</v>
      </c>
      <c r="F19" s="155">
        <v>2</v>
      </c>
      <c r="G19" s="156">
        <v>0</v>
      </c>
      <c r="H19" s="156">
        <v>0</v>
      </c>
      <c r="I19" s="156">
        <v>0</v>
      </c>
      <c r="J19" s="156">
        <v>0</v>
      </c>
      <c r="K19" s="156">
        <v>0</v>
      </c>
      <c r="L19" s="156">
        <v>0</v>
      </c>
      <c r="M19" s="156">
        <v>0</v>
      </c>
      <c r="N19" s="156">
        <v>1</v>
      </c>
      <c r="O19" s="154">
        <v>1</v>
      </c>
      <c r="P19" s="156">
        <v>0</v>
      </c>
      <c r="Q19" s="154">
        <v>0</v>
      </c>
      <c r="R19" s="154">
        <v>0</v>
      </c>
      <c r="AD19" s="298"/>
      <c r="AE19" s="298"/>
      <c r="AF19" s="298"/>
      <c r="AG19" s="298"/>
      <c r="AH19" s="298"/>
      <c r="AI19" s="298"/>
      <c r="AJ19" s="298"/>
      <c r="AK19" s="298"/>
      <c r="AL19" s="298"/>
      <c r="AM19" s="298"/>
      <c r="AN19" s="298"/>
    </row>
    <row r="20" spans="2:40" ht="19.5" customHeight="1" x14ac:dyDescent="0.2">
      <c r="B20" s="324"/>
      <c r="C20" s="324"/>
      <c r="D20" s="658"/>
      <c r="E20" s="326" t="s">
        <v>2</v>
      </c>
      <c r="F20" s="155">
        <v>8</v>
      </c>
      <c r="G20" s="280">
        <v>0</v>
      </c>
      <c r="H20" s="280">
        <v>0</v>
      </c>
      <c r="I20" s="280">
        <v>0</v>
      </c>
      <c r="J20" s="280">
        <v>0</v>
      </c>
      <c r="K20" s="280">
        <v>0</v>
      </c>
      <c r="L20" s="280">
        <v>0</v>
      </c>
      <c r="M20" s="280">
        <v>1</v>
      </c>
      <c r="N20" s="280">
        <v>3</v>
      </c>
      <c r="O20" s="280">
        <v>0</v>
      </c>
      <c r="P20" s="280">
        <v>3</v>
      </c>
      <c r="Q20" s="280">
        <v>1</v>
      </c>
      <c r="R20" s="280">
        <v>0</v>
      </c>
      <c r="AD20" s="298"/>
      <c r="AE20" s="298"/>
      <c r="AF20" s="298"/>
      <c r="AG20" s="298"/>
      <c r="AH20" s="298"/>
      <c r="AI20" s="298"/>
      <c r="AJ20" s="298"/>
      <c r="AK20" s="298"/>
      <c r="AL20" s="298"/>
      <c r="AM20" s="298"/>
      <c r="AN20" s="298"/>
    </row>
    <row r="21" spans="2:40" ht="12.75" customHeight="1" x14ac:dyDescent="0.2">
      <c r="B21" s="324"/>
      <c r="C21" s="324">
        <v>3</v>
      </c>
      <c r="D21" s="658" t="s">
        <v>272</v>
      </c>
      <c r="E21" s="326" t="s">
        <v>0</v>
      </c>
      <c r="F21" s="155">
        <v>6</v>
      </c>
      <c r="G21" s="280">
        <v>0</v>
      </c>
      <c r="H21" s="280">
        <v>0</v>
      </c>
      <c r="I21" s="280">
        <v>0</v>
      </c>
      <c r="J21" s="280">
        <v>0</v>
      </c>
      <c r="K21" s="156">
        <v>1</v>
      </c>
      <c r="L21" s="280">
        <v>0</v>
      </c>
      <c r="M21" s="156">
        <v>1</v>
      </c>
      <c r="N21" s="156">
        <v>0</v>
      </c>
      <c r="O21" s="156">
        <v>1</v>
      </c>
      <c r="P21" s="156">
        <v>1</v>
      </c>
      <c r="Q21" s="280">
        <v>2</v>
      </c>
      <c r="R21" s="280">
        <v>0</v>
      </c>
      <c r="AD21" s="298"/>
      <c r="AE21" s="298"/>
      <c r="AF21" s="298"/>
      <c r="AG21" s="298"/>
      <c r="AH21" s="298"/>
      <c r="AI21" s="298"/>
      <c r="AJ21" s="298"/>
      <c r="AK21" s="298"/>
      <c r="AL21" s="298"/>
      <c r="AM21" s="298"/>
      <c r="AN21" s="298"/>
    </row>
    <row r="22" spans="2:40" ht="12.75" customHeight="1" x14ac:dyDescent="0.2">
      <c r="B22" s="324"/>
      <c r="C22" s="324"/>
      <c r="D22" s="658"/>
      <c r="E22" s="326" t="s">
        <v>1</v>
      </c>
      <c r="F22" s="155">
        <v>5</v>
      </c>
      <c r="G22" s="280">
        <v>0</v>
      </c>
      <c r="H22" s="280">
        <v>0</v>
      </c>
      <c r="I22" s="280">
        <v>0</v>
      </c>
      <c r="J22" s="280">
        <v>0</v>
      </c>
      <c r="K22" s="280">
        <v>1</v>
      </c>
      <c r="L22" s="280">
        <v>0</v>
      </c>
      <c r="M22" s="156">
        <v>1</v>
      </c>
      <c r="N22" s="280">
        <v>0</v>
      </c>
      <c r="O22" s="280">
        <v>0</v>
      </c>
      <c r="P22" s="280">
        <v>1</v>
      </c>
      <c r="Q22" s="280">
        <v>2</v>
      </c>
      <c r="R22" s="280">
        <v>0</v>
      </c>
      <c r="AD22" s="298"/>
      <c r="AE22" s="298"/>
      <c r="AF22" s="298"/>
      <c r="AG22" s="298"/>
      <c r="AH22" s="298"/>
      <c r="AI22" s="298"/>
      <c r="AJ22" s="298"/>
      <c r="AK22" s="298"/>
      <c r="AL22" s="298"/>
      <c r="AM22" s="298"/>
      <c r="AN22" s="298"/>
    </row>
    <row r="23" spans="2:40" ht="19.5" customHeight="1" x14ac:dyDescent="0.2">
      <c r="B23" s="324"/>
      <c r="C23" s="324"/>
      <c r="D23" s="658"/>
      <c r="E23" s="326" t="s">
        <v>2</v>
      </c>
      <c r="F23" s="155">
        <v>1</v>
      </c>
      <c r="G23" s="280">
        <v>0</v>
      </c>
      <c r="H23" s="280">
        <v>0</v>
      </c>
      <c r="I23" s="280">
        <v>0</v>
      </c>
      <c r="J23" s="280">
        <v>0</v>
      </c>
      <c r="K23" s="154">
        <v>0</v>
      </c>
      <c r="L23" s="280">
        <v>0</v>
      </c>
      <c r="M23" s="280">
        <v>0</v>
      </c>
      <c r="N23" s="154">
        <v>0</v>
      </c>
      <c r="O23" s="154">
        <v>1</v>
      </c>
      <c r="P23" s="154">
        <v>0</v>
      </c>
      <c r="Q23" s="280">
        <v>0</v>
      </c>
      <c r="R23" s="280">
        <v>0</v>
      </c>
      <c r="AD23" s="298"/>
      <c r="AE23" s="298"/>
      <c r="AF23" s="298"/>
      <c r="AG23" s="298"/>
      <c r="AH23" s="298"/>
      <c r="AI23" s="298"/>
      <c r="AJ23" s="298"/>
      <c r="AK23" s="298"/>
      <c r="AL23" s="298"/>
      <c r="AM23" s="298"/>
      <c r="AN23" s="298"/>
    </row>
    <row r="24" spans="2:40" ht="12.75" customHeight="1" x14ac:dyDescent="0.2">
      <c r="B24" s="324"/>
      <c r="C24" s="324">
        <v>4</v>
      </c>
      <c r="D24" s="324" t="s">
        <v>227</v>
      </c>
      <c r="E24" s="326" t="s">
        <v>0</v>
      </c>
      <c r="F24" s="155">
        <v>32</v>
      </c>
      <c r="G24" s="280">
        <v>0</v>
      </c>
      <c r="H24" s="280">
        <v>0</v>
      </c>
      <c r="I24" s="280">
        <v>1</v>
      </c>
      <c r="J24" s="280">
        <v>0</v>
      </c>
      <c r="K24" s="156">
        <v>1</v>
      </c>
      <c r="L24" s="156">
        <v>1</v>
      </c>
      <c r="M24" s="156">
        <v>5</v>
      </c>
      <c r="N24" s="156">
        <v>3</v>
      </c>
      <c r="O24" s="156">
        <v>9</v>
      </c>
      <c r="P24" s="156">
        <v>8</v>
      </c>
      <c r="Q24" s="156">
        <v>4</v>
      </c>
      <c r="R24" s="156">
        <v>0</v>
      </c>
      <c r="AD24" s="298"/>
      <c r="AE24" s="298"/>
      <c r="AF24" s="298"/>
      <c r="AG24" s="298"/>
      <c r="AH24" s="298"/>
      <c r="AI24" s="298"/>
      <c r="AJ24" s="298"/>
      <c r="AK24" s="298"/>
      <c r="AL24" s="298"/>
      <c r="AM24" s="298"/>
      <c r="AN24" s="298"/>
    </row>
    <row r="25" spans="2:40" ht="12.75" customHeight="1" x14ac:dyDescent="0.2">
      <c r="B25" s="324"/>
      <c r="C25" s="324"/>
      <c r="D25" s="324"/>
      <c r="E25" s="326" t="s">
        <v>1</v>
      </c>
      <c r="F25" s="155">
        <v>16</v>
      </c>
      <c r="G25" s="280">
        <v>0</v>
      </c>
      <c r="H25" s="280">
        <v>0</v>
      </c>
      <c r="I25" s="280">
        <v>1</v>
      </c>
      <c r="J25" s="280">
        <v>0</v>
      </c>
      <c r="K25" s="154">
        <v>1</v>
      </c>
      <c r="L25" s="154">
        <v>0</v>
      </c>
      <c r="M25" s="154">
        <v>3</v>
      </c>
      <c r="N25" s="154">
        <v>2</v>
      </c>
      <c r="O25" s="154">
        <v>4</v>
      </c>
      <c r="P25" s="154">
        <v>2</v>
      </c>
      <c r="Q25" s="156">
        <v>3</v>
      </c>
      <c r="R25" s="156">
        <v>0</v>
      </c>
      <c r="AD25" s="298"/>
      <c r="AE25" s="298"/>
      <c r="AF25" s="298"/>
      <c r="AG25" s="298"/>
      <c r="AH25" s="298"/>
      <c r="AI25" s="298"/>
      <c r="AJ25" s="298"/>
      <c r="AK25" s="298"/>
      <c r="AL25" s="298"/>
      <c r="AM25" s="298"/>
      <c r="AN25" s="298"/>
    </row>
    <row r="26" spans="2:40" ht="19.5" customHeight="1" x14ac:dyDescent="0.2">
      <c r="B26" s="324"/>
      <c r="C26" s="324"/>
      <c r="D26" s="324"/>
      <c r="E26" s="326" t="s">
        <v>2</v>
      </c>
      <c r="F26" s="155">
        <v>16</v>
      </c>
      <c r="G26" s="280">
        <v>0</v>
      </c>
      <c r="H26" s="280">
        <v>0</v>
      </c>
      <c r="I26" s="280">
        <v>0</v>
      </c>
      <c r="J26" s="280">
        <v>0</v>
      </c>
      <c r="K26" s="280">
        <v>0</v>
      </c>
      <c r="L26" s="280">
        <v>1</v>
      </c>
      <c r="M26" s="280">
        <v>2</v>
      </c>
      <c r="N26" s="280">
        <v>1</v>
      </c>
      <c r="O26" s="280">
        <v>5</v>
      </c>
      <c r="P26" s="280">
        <v>6</v>
      </c>
      <c r="Q26" s="156">
        <v>1</v>
      </c>
      <c r="R26" s="156">
        <v>0</v>
      </c>
      <c r="AD26" s="298"/>
      <c r="AE26" s="298"/>
      <c r="AF26" s="298"/>
      <c r="AG26" s="298"/>
      <c r="AH26" s="298"/>
      <c r="AI26" s="298"/>
      <c r="AJ26" s="298"/>
      <c r="AK26" s="298"/>
      <c r="AL26" s="298"/>
      <c r="AM26" s="298"/>
      <c r="AN26" s="298"/>
    </row>
    <row r="27" spans="2:40" ht="12.75" customHeight="1" x14ac:dyDescent="0.2">
      <c r="B27" s="324"/>
      <c r="C27" s="325">
        <v>5</v>
      </c>
      <c r="D27" s="658" t="s">
        <v>226</v>
      </c>
      <c r="E27" s="326" t="s">
        <v>0</v>
      </c>
      <c r="F27" s="155">
        <v>30</v>
      </c>
      <c r="G27" s="280">
        <v>0</v>
      </c>
      <c r="H27" s="280">
        <v>1</v>
      </c>
      <c r="I27" s="280">
        <v>0</v>
      </c>
      <c r="J27" s="156">
        <v>0</v>
      </c>
      <c r="K27" s="156">
        <v>0</v>
      </c>
      <c r="L27" s="156">
        <v>0</v>
      </c>
      <c r="M27" s="156">
        <v>5</v>
      </c>
      <c r="N27" s="156">
        <v>6</v>
      </c>
      <c r="O27" s="156">
        <v>6</v>
      </c>
      <c r="P27" s="156">
        <v>10</v>
      </c>
      <c r="Q27" s="156">
        <v>1</v>
      </c>
      <c r="R27" s="156">
        <v>1</v>
      </c>
      <c r="AD27" s="298"/>
      <c r="AE27" s="298"/>
      <c r="AF27" s="298"/>
      <c r="AG27" s="298"/>
      <c r="AH27" s="298"/>
      <c r="AI27" s="298"/>
      <c r="AJ27" s="298"/>
      <c r="AK27" s="298"/>
      <c r="AL27" s="298"/>
      <c r="AM27" s="298"/>
      <c r="AN27" s="298"/>
    </row>
    <row r="28" spans="2:40" ht="12.75" customHeight="1" x14ac:dyDescent="0.2">
      <c r="B28" s="324"/>
      <c r="C28" s="324"/>
      <c r="D28" s="658"/>
      <c r="E28" s="326" t="s">
        <v>1</v>
      </c>
      <c r="F28" s="155">
        <v>21</v>
      </c>
      <c r="G28" s="280">
        <v>0</v>
      </c>
      <c r="H28" s="280">
        <v>0</v>
      </c>
      <c r="I28" s="280">
        <v>0</v>
      </c>
      <c r="J28" s="156">
        <v>0</v>
      </c>
      <c r="K28" s="156">
        <v>0</v>
      </c>
      <c r="L28" s="280">
        <v>0</v>
      </c>
      <c r="M28" s="280">
        <v>5</v>
      </c>
      <c r="N28" s="280">
        <v>4</v>
      </c>
      <c r="O28" s="280">
        <v>5</v>
      </c>
      <c r="P28" s="280">
        <v>5</v>
      </c>
      <c r="Q28" s="280">
        <v>1</v>
      </c>
      <c r="R28" s="280">
        <v>1</v>
      </c>
      <c r="AD28" s="298"/>
      <c r="AE28" s="298"/>
      <c r="AF28" s="298"/>
      <c r="AG28" s="298"/>
      <c r="AH28" s="298"/>
      <c r="AI28" s="298"/>
      <c r="AJ28" s="298"/>
      <c r="AK28" s="298"/>
      <c r="AL28" s="298"/>
      <c r="AM28" s="298"/>
      <c r="AN28" s="298"/>
    </row>
    <row r="29" spans="2:40" ht="19.5" customHeight="1" x14ac:dyDescent="0.2">
      <c r="B29" s="324"/>
      <c r="C29" s="324"/>
      <c r="D29" s="658"/>
      <c r="E29" s="326" t="s">
        <v>2</v>
      </c>
      <c r="F29" s="155">
        <v>9</v>
      </c>
      <c r="G29" s="280">
        <v>0</v>
      </c>
      <c r="H29" s="280">
        <v>1</v>
      </c>
      <c r="I29" s="280">
        <v>0</v>
      </c>
      <c r="J29" s="280">
        <v>0</v>
      </c>
      <c r="K29" s="156">
        <v>0</v>
      </c>
      <c r="L29" s="154">
        <v>0</v>
      </c>
      <c r="M29" s="154">
        <v>0</v>
      </c>
      <c r="N29" s="154">
        <v>2</v>
      </c>
      <c r="O29" s="154">
        <v>1</v>
      </c>
      <c r="P29" s="154">
        <v>5</v>
      </c>
      <c r="Q29" s="154">
        <v>0</v>
      </c>
      <c r="R29" s="154">
        <v>0</v>
      </c>
      <c r="AD29" s="298"/>
      <c r="AE29" s="298"/>
      <c r="AF29" s="298"/>
      <c r="AG29" s="298"/>
      <c r="AH29" s="298"/>
      <c r="AI29" s="298"/>
      <c r="AJ29" s="298"/>
      <c r="AK29" s="298"/>
      <c r="AL29" s="298"/>
      <c r="AM29" s="298"/>
      <c r="AN29" s="298"/>
    </row>
    <row r="30" spans="2:40" ht="12.75" customHeight="1" x14ac:dyDescent="0.2">
      <c r="B30" s="327"/>
      <c r="C30" s="327">
        <v>6</v>
      </c>
      <c r="D30" s="657" t="s">
        <v>225</v>
      </c>
      <c r="E30" s="326" t="s">
        <v>0</v>
      </c>
      <c r="F30" s="155">
        <v>10</v>
      </c>
      <c r="G30" s="280">
        <v>0</v>
      </c>
      <c r="H30" s="280">
        <v>0</v>
      </c>
      <c r="I30" s="280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4</v>
      </c>
      <c r="O30" s="156">
        <v>2</v>
      </c>
      <c r="P30" s="156">
        <v>2</v>
      </c>
      <c r="Q30" s="156">
        <v>2</v>
      </c>
      <c r="R30" s="156">
        <v>0</v>
      </c>
      <c r="AD30" s="298"/>
      <c r="AE30" s="298"/>
      <c r="AF30" s="298"/>
      <c r="AG30" s="298"/>
      <c r="AH30" s="298"/>
      <c r="AI30" s="298"/>
      <c r="AJ30" s="298"/>
      <c r="AK30" s="298"/>
      <c r="AL30" s="298"/>
      <c r="AM30" s="298"/>
      <c r="AN30" s="298"/>
    </row>
    <row r="31" spans="2:40" ht="12.75" customHeight="1" x14ac:dyDescent="0.2">
      <c r="B31" s="327"/>
      <c r="C31" s="327"/>
      <c r="D31" s="657"/>
      <c r="E31" s="326" t="s">
        <v>1</v>
      </c>
      <c r="F31" s="155">
        <v>10</v>
      </c>
      <c r="G31" s="280">
        <v>0</v>
      </c>
      <c r="H31" s="280">
        <v>0</v>
      </c>
      <c r="I31" s="280">
        <v>0</v>
      </c>
      <c r="J31" s="156">
        <v>0</v>
      </c>
      <c r="K31" s="280">
        <v>0</v>
      </c>
      <c r="L31" s="280">
        <v>0</v>
      </c>
      <c r="M31" s="280">
        <v>0</v>
      </c>
      <c r="N31" s="280">
        <v>4</v>
      </c>
      <c r="O31" s="280">
        <v>2</v>
      </c>
      <c r="P31" s="280">
        <v>2</v>
      </c>
      <c r="Q31" s="280">
        <v>2</v>
      </c>
      <c r="R31" s="280">
        <v>0</v>
      </c>
      <c r="AD31" s="298"/>
      <c r="AE31" s="298"/>
      <c r="AF31" s="298"/>
      <c r="AG31" s="298"/>
      <c r="AH31" s="298"/>
      <c r="AI31" s="298"/>
      <c r="AJ31" s="298"/>
      <c r="AK31" s="298"/>
      <c r="AL31" s="298"/>
      <c r="AM31" s="298"/>
      <c r="AN31" s="298"/>
    </row>
    <row r="32" spans="2:40" ht="19.5" customHeight="1" x14ac:dyDescent="0.2">
      <c r="B32" s="327"/>
      <c r="C32" s="327"/>
      <c r="D32" s="222"/>
      <c r="E32" s="326" t="s">
        <v>2</v>
      </c>
      <c r="F32" s="155">
        <v>0</v>
      </c>
      <c r="G32" s="280">
        <v>0</v>
      </c>
      <c r="H32" s="280">
        <v>0</v>
      </c>
      <c r="I32" s="280">
        <v>0</v>
      </c>
      <c r="J32" s="280">
        <v>0</v>
      </c>
      <c r="K32" s="280">
        <v>0</v>
      </c>
      <c r="L32" s="280">
        <v>0</v>
      </c>
      <c r="M32" s="280">
        <v>0</v>
      </c>
      <c r="N32" s="280">
        <v>0</v>
      </c>
      <c r="O32" s="280">
        <v>0</v>
      </c>
      <c r="P32" s="280">
        <v>0</v>
      </c>
      <c r="Q32" s="280">
        <v>0</v>
      </c>
      <c r="R32" s="280">
        <v>0</v>
      </c>
      <c r="AD32" s="298"/>
      <c r="AE32" s="298"/>
      <c r="AF32" s="298"/>
      <c r="AG32" s="298"/>
      <c r="AH32" s="298"/>
      <c r="AI32" s="298"/>
      <c r="AJ32" s="298"/>
      <c r="AK32" s="298"/>
      <c r="AL32" s="298"/>
      <c r="AM32" s="298"/>
      <c r="AN32" s="298"/>
    </row>
    <row r="33" spans="2:40" ht="12.75" customHeight="1" x14ac:dyDescent="0.2">
      <c r="B33" s="327"/>
      <c r="C33" s="327">
        <v>7</v>
      </c>
      <c r="D33" s="658" t="s">
        <v>224</v>
      </c>
      <c r="E33" s="326" t="s">
        <v>0</v>
      </c>
      <c r="F33" s="155">
        <v>27</v>
      </c>
      <c r="G33" s="280">
        <v>0</v>
      </c>
      <c r="H33" s="280">
        <v>1</v>
      </c>
      <c r="I33" s="280">
        <v>0</v>
      </c>
      <c r="J33" s="156">
        <v>1</v>
      </c>
      <c r="K33" s="156">
        <v>2</v>
      </c>
      <c r="L33" s="156">
        <v>2</v>
      </c>
      <c r="M33" s="156">
        <v>4</v>
      </c>
      <c r="N33" s="156">
        <v>4</v>
      </c>
      <c r="O33" s="156">
        <v>3</v>
      </c>
      <c r="P33" s="156">
        <v>7</v>
      </c>
      <c r="Q33" s="156">
        <v>2</v>
      </c>
      <c r="R33" s="156">
        <v>1</v>
      </c>
      <c r="AD33" s="298"/>
      <c r="AE33" s="298"/>
      <c r="AF33" s="298"/>
      <c r="AG33" s="298"/>
      <c r="AH33" s="298"/>
      <c r="AI33" s="298"/>
      <c r="AJ33" s="298"/>
      <c r="AK33" s="298"/>
      <c r="AL33" s="298"/>
      <c r="AM33" s="298"/>
      <c r="AN33" s="298"/>
    </row>
    <row r="34" spans="2:40" ht="12.75" customHeight="1" x14ac:dyDescent="0.2">
      <c r="B34" s="327"/>
      <c r="C34" s="327"/>
      <c r="D34" s="658"/>
      <c r="E34" s="326" t="s">
        <v>1</v>
      </c>
      <c r="F34" s="155">
        <v>27</v>
      </c>
      <c r="G34" s="280">
        <v>0</v>
      </c>
      <c r="H34" s="280">
        <v>1</v>
      </c>
      <c r="I34" s="280">
        <v>0</v>
      </c>
      <c r="J34" s="156">
        <v>1</v>
      </c>
      <c r="K34" s="156">
        <v>2</v>
      </c>
      <c r="L34" s="154">
        <v>2</v>
      </c>
      <c r="M34" s="154">
        <v>4</v>
      </c>
      <c r="N34" s="154">
        <v>4</v>
      </c>
      <c r="O34" s="154">
        <v>3</v>
      </c>
      <c r="P34" s="154">
        <v>7</v>
      </c>
      <c r="Q34" s="154">
        <v>2</v>
      </c>
      <c r="R34" s="154">
        <v>1</v>
      </c>
      <c r="AD34" s="298"/>
      <c r="AE34" s="298"/>
      <c r="AF34" s="298"/>
      <c r="AG34" s="298"/>
      <c r="AH34" s="298"/>
      <c r="AI34" s="298"/>
      <c r="AJ34" s="298"/>
      <c r="AK34" s="298"/>
      <c r="AL34" s="298"/>
      <c r="AM34" s="298"/>
      <c r="AN34" s="298"/>
    </row>
    <row r="35" spans="2:40" ht="19.5" customHeight="1" x14ac:dyDescent="0.2">
      <c r="B35" s="327"/>
      <c r="C35" s="327"/>
      <c r="D35" s="658"/>
      <c r="E35" s="326" t="s">
        <v>2</v>
      </c>
      <c r="F35" s="155">
        <v>0</v>
      </c>
      <c r="G35" s="280">
        <v>0</v>
      </c>
      <c r="H35" s="280">
        <v>0</v>
      </c>
      <c r="I35" s="280">
        <v>0</v>
      </c>
      <c r="J35" s="280">
        <v>0</v>
      </c>
      <c r="K35" s="280">
        <v>0</v>
      </c>
      <c r="L35" s="280">
        <v>0</v>
      </c>
      <c r="M35" s="280">
        <v>0</v>
      </c>
      <c r="N35" s="280">
        <v>0</v>
      </c>
      <c r="O35" s="280">
        <v>0</v>
      </c>
      <c r="P35" s="280">
        <v>0</v>
      </c>
      <c r="Q35" s="280">
        <v>0</v>
      </c>
      <c r="R35" s="280">
        <v>0</v>
      </c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</row>
    <row r="36" spans="2:40" ht="12.75" customHeight="1" x14ac:dyDescent="0.2">
      <c r="B36" s="327"/>
      <c r="C36" s="327">
        <v>8</v>
      </c>
      <c r="D36" s="658" t="s">
        <v>223</v>
      </c>
      <c r="E36" s="326" t="s">
        <v>0</v>
      </c>
      <c r="F36" s="155">
        <v>16</v>
      </c>
      <c r="G36" s="280">
        <v>0</v>
      </c>
      <c r="H36" s="280">
        <v>0</v>
      </c>
      <c r="I36" s="280">
        <v>0</v>
      </c>
      <c r="J36" s="156">
        <v>0</v>
      </c>
      <c r="K36" s="156">
        <v>1</v>
      </c>
      <c r="L36" s="156">
        <v>0</v>
      </c>
      <c r="M36" s="156">
        <v>2</v>
      </c>
      <c r="N36" s="156">
        <v>1</v>
      </c>
      <c r="O36" s="156">
        <v>5</v>
      </c>
      <c r="P36" s="156">
        <v>5</v>
      </c>
      <c r="Q36" s="156">
        <v>2</v>
      </c>
      <c r="R36" s="156">
        <v>0</v>
      </c>
      <c r="AD36" s="298"/>
      <c r="AE36" s="298"/>
      <c r="AF36" s="298"/>
      <c r="AG36" s="298"/>
      <c r="AH36" s="298"/>
      <c r="AI36" s="298"/>
      <c r="AJ36" s="298"/>
      <c r="AK36" s="298"/>
      <c r="AL36" s="298"/>
      <c r="AM36" s="298"/>
      <c r="AN36" s="298"/>
    </row>
    <row r="37" spans="2:40" ht="12.75" customHeight="1" x14ac:dyDescent="0.2">
      <c r="B37" s="327"/>
      <c r="C37" s="327"/>
      <c r="D37" s="658"/>
      <c r="E37" s="326" t="s">
        <v>1</v>
      </c>
      <c r="F37" s="155">
        <v>16</v>
      </c>
      <c r="G37" s="280">
        <v>0</v>
      </c>
      <c r="H37" s="280">
        <v>0</v>
      </c>
      <c r="I37" s="280">
        <v>0</v>
      </c>
      <c r="J37" s="156">
        <v>0</v>
      </c>
      <c r="K37" s="280">
        <v>1</v>
      </c>
      <c r="L37" s="280">
        <v>0</v>
      </c>
      <c r="M37" s="280">
        <v>2</v>
      </c>
      <c r="N37" s="280">
        <v>1</v>
      </c>
      <c r="O37" s="280">
        <v>5</v>
      </c>
      <c r="P37" s="280">
        <v>5</v>
      </c>
      <c r="Q37" s="280">
        <v>2</v>
      </c>
      <c r="R37" s="280">
        <v>0</v>
      </c>
      <c r="AD37" s="298"/>
      <c r="AE37" s="298"/>
      <c r="AF37" s="298"/>
      <c r="AG37" s="298"/>
      <c r="AH37" s="298"/>
      <c r="AI37" s="298"/>
      <c r="AJ37" s="298"/>
      <c r="AK37" s="298"/>
      <c r="AL37" s="298"/>
      <c r="AM37" s="298"/>
      <c r="AN37" s="298"/>
    </row>
    <row r="38" spans="2:40" ht="19.5" customHeight="1" x14ac:dyDescent="0.2">
      <c r="B38" s="327"/>
      <c r="C38" s="327"/>
      <c r="D38" s="658"/>
      <c r="E38" s="326" t="s">
        <v>2</v>
      </c>
      <c r="F38" s="155">
        <v>0</v>
      </c>
      <c r="G38" s="280">
        <v>0</v>
      </c>
      <c r="H38" s="280">
        <v>0</v>
      </c>
      <c r="I38" s="280">
        <v>0</v>
      </c>
      <c r="J38" s="280">
        <v>0</v>
      </c>
      <c r="K38" s="156">
        <v>0</v>
      </c>
      <c r="L38" s="156">
        <v>0</v>
      </c>
      <c r="M38" s="156">
        <v>0</v>
      </c>
      <c r="N38" s="156">
        <v>0</v>
      </c>
      <c r="O38" s="156">
        <v>0</v>
      </c>
      <c r="P38" s="156">
        <v>0</v>
      </c>
      <c r="Q38" s="156">
        <v>0</v>
      </c>
      <c r="R38" s="156">
        <v>0</v>
      </c>
      <c r="AD38" s="298"/>
      <c r="AE38" s="298"/>
      <c r="AF38" s="298"/>
      <c r="AG38" s="298"/>
      <c r="AH38" s="298"/>
      <c r="AI38" s="298"/>
      <c r="AJ38" s="298"/>
      <c r="AK38" s="298"/>
      <c r="AL38" s="298"/>
      <c r="AM38" s="298"/>
      <c r="AN38" s="298"/>
    </row>
    <row r="39" spans="2:40" ht="12.75" customHeight="1" x14ac:dyDescent="0.2">
      <c r="B39" s="327"/>
      <c r="C39" s="327">
        <v>9</v>
      </c>
      <c r="D39" s="324" t="s">
        <v>222</v>
      </c>
      <c r="E39" s="326" t="s">
        <v>0</v>
      </c>
      <c r="F39" s="155">
        <v>29</v>
      </c>
      <c r="G39" s="280">
        <v>0</v>
      </c>
      <c r="H39" s="280">
        <v>0</v>
      </c>
      <c r="I39" s="280">
        <v>0</v>
      </c>
      <c r="J39" s="156">
        <v>0</v>
      </c>
      <c r="K39" s="156">
        <v>0</v>
      </c>
      <c r="L39" s="156">
        <v>1</v>
      </c>
      <c r="M39" s="156">
        <v>2</v>
      </c>
      <c r="N39" s="156">
        <v>6</v>
      </c>
      <c r="O39" s="156">
        <v>9</v>
      </c>
      <c r="P39" s="156">
        <v>5</v>
      </c>
      <c r="Q39" s="156">
        <v>4</v>
      </c>
      <c r="R39" s="156">
        <v>2</v>
      </c>
      <c r="AD39" s="298"/>
      <c r="AE39" s="298"/>
      <c r="AF39" s="298"/>
      <c r="AG39" s="298"/>
      <c r="AH39" s="298"/>
      <c r="AI39" s="298"/>
      <c r="AJ39" s="298"/>
      <c r="AK39" s="298"/>
      <c r="AL39" s="298"/>
      <c r="AM39" s="298"/>
      <c r="AN39" s="298"/>
    </row>
    <row r="40" spans="2:40" ht="12.75" customHeight="1" x14ac:dyDescent="0.2">
      <c r="B40" s="327"/>
      <c r="C40" s="327"/>
      <c r="D40" s="324"/>
      <c r="E40" s="326" t="s">
        <v>1</v>
      </c>
      <c r="F40" s="155">
        <v>21</v>
      </c>
      <c r="G40" s="280">
        <v>0</v>
      </c>
      <c r="H40" s="280">
        <v>0</v>
      </c>
      <c r="I40" s="280">
        <v>0</v>
      </c>
      <c r="J40" s="156">
        <v>0</v>
      </c>
      <c r="K40" s="156">
        <v>0</v>
      </c>
      <c r="L40" s="156">
        <v>1</v>
      </c>
      <c r="M40" s="156">
        <v>2</v>
      </c>
      <c r="N40" s="156">
        <v>2</v>
      </c>
      <c r="O40" s="156">
        <v>7</v>
      </c>
      <c r="P40" s="156">
        <v>5</v>
      </c>
      <c r="Q40" s="280">
        <v>3</v>
      </c>
      <c r="R40" s="280">
        <v>1</v>
      </c>
      <c r="AD40" s="298"/>
      <c r="AE40" s="298"/>
      <c r="AF40" s="298"/>
      <c r="AG40" s="298"/>
      <c r="AH40" s="298"/>
      <c r="AI40" s="298"/>
      <c r="AJ40" s="298"/>
      <c r="AK40" s="298"/>
      <c r="AL40" s="298"/>
      <c r="AM40" s="298"/>
      <c r="AN40" s="298"/>
    </row>
    <row r="41" spans="2:40" ht="19.5" customHeight="1" x14ac:dyDescent="0.2">
      <c r="B41" s="327"/>
      <c r="C41" s="327"/>
      <c r="D41" s="324"/>
      <c r="E41" s="326" t="s">
        <v>2</v>
      </c>
      <c r="F41" s="155">
        <v>8</v>
      </c>
      <c r="G41" s="280">
        <v>0</v>
      </c>
      <c r="H41" s="280">
        <v>0</v>
      </c>
      <c r="I41" s="280">
        <v>0</v>
      </c>
      <c r="J41" s="280">
        <v>0</v>
      </c>
      <c r="K41" s="280">
        <v>0</v>
      </c>
      <c r="L41" s="280">
        <v>0</v>
      </c>
      <c r="M41" s="280">
        <v>0</v>
      </c>
      <c r="N41" s="280">
        <v>4</v>
      </c>
      <c r="O41" s="280">
        <v>2</v>
      </c>
      <c r="P41" s="280">
        <v>0</v>
      </c>
      <c r="Q41" s="280">
        <v>1</v>
      </c>
      <c r="R41" s="280">
        <v>1</v>
      </c>
      <c r="AD41" s="298"/>
      <c r="AE41" s="298"/>
      <c r="AF41" s="298"/>
      <c r="AG41" s="298"/>
      <c r="AH41" s="298"/>
      <c r="AI41" s="298"/>
      <c r="AJ41" s="298"/>
      <c r="AK41" s="298"/>
      <c r="AL41" s="298"/>
      <c r="AM41" s="298"/>
      <c r="AN41" s="298"/>
    </row>
    <row r="42" spans="2:40" ht="12.75" customHeight="1" x14ac:dyDescent="0.2">
      <c r="B42" s="327"/>
      <c r="C42" s="327"/>
      <c r="D42" s="324" t="s">
        <v>33</v>
      </c>
      <c r="E42" s="326" t="s">
        <v>0</v>
      </c>
      <c r="F42" s="155">
        <v>148</v>
      </c>
      <c r="G42" s="280">
        <v>0</v>
      </c>
      <c r="H42" s="280">
        <v>4</v>
      </c>
      <c r="I42" s="280">
        <v>0</v>
      </c>
      <c r="J42" s="280">
        <v>2</v>
      </c>
      <c r="K42" s="280">
        <v>3</v>
      </c>
      <c r="L42" s="280">
        <v>6</v>
      </c>
      <c r="M42" s="280">
        <v>13</v>
      </c>
      <c r="N42" s="280">
        <v>21</v>
      </c>
      <c r="O42" s="280">
        <v>36</v>
      </c>
      <c r="P42" s="280">
        <v>59</v>
      </c>
      <c r="Q42" s="280">
        <v>4</v>
      </c>
      <c r="R42" s="280">
        <v>0</v>
      </c>
      <c r="AD42" s="298"/>
      <c r="AE42" s="298"/>
      <c r="AF42" s="298"/>
      <c r="AG42" s="298"/>
      <c r="AH42" s="298"/>
      <c r="AI42" s="298"/>
      <c r="AJ42" s="298"/>
      <c r="AK42" s="298"/>
      <c r="AL42" s="298"/>
      <c r="AM42" s="298"/>
      <c r="AN42" s="298"/>
    </row>
    <row r="43" spans="2:40" ht="12.75" customHeight="1" x14ac:dyDescent="0.2">
      <c r="B43" s="324"/>
      <c r="C43" s="324"/>
      <c r="D43" s="324"/>
      <c r="E43" s="326" t="s">
        <v>1</v>
      </c>
      <c r="F43" s="155">
        <v>112</v>
      </c>
      <c r="G43" s="280">
        <v>0</v>
      </c>
      <c r="H43" s="280">
        <v>4</v>
      </c>
      <c r="I43" s="156">
        <v>0</v>
      </c>
      <c r="J43" s="156">
        <v>2</v>
      </c>
      <c r="K43" s="156">
        <v>1</v>
      </c>
      <c r="L43" s="156">
        <v>5</v>
      </c>
      <c r="M43" s="156">
        <v>12</v>
      </c>
      <c r="N43" s="156">
        <v>18</v>
      </c>
      <c r="O43" s="156">
        <v>23</v>
      </c>
      <c r="P43" s="156">
        <v>43</v>
      </c>
      <c r="Q43" s="156">
        <v>4</v>
      </c>
      <c r="R43" s="156">
        <v>0</v>
      </c>
      <c r="AD43" s="298"/>
      <c r="AE43" s="298"/>
      <c r="AF43" s="298"/>
      <c r="AG43" s="298"/>
      <c r="AH43" s="298"/>
      <c r="AI43" s="298"/>
      <c r="AJ43" s="298"/>
      <c r="AK43" s="298"/>
      <c r="AL43" s="298"/>
      <c r="AM43" s="298"/>
      <c r="AN43" s="298"/>
    </row>
    <row r="44" spans="2:40" ht="19.5" customHeight="1" x14ac:dyDescent="0.2">
      <c r="B44" s="324"/>
      <c r="C44" s="324"/>
      <c r="D44" s="324"/>
      <c r="E44" s="326" t="s">
        <v>2</v>
      </c>
      <c r="F44" s="155">
        <v>36</v>
      </c>
      <c r="G44" s="280">
        <v>0</v>
      </c>
      <c r="H44" s="280">
        <v>0</v>
      </c>
      <c r="I44" s="154">
        <v>0</v>
      </c>
      <c r="J44" s="154">
        <v>0</v>
      </c>
      <c r="K44" s="154">
        <v>2</v>
      </c>
      <c r="L44" s="154">
        <v>1</v>
      </c>
      <c r="M44" s="154">
        <v>1</v>
      </c>
      <c r="N44" s="154">
        <v>3</v>
      </c>
      <c r="O44" s="154">
        <v>13</v>
      </c>
      <c r="P44" s="154">
        <v>16</v>
      </c>
      <c r="Q44" s="154">
        <v>0</v>
      </c>
      <c r="R44" s="154">
        <v>0</v>
      </c>
      <c r="AD44" s="298"/>
      <c r="AE44" s="298"/>
      <c r="AF44" s="298"/>
      <c r="AG44" s="298"/>
      <c r="AH44" s="298"/>
      <c r="AI44" s="298"/>
      <c r="AJ44" s="298"/>
      <c r="AK44" s="298"/>
      <c r="AL44" s="298"/>
      <c r="AM44" s="298"/>
      <c r="AN44" s="298"/>
    </row>
    <row r="45" spans="2:40" ht="12.75" customHeight="1" x14ac:dyDescent="0.2">
      <c r="B45" s="324"/>
      <c r="C45" s="324"/>
      <c r="D45" s="324" t="s">
        <v>221</v>
      </c>
      <c r="E45" s="326" t="s">
        <v>0</v>
      </c>
      <c r="F45" s="155">
        <v>2556</v>
      </c>
      <c r="G45" s="280">
        <v>3</v>
      </c>
      <c r="H45" s="280">
        <v>1</v>
      </c>
      <c r="I45" s="280">
        <v>3</v>
      </c>
      <c r="J45" s="280">
        <v>4</v>
      </c>
      <c r="K45" s="280">
        <v>3</v>
      </c>
      <c r="L45" s="280">
        <v>10</v>
      </c>
      <c r="M45" s="280">
        <v>14</v>
      </c>
      <c r="N45" s="280">
        <v>27</v>
      </c>
      <c r="O45" s="280">
        <v>43</v>
      </c>
      <c r="P45" s="280">
        <v>95</v>
      </c>
      <c r="Q45" s="280">
        <v>191</v>
      </c>
      <c r="R45" s="280">
        <v>2162</v>
      </c>
      <c r="AD45" s="298"/>
      <c r="AE45" s="298"/>
      <c r="AF45" s="298"/>
      <c r="AG45" s="298"/>
      <c r="AH45" s="298"/>
      <c r="AI45" s="298"/>
      <c r="AJ45" s="298"/>
      <c r="AK45" s="298"/>
      <c r="AL45" s="298"/>
      <c r="AM45" s="298"/>
      <c r="AN45" s="298"/>
    </row>
    <row r="46" spans="2:40" ht="12.75" customHeight="1" x14ac:dyDescent="0.2">
      <c r="D46" s="324"/>
      <c r="E46" s="326" t="s">
        <v>1</v>
      </c>
      <c r="F46" s="155">
        <v>1160</v>
      </c>
      <c r="G46" s="156">
        <v>3</v>
      </c>
      <c r="H46" s="156">
        <v>1</v>
      </c>
      <c r="I46" s="156">
        <v>1</v>
      </c>
      <c r="J46" s="156">
        <v>3</v>
      </c>
      <c r="K46" s="156">
        <v>3</v>
      </c>
      <c r="L46" s="156">
        <v>6</v>
      </c>
      <c r="M46" s="156">
        <v>8</v>
      </c>
      <c r="N46" s="156">
        <v>15</v>
      </c>
      <c r="O46" s="156">
        <v>25</v>
      </c>
      <c r="P46" s="156">
        <v>62</v>
      </c>
      <c r="Q46" s="156">
        <v>126</v>
      </c>
      <c r="R46" s="156">
        <v>907</v>
      </c>
      <c r="AD46" s="298"/>
      <c r="AE46" s="298"/>
      <c r="AF46" s="298"/>
      <c r="AG46" s="298"/>
      <c r="AH46" s="298"/>
      <c r="AI46" s="298"/>
      <c r="AJ46" s="298"/>
      <c r="AK46" s="298"/>
      <c r="AL46" s="298"/>
      <c r="AM46" s="298"/>
      <c r="AN46" s="298"/>
    </row>
    <row r="47" spans="2:40" ht="12.75" customHeight="1" x14ac:dyDescent="0.2">
      <c r="D47" s="324"/>
      <c r="E47" s="326" t="s">
        <v>2</v>
      </c>
      <c r="F47" s="155">
        <v>1396</v>
      </c>
      <c r="G47" s="154">
        <v>0</v>
      </c>
      <c r="H47" s="154">
        <v>0</v>
      </c>
      <c r="I47" s="154">
        <v>2</v>
      </c>
      <c r="J47" s="154">
        <v>1</v>
      </c>
      <c r="K47" s="154">
        <v>0</v>
      </c>
      <c r="L47" s="154">
        <v>4</v>
      </c>
      <c r="M47" s="154">
        <v>6</v>
      </c>
      <c r="N47" s="154">
        <v>12</v>
      </c>
      <c r="O47" s="154">
        <v>18</v>
      </c>
      <c r="P47" s="154">
        <v>33</v>
      </c>
      <c r="Q47" s="154">
        <v>65</v>
      </c>
      <c r="R47" s="154">
        <v>1255</v>
      </c>
      <c r="AD47" s="298"/>
      <c r="AE47" s="298"/>
      <c r="AF47" s="298"/>
      <c r="AG47" s="298"/>
      <c r="AH47" s="298"/>
      <c r="AI47" s="298"/>
      <c r="AJ47" s="298"/>
      <c r="AK47" s="298"/>
      <c r="AL47" s="298"/>
      <c r="AM47" s="298"/>
      <c r="AN47" s="298"/>
    </row>
    <row r="48" spans="2:40" ht="9.75" customHeight="1" x14ac:dyDescent="0.25">
      <c r="F48" s="123"/>
      <c r="G48" s="121"/>
      <c r="H48" s="121"/>
      <c r="I48" s="121"/>
      <c r="J48" s="121"/>
    </row>
    <row r="49" spans="2:18" ht="3" customHeight="1" x14ac:dyDescent="0.2">
      <c r="B49" s="195"/>
      <c r="C49" s="195"/>
      <c r="D49" s="195"/>
      <c r="E49" s="207"/>
      <c r="F49" s="124"/>
      <c r="G49" s="124"/>
      <c r="H49" s="124"/>
      <c r="I49" s="124"/>
      <c r="J49" s="124"/>
      <c r="K49" s="126"/>
      <c r="L49" s="126"/>
      <c r="M49" s="126"/>
      <c r="N49" s="126"/>
      <c r="O49" s="126"/>
      <c r="P49" s="126"/>
      <c r="Q49" s="126"/>
      <c r="R49" s="126"/>
    </row>
    <row r="50" spans="2:18" ht="6.75" customHeight="1" x14ac:dyDescent="0.2">
      <c r="F50" s="121"/>
      <c r="G50" s="121"/>
      <c r="H50" s="121"/>
      <c r="I50" s="121"/>
      <c r="J50" s="121"/>
    </row>
    <row r="51" spans="2:18" s="6" customFormat="1" x14ac:dyDescent="0.2">
      <c r="B51" s="16" t="s">
        <v>74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5"/>
      <c r="R51" s="5"/>
    </row>
    <row r="52" spans="2:18" ht="5.25" customHeight="1" x14ac:dyDescent="0.2">
      <c r="B52" s="294"/>
      <c r="C52" s="295"/>
      <c r="D52" s="295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</row>
    <row r="53" spans="2:18" ht="12.75" customHeight="1" x14ac:dyDescent="0.2">
      <c r="B53" s="320" t="s">
        <v>490</v>
      </c>
      <c r="C53" s="293"/>
      <c r="D53" s="293"/>
      <c r="E53" s="293"/>
      <c r="F53" s="293"/>
      <c r="G53" s="293"/>
      <c r="H53" s="293"/>
      <c r="I53" s="293"/>
      <c r="J53" s="293"/>
      <c r="K53" s="293"/>
      <c r="L53" s="293"/>
      <c r="M53" s="293"/>
      <c r="N53" s="293"/>
      <c r="O53" s="293"/>
      <c r="P53" s="293"/>
      <c r="Q53" s="293"/>
      <c r="R53" s="293"/>
    </row>
    <row r="54" spans="2:18" ht="10.5" customHeight="1" x14ac:dyDescent="0.2">
      <c r="D54" s="657"/>
      <c r="E54" s="584"/>
      <c r="F54" s="584"/>
      <c r="G54" s="584"/>
      <c r="H54" s="584"/>
      <c r="I54" s="584"/>
      <c r="J54" s="584"/>
      <c r="K54" s="584"/>
      <c r="L54" s="584"/>
      <c r="M54" s="584"/>
      <c r="N54" s="584"/>
      <c r="O54" s="584"/>
      <c r="P54" s="584"/>
      <c r="Q54" s="584"/>
      <c r="R54" s="584"/>
    </row>
  </sheetData>
  <mergeCells count="26">
    <mergeCell ref="B1:R1"/>
    <mergeCell ref="B3:D3"/>
    <mergeCell ref="B4:E7"/>
    <mergeCell ref="F4:F7"/>
    <mergeCell ref="G4:R4"/>
    <mergeCell ref="G5:G7"/>
    <mergeCell ref="H5:H7"/>
    <mergeCell ref="I5:I7"/>
    <mergeCell ref="J5:J7"/>
    <mergeCell ref="K5:K7"/>
    <mergeCell ref="R5:R7"/>
    <mergeCell ref="L5:L7"/>
    <mergeCell ref="M5:M7"/>
    <mergeCell ref="N5:N7"/>
    <mergeCell ref="O5:O7"/>
    <mergeCell ref="P5:P7"/>
    <mergeCell ref="Q5:Q7"/>
    <mergeCell ref="D30:D31"/>
    <mergeCell ref="D33:D35"/>
    <mergeCell ref="D36:D38"/>
    <mergeCell ref="D54:R54"/>
    <mergeCell ref="D12:D14"/>
    <mergeCell ref="D15:D17"/>
    <mergeCell ref="D18:D20"/>
    <mergeCell ref="D21:D23"/>
    <mergeCell ref="D27:D29"/>
  </mergeCells>
  <phoneticPr fontId="12" type="noConversion"/>
  <hyperlinks>
    <hyperlink ref="T3" location="Índice!A1" display="(Voltar ao Índice)" xr:uid="{2457BFF6-642E-4AD2-A1AE-57E0B8935933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F494D-251D-461B-B880-19AD6CB66C6A}">
  <dimension ref="B1:O83"/>
  <sheetViews>
    <sheetView showGridLines="0" workbookViewId="0">
      <pane ySplit="5" topLeftCell="A6" activePane="bottomLeft" state="frozen"/>
      <selection activeCell="G53" sqref="G53"/>
      <selection pane="bottomLeft" activeCell="B1" sqref="B1:M1"/>
    </sheetView>
  </sheetViews>
  <sheetFormatPr defaultColWidth="12.54296875" defaultRowHeight="10" x14ac:dyDescent="0.2"/>
  <cols>
    <col min="1" max="1" width="6.7265625" style="305" customWidth="1"/>
    <col min="2" max="2" width="45" style="305" customWidth="1"/>
    <col min="3" max="13" width="8.26953125" style="305" customWidth="1"/>
    <col min="14" max="14" width="6.7265625" style="305" customWidth="1"/>
    <col min="15" max="15" width="14.26953125" style="305" bestFit="1" customWidth="1"/>
    <col min="16" max="16384" width="12.54296875" style="305"/>
  </cols>
  <sheetData>
    <row r="1" spans="2:15" ht="21" customHeight="1" x14ac:dyDescent="0.3">
      <c r="B1" s="433" t="str">
        <f>Índice!B7</f>
        <v>I.1. Indicadores gerais para a RAM, 2015-2025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304"/>
      <c r="O1" s="304"/>
    </row>
    <row r="2" spans="2:15" ht="21" customHeight="1" x14ac:dyDescent="0.3">
      <c r="B2" s="395"/>
      <c r="C2" s="395"/>
      <c r="D2" s="395"/>
      <c r="E2" s="395"/>
      <c r="F2" s="395"/>
      <c r="G2" s="303"/>
      <c r="H2" s="303"/>
      <c r="I2" s="303"/>
      <c r="J2" s="303"/>
      <c r="K2" s="303"/>
      <c r="L2" s="303"/>
      <c r="M2" s="303"/>
      <c r="N2" s="304"/>
      <c r="O2" s="304"/>
    </row>
    <row r="3" spans="2:15" ht="12.75" customHeight="1" x14ac:dyDescent="0.25">
      <c r="B3" s="306" t="s">
        <v>14</v>
      </c>
      <c r="C3" s="307"/>
      <c r="D3" s="307"/>
      <c r="E3" s="307"/>
      <c r="F3" s="307"/>
      <c r="G3" s="434"/>
      <c r="H3" s="434"/>
      <c r="I3" s="434"/>
      <c r="J3" s="351"/>
      <c r="K3" s="351"/>
      <c r="L3" s="308"/>
      <c r="M3" s="308"/>
      <c r="N3" s="248"/>
      <c r="O3" s="17" t="s">
        <v>18</v>
      </c>
    </row>
    <row r="4" spans="2:15" s="249" customFormat="1" ht="18" customHeight="1" x14ac:dyDescent="0.25">
      <c r="B4" s="435" t="s">
        <v>285</v>
      </c>
      <c r="C4" s="436" t="s">
        <v>420</v>
      </c>
      <c r="D4" s="437"/>
      <c r="E4" s="437"/>
      <c r="F4" s="437"/>
      <c r="G4" s="437"/>
      <c r="H4" s="437"/>
      <c r="I4" s="437"/>
      <c r="J4" s="437"/>
      <c r="K4" s="437"/>
      <c r="L4" s="437"/>
      <c r="M4" s="437"/>
    </row>
    <row r="5" spans="2:15" s="312" customFormat="1" ht="18" customHeight="1" x14ac:dyDescent="0.25">
      <c r="B5" s="435"/>
      <c r="C5" s="310">
        <v>2015</v>
      </c>
      <c r="D5" s="310">
        <v>2016</v>
      </c>
      <c r="E5" s="310">
        <v>2017</v>
      </c>
      <c r="F5" s="310">
        <v>2018</v>
      </c>
      <c r="G5" s="310">
        <v>2019</v>
      </c>
      <c r="H5" s="311">
        <v>2020</v>
      </c>
      <c r="I5" s="311">
        <v>2021</v>
      </c>
      <c r="J5" s="311">
        <v>2022</v>
      </c>
      <c r="K5" s="311">
        <v>2023</v>
      </c>
      <c r="L5" s="311">
        <v>2024</v>
      </c>
      <c r="M5" s="311">
        <v>2025</v>
      </c>
    </row>
    <row r="6" spans="2:15" s="253" customFormat="1" ht="12.75" customHeight="1" x14ac:dyDescent="0.25">
      <c r="B6" s="250"/>
      <c r="C6" s="438"/>
      <c r="D6" s="438"/>
      <c r="E6" s="438"/>
      <c r="F6" s="438"/>
      <c r="G6" s="438"/>
      <c r="H6" s="438"/>
      <c r="I6" s="438"/>
      <c r="J6" s="438"/>
      <c r="K6" s="438"/>
      <c r="L6" s="438"/>
      <c r="M6" s="438"/>
      <c r="O6" s="252"/>
    </row>
    <row r="7" spans="2:15" s="253" customFormat="1" ht="15" customHeight="1" x14ac:dyDescent="0.25">
      <c r="B7" s="361" t="s">
        <v>373</v>
      </c>
      <c r="C7" s="336">
        <v>254521</v>
      </c>
      <c r="D7" s="336">
        <v>252313</v>
      </c>
      <c r="E7" s="336">
        <v>251077</v>
      </c>
      <c r="F7" s="336">
        <v>250397</v>
      </c>
      <c r="G7" s="337">
        <v>250713</v>
      </c>
      <c r="H7" s="337">
        <v>251900</v>
      </c>
      <c r="I7" s="337">
        <v>252693</v>
      </c>
      <c r="J7" s="337">
        <v>254070</v>
      </c>
      <c r="K7" s="337">
        <v>256622</v>
      </c>
      <c r="L7" s="337">
        <v>259440</v>
      </c>
      <c r="M7" s="337" t="s">
        <v>316</v>
      </c>
      <c r="N7" s="251"/>
    </row>
    <row r="8" spans="2:15" s="253" customFormat="1" ht="15" customHeight="1" x14ac:dyDescent="0.25">
      <c r="B8" s="361" t="s">
        <v>362</v>
      </c>
      <c r="C8" s="338">
        <v>256069</v>
      </c>
      <c r="D8" s="338">
        <v>253417</v>
      </c>
      <c r="E8" s="338">
        <v>251695</v>
      </c>
      <c r="F8" s="338">
        <v>250737</v>
      </c>
      <c r="G8" s="339">
        <v>250555</v>
      </c>
      <c r="H8" s="340">
        <v>251306.5</v>
      </c>
      <c r="I8" s="340">
        <v>252296.5</v>
      </c>
      <c r="J8" s="340">
        <v>253381.5</v>
      </c>
      <c r="K8" s="340">
        <v>255346</v>
      </c>
      <c r="L8" s="340">
        <v>258031</v>
      </c>
      <c r="M8" s="340" t="s">
        <v>316</v>
      </c>
      <c r="N8" s="251"/>
    </row>
    <row r="9" spans="2:15" s="253" customFormat="1" ht="15" customHeight="1" x14ac:dyDescent="0.25">
      <c r="B9" s="361" t="s">
        <v>424</v>
      </c>
      <c r="C9" s="338">
        <v>42.3</v>
      </c>
      <c r="D9" s="338">
        <v>43.1</v>
      </c>
      <c r="E9" s="338">
        <v>43.9</v>
      </c>
      <c r="F9" s="338">
        <v>44.6</v>
      </c>
      <c r="G9" s="339">
        <v>45.3</v>
      </c>
      <c r="H9" s="340">
        <v>45.8</v>
      </c>
      <c r="I9" s="340">
        <v>46.3</v>
      </c>
      <c r="J9" s="340">
        <v>46.6</v>
      </c>
      <c r="K9" s="340">
        <v>46.9</v>
      </c>
      <c r="L9" s="340">
        <v>47.2</v>
      </c>
      <c r="M9" s="340" t="s">
        <v>316</v>
      </c>
      <c r="N9" s="251"/>
    </row>
    <row r="10" spans="2:15" s="255" customFormat="1" ht="15" customHeight="1" x14ac:dyDescent="0.25">
      <c r="B10" s="361" t="s">
        <v>374</v>
      </c>
      <c r="C10" s="341">
        <v>87.7</v>
      </c>
      <c r="D10" s="341">
        <v>87.6</v>
      </c>
      <c r="E10" s="341">
        <v>87.9</v>
      </c>
      <c r="F10" s="341">
        <v>88.1</v>
      </c>
      <c r="G10" s="342">
        <v>88.2</v>
      </c>
      <c r="H10" s="342">
        <v>88.4</v>
      </c>
      <c r="I10" s="342">
        <v>88.4</v>
      </c>
      <c r="J10" s="342">
        <v>88.7</v>
      </c>
      <c r="K10" s="342">
        <v>89.2</v>
      </c>
      <c r="L10" s="342">
        <v>90.5</v>
      </c>
      <c r="M10" s="342" t="s">
        <v>316</v>
      </c>
      <c r="N10" s="251"/>
      <c r="O10" s="252"/>
    </row>
    <row r="11" spans="2:15" s="255" customFormat="1" ht="24.75" customHeight="1" x14ac:dyDescent="0.25">
      <c r="B11" s="362" t="s">
        <v>375</v>
      </c>
      <c r="C11" s="342">
        <v>56</v>
      </c>
      <c r="D11" s="342">
        <v>57.2</v>
      </c>
      <c r="E11" s="342">
        <v>58.6</v>
      </c>
      <c r="F11" s="342">
        <v>59.8</v>
      </c>
      <c r="G11" s="342">
        <v>61.6</v>
      </c>
      <c r="H11" s="342">
        <v>63.3</v>
      </c>
      <c r="I11" s="342">
        <v>63.7</v>
      </c>
      <c r="J11" s="342">
        <v>64.400000000000006</v>
      </c>
      <c r="K11" s="342">
        <v>65.2</v>
      </c>
      <c r="L11" s="342">
        <v>66.400000000000006</v>
      </c>
      <c r="M11" s="342" t="s">
        <v>316</v>
      </c>
      <c r="N11" s="251"/>
      <c r="O11" s="252"/>
    </row>
    <row r="12" spans="2:15" s="255" customFormat="1" ht="15" customHeight="1" x14ac:dyDescent="0.25">
      <c r="B12" s="361" t="s">
        <v>376</v>
      </c>
      <c r="C12" s="344">
        <v>-665</v>
      </c>
      <c r="D12" s="343">
        <v>-757</v>
      </c>
      <c r="E12" s="344">
        <v>-554</v>
      </c>
      <c r="F12" s="343">
        <v>-811</v>
      </c>
      <c r="G12" s="345">
        <v>-788</v>
      </c>
      <c r="H12" s="345">
        <v>-853</v>
      </c>
      <c r="I12" s="337">
        <v>-1131</v>
      </c>
      <c r="J12" s="337">
        <v>-1345</v>
      </c>
      <c r="K12" s="337">
        <v>-1040</v>
      </c>
      <c r="L12" s="337">
        <v>-781</v>
      </c>
      <c r="M12" s="337">
        <v>-1127</v>
      </c>
      <c r="N12" s="251"/>
    </row>
    <row r="13" spans="2:15" s="255" customFormat="1" ht="15" customHeight="1" x14ac:dyDescent="0.25">
      <c r="B13" s="361" t="s">
        <v>287</v>
      </c>
      <c r="C13" s="346">
        <v>-2431</v>
      </c>
      <c r="D13" s="346">
        <v>-1451</v>
      </c>
      <c r="E13" s="346">
        <v>-682</v>
      </c>
      <c r="F13" s="346">
        <v>131</v>
      </c>
      <c r="G13" s="346">
        <v>1104</v>
      </c>
      <c r="H13" s="346">
        <v>2040</v>
      </c>
      <c r="I13" s="346">
        <v>1924</v>
      </c>
      <c r="J13" s="346">
        <v>2722</v>
      </c>
      <c r="K13" s="346">
        <v>3592</v>
      </c>
      <c r="L13" s="337">
        <v>3599</v>
      </c>
      <c r="M13" s="337" t="s">
        <v>316</v>
      </c>
      <c r="N13" s="251"/>
    </row>
    <row r="14" spans="2:15" s="255" customFormat="1" ht="15" customHeight="1" x14ac:dyDescent="0.25">
      <c r="B14" s="361" t="s">
        <v>288</v>
      </c>
      <c r="C14" s="346">
        <v>-3096</v>
      </c>
      <c r="D14" s="346">
        <v>-2208</v>
      </c>
      <c r="E14" s="346">
        <v>-1236</v>
      </c>
      <c r="F14" s="346">
        <v>-680</v>
      </c>
      <c r="G14" s="337">
        <v>316</v>
      </c>
      <c r="H14" s="337">
        <v>1187</v>
      </c>
      <c r="I14" s="346">
        <v>793</v>
      </c>
      <c r="J14" s="346">
        <v>1377</v>
      </c>
      <c r="K14" s="346">
        <v>2552</v>
      </c>
      <c r="L14" s="337">
        <v>2818</v>
      </c>
      <c r="M14" s="337" t="s">
        <v>316</v>
      </c>
      <c r="N14" s="251"/>
      <c r="O14" s="252"/>
    </row>
    <row r="15" spans="2:15" s="255" customFormat="1" ht="15" customHeight="1" x14ac:dyDescent="0.25">
      <c r="B15" s="361" t="s">
        <v>377</v>
      </c>
      <c r="C15" s="341">
        <v>-2.6</v>
      </c>
      <c r="D15" s="341">
        <v>-3</v>
      </c>
      <c r="E15" s="347">
        <v>-2.2000000000000002</v>
      </c>
      <c r="F15" s="341">
        <v>-3.2</v>
      </c>
      <c r="G15" s="342">
        <v>-3.1</v>
      </c>
      <c r="H15" s="342">
        <v>-3.4</v>
      </c>
      <c r="I15" s="342">
        <v>-4.5</v>
      </c>
      <c r="J15" s="342">
        <v>-5.3</v>
      </c>
      <c r="K15" s="342">
        <v>-4.0999999999999996</v>
      </c>
      <c r="L15" s="342">
        <v>-3</v>
      </c>
      <c r="M15" s="342" t="s">
        <v>316</v>
      </c>
      <c r="N15" s="251"/>
    </row>
    <row r="16" spans="2:15" s="255" customFormat="1" ht="15" customHeight="1" x14ac:dyDescent="0.25">
      <c r="B16" s="361" t="s">
        <v>378</v>
      </c>
      <c r="C16" s="341">
        <v>-9.5</v>
      </c>
      <c r="D16" s="341">
        <v>-5.7</v>
      </c>
      <c r="E16" s="341">
        <v>-2.7</v>
      </c>
      <c r="F16" s="341">
        <v>0.5</v>
      </c>
      <c r="G16" s="342">
        <v>4.4000000000000004</v>
      </c>
      <c r="H16" s="342">
        <v>8.1</v>
      </c>
      <c r="I16" s="342">
        <v>7.6</v>
      </c>
      <c r="J16" s="342">
        <v>10.7</v>
      </c>
      <c r="K16" s="342">
        <v>14.1</v>
      </c>
      <c r="L16" s="342">
        <v>13.899999999999999</v>
      </c>
      <c r="M16" s="342" t="s">
        <v>316</v>
      </c>
    </row>
    <row r="17" spans="2:13" s="255" customFormat="1" ht="15" customHeight="1" x14ac:dyDescent="0.25">
      <c r="B17" s="361" t="s">
        <v>379</v>
      </c>
      <c r="C17" s="341">
        <v>-12.1</v>
      </c>
      <c r="D17" s="341">
        <v>-8.6999999999999993</v>
      </c>
      <c r="E17" s="341">
        <v>-4.9000000000000004</v>
      </c>
      <c r="F17" s="341">
        <v>-2.7</v>
      </c>
      <c r="G17" s="342">
        <v>1.3</v>
      </c>
      <c r="H17" s="342">
        <v>4.7</v>
      </c>
      <c r="I17" s="342">
        <v>3.1</v>
      </c>
      <c r="J17" s="342">
        <v>5.4</v>
      </c>
      <c r="K17" s="342">
        <v>10</v>
      </c>
      <c r="L17" s="342">
        <v>10.9</v>
      </c>
      <c r="M17" s="342" t="s">
        <v>316</v>
      </c>
    </row>
    <row r="18" spans="2:13" s="255" customFormat="1" ht="15" customHeight="1" x14ac:dyDescent="0.25">
      <c r="B18" s="361" t="s">
        <v>380</v>
      </c>
      <c r="C18" s="348"/>
      <c r="D18" s="348"/>
      <c r="E18" s="348"/>
      <c r="F18" s="348"/>
      <c r="G18" s="348"/>
      <c r="H18" s="348"/>
      <c r="I18" s="349"/>
      <c r="J18" s="349"/>
      <c r="K18" s="349"/>
      <c r="L18" s="337"/>
      <c r="M18" s="337" t="s">
        <v>316</v>
      </c>
    </row>
    <row r="19" spans="2:13" s="255" customFormat="1" ht="15" customHeight="1" x14ac:dyDescent="0.25">
      <c r="B19" s="256" t="s">
        <v>289</v>
      </c>
      <c r="C19" s="341">
        <v>45.9</v>
      </c>
      <c r="D19" s="341">
        <v>46.3</v>
      </c>
      <c r="E19" s="341">
        <v>47</v>
      </c>
      <c r="F19" s="341">
        <v>47.5</v>
      </c>
      <c r="G19" s="342">
        <v>48.5</v>
      </c>
      <c r="H19" s="342">
        <v>49</v>
      </c>
      <c r="I19" s="342">
        <v>49.2</v>
      </c>
      <c r="J19" s="342">
        <v>49.4</v>
      </c>
      <c r="K19" s="342">
        <v>49.5</v>
      </c>
      <c r="L19" s="342">
        <v>49.9</v>
      </c>
      <c r="M19" s="342" t="s">
        <v>316</v>
      </c>
    </row>
    <row r="20" spans="2:13" s="255" customFormat="1" ht="15" customHeight="1" x14ac:dyDescent="0.25">
      <c r="B20" s="256" t="s">
        <v>290</v>
      </c>
      <c r="C20" s="343">
        <v>21.7</v>
      </c>
      <c r="D20" s="343">
        <v>21.2</v>
      </c>
      <c r="E20" s="343">
        <v>20.8</v>
      </c>
      <c r="F20" s="343">
        <v>20.399999999999999</v>
      </c>
      <c r="G20" s="345">
        <v>20.100000000000001</v>
      </c>
      <c r="H20" s="345">
        <v>19.600000000000001</v>
      </c>
      <c r="I20" s="342">
        <v>19</v>
      </c>
      <c r="J20" s="342">
        <v>18.7</v>
      </c>
      <c r="K20" s="342">
        <v>18.2</v>
      </c>
      <c r="L20" s="342">
        <v>17.899999999999999</v>
      </c>
      <c r="M20" s="342" t="s">
        <v>316</v>
      </c>
    </row>
    <row r="21" spans="2:13" s="255" customFormat="1" ht="15" customHeight="1" x14ac:dyDescent="0.25">
      <c r="B21" s="256" t="s">
        <v>291</v>
      </c>
      <c r="C21" s="343">
        <v>24.1</v>
      </c>
      <c r="D21" s="343">
        <v>25.1</v>
      </c>
      <c r="E21" s="343">
        <v>26.2</v>
      </c>
      <c r="F21" s="343">
        <v>27.1</v>
      </c>
      <c r="G21" s="345">
        <v>28.4</v>
      </c>
      <c r="H21" s="345">
        <v>29.4</v>
      </c>
      <c r="I21" s="342">
        <v>30.1</v>
      </c>
      <c r="J21" s="342">
        <v>30.7</v>
      </c>
      <c r="K21" s="342">
        <v>31.2</v>
      </c>
      <c r="L21" s="342">
        <v>32</v>
      </c>
      <c r="M21" s="342" t="s">
        <v>316</v>
      </c>
    </row>
    <row r="22" spans="2:13" s="255" customFormat="1" ht="15" customHeight="1" x14ac:dyDescent="0.25">
      <c r="B22" s="361" t="s">
        <v>381</v>
      </c>
      <c r="C22" s="341">
        <v>111.2</v>
      </c>
      <c r="D22" s="341">
        <v>118.3</v>
      </c>
      <c r="E22" s="341">
        <v>125.8</v>
      </c>
      <c r="F22" s="341">
        <v>133.1</v>
      </c>
      <c r="G22" s="342">
        <v>141.19999999999999</v>
      </c>
      <c r="H22" s="342">
        <v>150</v>
      </c>
      <c r="I22" s="342">
        <v>158.19999999999999</v>
      </c>
      <c r="J22" s="342">
        <v>164.4</v>
      </c>
      <c r="K22" s="342">
        <v>171.5</v>
      </c>
      <c r="L22" s="342">
        <v>178.7</v>
      </c>
      <c r="M22" s="342" t="s">
        <v>316</v>
      </c>
    </row>
    <row r="23" spans="2:13" s="255" customFormat="1" ht="15" customHeight="1" x14ac:dyDescent="0.25">
      <c r="B23" s="361" t="s">
        <v>382</v>
      </c>
      <c r="C23" s="343">
        <v>47</v>
      </c>
      <c r="D23" s="343">
        <v>46.7</v>
      </c>
      <c r="E23" s="343">
        <v>46.4</v>
      </c>
      <c r="F23" s="343">
        <v>45.9</v>
      </c>
      <c r="G23" s="345">
        <v>45.6</v>
      </c>
      <c r="H23" s="345">
        <v>45.2</v>
      </c>
      <c r="I23" s="342">
        <v>45.1</v>
      </c>
      <c r="J23" s="342">
        <v>44.7</v>
      </c>
      <c r="K23" s="342">
        <v>44.4</v>
      </c>
      <c r="L23" s="342">
        <v>44.4</v>
      </c>
      <c r="M23" s="342" t="s">
        <v>316</v>
      </c>
    </row>
    <row r="24" spans="2:13" s="255" customFormat="1" ht="15" customHeight="1" x14ac:dyDescent="0.25">
      <c r="B24" s="361" t="s">
        <v>383</v>
      </c>
      <c r="C24" s="345">
        <v>69.400000000000006</v>
      </c>
      <c r="D24" s="345">
        <v>67.599999999999994</v>
      </c>
      <c r="E24" s="345">
        <v>65.8</v>
      </c>
      <c r="F24" s="345">
        <v>65.400000000000006</v>
      </c>
      <c r="G24" s="345">
        <v>65.099999999999994</v>
      </c>
      <c r="H24" s="345">
        <v>67.099999999999994</v>
      </c>
      <c r="I24" s="342">
        <v>69.400000000000006</v>
      </c>
      <c r="J24" s="342">
        <v>71.900000000000006</v>
      </c>
      <c r="K24" s="342">
        <v>74.8</v>
      </c>
      <c r="L24" s="342">
        <v>77.7</v>
      </c>
      <c r="M24" s="342" t="s">
        <v>316</v>
      </c>
    </row>
    <row r="25" spans="2:13" s="255" customFormat="1" ht="15" customHeight="1" x14ac:dyDescent="0.25">
      <c r="B25" s="361" t="s">
        <v>384</v>
      </c>
      <c r="C25" s="343">
        <v>86.7</v>
      </c>
      <c r="D25" s="343">
        <v>79.900000000000006</v>
      </c>
      <c r="E25" s="343">
        <v>74.7</v>
      </c>
      <c r="F25" s="343">
        <v>70</v>
      </c>
      <c r="G25" s="345">
        <v>67</v>
      </c>
      <c r="H25" s="345">
        <v>67.7</v>
      </c>
      <c r="I25" s="342">
        <v>68.3</v>
      </c>
      <c r="J25" s="342">
        <v>69</v>
      </c>
      <c r="K25" s="342">
        <v>70.3</v>
      </c>
      <c r="L25" s="342">
        <v>71.2</v>
      </c>
      <c r="M25" s="342" t="s">
        <v>316</v>
      </c>
    </row>
    <row r="26" spans="2:13" s="255" customFormat="1" ht="15" customHeight="1" x14ac:dyDescent="0.2">
      <c r="B26" s="257"/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258"/>
    </row>
    <row r="27" spans="2:13" s="255" customFormat="1" ht="15" customHeight="1" x14ac:dyDescent="0.2">
      <c r="B27" s="259"/>
      <c r="C27" s="432" t="s">
        <v>421</v>
      </c>
      <c r="D27" s="432"/>
      <c r="E27" s="432"/>
      <c r="F27" s="432"/>
      <c r="G27" s="432"/>
      <c r="H27" s="432"/>
      <c r="I27" s="432"/>
      <c r="J27" s="432"/>
      <c r="K27" s="432"/>
      <c r="L27" s="432"/>
      <c r="M27" s="432"/>
    </row>
    <row r="28" spans="2:13" s="255" customFormat="1" ht="15" customHeight="1" x14ac:dyDescent="0.25">
      <c r="B28" s="254" t="s">
        <v>292</v>
      </c>
      <c r="C28" s="258">
        <v>1947</v>
      </c>
      <c r="D28" s="258">
        <v>1858</v>
      </c>
      <c r="E28" s="258">
        <v>1960</v>
      </c>
      <c r="F28" s="258">
        <v>1919</v>
      </c>
      <c r="G28" s="258">
        <v>1891</v>
      </c>
      <c r="H28" s="258">
        <v>1860</v>
      </c>
      <c r="I28" s="258">
        <v>1744</v>
      </c>
      <c r="J28" s="258">
        <v>1758</v>
      </c>
      <c r="K28" s="258">
        <v>1747</v>
      </c>
      <c r="L28" s="258">
        <v>1793</v>
      </c>
      <c r="M28" s="258">
        <v>1745</v>
      </c>
    </row>
    <row r="29" spans="2:13" s="255" customFormat="1" ht="15" customHeight="1" x14ac:dyDescent="0.25">
      <c r="B29" s="254" t="s">
        <v>386</v>
      </c>
      <c r="C29" s="260">
        <v>7.6</v>
      </c>
      <c r="D29" s="260">
        <v>7.3</v>
      </c>
      <c r="E29" s="260">
        <v>7.8</v>
      </c>
      <c r="F29" s="260">
        <v>7.7</v>
      </c>
      <c r="G29" s="260">
        <v>7.5</v>
      </c>
      <c r="H29" s="263">
        <v>7.4</v>
      </c>
      <c r="I29" s="263">
        <v>6.9</v>
      </c>
      <c r="J29" s="263">
        <v>6.9</v>
      </c>
      <c r="K29" s="263">
        <v>6.8</v>
      </c>
      <c r="L29" s="263">
        <v>6.9</v>
      </c>
      <c r="M29" s="263" t="s">
        <v>316</v>
      </c>
    </row>
    <row r="30" spans="2:13" s="255" customFormat="1" ht="15" customHeight="1" x14ac:dyDescent="0.25">
      <c r="B30" s="254" t="s">
        <v>388</v>
      </c>
      <c r="C30" s="260"/>
      <c r="D30" s="260"/>
      <c r="E30" s="260"/>
      <c r="F30" s="260"/>
      <c r="G30" s="260"/>
      <c r="H30" s="260"/>
      <c r="I30" s="260"/>
      <c r="J30" s="260"/>
      <c r="K30" s="260"/>
      <c r="L30" s="260"/>
      <c r="M30" s="260"/>
    </row>
    <row r="31" spans="2:13" s="255" customFormat="1" ht="15" customHeight="1" x14ac:dyDescent="0.25">
      <c r="B31" s="256" t="s">
        <v>390</v>
      </c>
      <c r="C31" s="260">
        <v>31.4</v>
      </c>
      <c r="D31" s="260">
        <v>30.8</v>
      </c>
      <c r="E31" s="260">
        <v>33.4</v>
      </c>
      <c r="F31" s="260">
        <v>33.5</v>
      </c>
      <c r="G31" s="260">
        <v>33.700000000000003</v>
      </c>
      <c r="H31" s="260">
        <v>33.5</v>
      </c>
      <c r="I31" s="260">
        <v>31.5</v>
      </c>
      <c r="J31" s="358">
        <v>31.9</v>
      </c>
      <c r="K31" s="358">
        <v>31.7</v>
      </c>
      <c r="L31" s="358">
        <v>32.6</v>
      </c>
      <c r="M31" s="358" t="s">
        <v>316</v>
      </c>
    </row>
    <row r="32" spans="2:13" s="255" customFormat="1" ht="15" customHeight="1" x14ac:dyDescent="0.25">
      <c r="B32" s="256" t="s">
        <v>391</v>
      </c>
      <c r="C32" s="260">
        <v>5.8</v>
      </c>
      <c r="D32" s="260">
        <v>5.5</v>
      </c>
      <c r="E32" s="260">
        <v>6.7</v>
      </c>
      <c r="F32" s="260">
        <v>5.9</v>
      </c>
      <c r="G32" s="260">
        <v>7.5</v>
      </c>
      <c r="H32" s="260">
        <v>6.8</v>
      </c>
      <c r="I32" s="263">
        <v>4.9000000000000004</v>
      </c>
      <c r="J32" s="263">
        <v>3.6</v>
      </c>
      <c r="K32" s="358">
        <v>4.2</v>
      </c>
      <c r="L32" s="358">
        <v>5.0999999999999996</v>
      </c>
      <c r="M32" s="358" t="s">
        <v>316</v>
      </c>
    </row>
    <row r="33" spans="2:13" s="255" customFormat="1" ht="15" customHeight="1" x14ac:dyDescent="0.25">
      <c r="B33" s="256" t="s">
        <v>392</v>
      </c>
      <c r="C33" s="260">
        <v>30.7</v>
      </c>
      <c r="D33" s="260">
        <v>33.700000000000003</v>
      </c>
      <c r="E33" s="260">
        <v>35.200000000000003</v>
      </c>
      <c r="F33" s="260">
        <v>31.1</v>
      </c>
      <c r="G33" s="260">
        <v>35.5</v>
      </c>
      <c r="H33" s="260">
        <v>32.4</v>
      </c>
      <c r="I33" s="263">
        <v>25.4</v>
      </c>
      <c r="J33" s="263">
        <v>26.7</v>
      </c>
      <c r="K33" s="358">
        <v>26.6</v>
      </c>
      <c r="L33" s="358">
        <v>28.8</v>
      </c>
      <c r="M33" s="358" t="s">
        <v>316</v>
      </c>
    </row>
    <row r="34" spans="2:13" s="255" customFormat="1" ht="15" customHeight="1" x14ac:dyDescent="0.25">
      <c r="B34" s="256" t="s">
        <v>393</v>
      </c>
      <c r="C34" s="260">
        <v>63.2</v>
      </c>
      <c r="D34" s="260">
        <v>53.7</v>
      </c>
      <c r="E34" s="260">
        <v>62.4</v>
      </c>
      <c r="F34" s="260">
        <v>70.5</v>
      </c>
      <c r="G34" s="260">
        <v>65.900000000000006</v>
      </c>
      <c r="H34" s="260">
        <v>65.3</v>
      </c>
      <c r="I34" s="263">
        <v>63.7</v>
      </c>
      <c r="J34" s="263">
        <v>65</v>
      </c>
      <c r="K34" s="358">
        <v>56</v>
      </c>
      <c r="L34" s="358">
        <v>63.7</v>
      </c>
      <c r="M34" s="358" t="s">
        <v>316</v>
      </c>
    </row>
    <row r="35" spans="2:13" s="255" customFormat="1" ht="15" customHeight="1" x14ac:dyDescent="0.25">
      <c r="B35" s="256" t="s">
        <v>394</v>
      </c>
      <c r="C35" s="260">
        <v>76.400000000000006</v>
      </c>
      <c r="D35" s="260">
        <v>74.099999999999994</v>
      </c>
      <c r="E35" s="260">
        <v>83.6</v>
      </c>
      <c r="F35" s="260">
        <v>82.2</v>
      </c>
      <c r="G35" s="260">
        <v>80.400000000000006</v>
      </c>
      <c r="H35" s="260">
        <v>84.3</v>
      </c>
      <c r="I35" s="263">
        <v>80.7</v>
      </c>
      <c r="J35" s="263">
        <v>81.599999999999994</v>
      </c>
      <c r="K35" s="358">
        <v>83.5</v>
      </c>
      <c r="L35" s="358">
        <v>81.3</v>
      </c>
      <c r="M35" s="358" t="s">
        <v>316</v>
      </c>
    </row>
    <row r="36" spans="2:13" s="255" customFormat="1" ht="15" customHeight="1" x14ac:dyDescent="0.25">
      <c r="B36" s="256" t="s">
        <v>395</v>
      </c>
      <c r="C36" s="260">
        <v>43.1</v>
      </c>
      <c r="D36" s="260">
        <v>50.4</v>
      </c>
      <c r="E36" s="260">
        <v>50.7</v>
      </c>
      <c r="F36" s="260">
        <v>55.3</v>
      </c>
      <c r="G36" s="260">
        <v>55.9</v>
      </c>
      <c r="H36" s="260">
        <v>56.8</v>
      </c>
      <c r="I36" s="263">
        <v>56.2</v>
      </c>
      <c r="J36" s="263">
        <v>55.3</v>
      </c>
      <c r="K36" s="358">
        <v>57.1</v>
      </c>
      <c r="L36" s="358">
        <v>55.1</v>
      </c>
      <c r="M36" s="358" t="s">
        <v>316</v>
      </c>
    </row>
    <row r="37" spans="2:13" s="255" customFormat="1" ht="15" customHeight="1" x14ac:dyDescent="0.25">
      <c r="B37" s="256" t="s">
        <v>396</v>
      </c>
      <c r="C37" s="260">
        <v>11.6</v>
      </c>
      <c r="D37" s="260">
        <v>11</v>
      </c>
      <c r="E37" s="260">
        <v>14.1</v>
      </c>
      <c r="F37" s="260">
        <v>12</v>
      </c>
      <c r="G37" s="260">
        <v>14.4</v>
      </c>
      <c r="H37" s="260">
        <v>14.5</v>
      </c>
      <c r="I37" s="263">
        <v>14.3</v>
      </c>
      <c r="J37" s="263">
        <v>16.8</v>
      </c>
      <c r="K37" s="358">
        <v>16.5</v>
      </c>
      <c r="L37" s="358">
        <v>14.6</v>
      </c>
      <c r="M37" s="358" t="s">
        <v>316</v>
      </c>
    </row>
    <row r="38" spans="2:13" s="255" customFormat="1" ht="15" customHeight="1" x14ac:dyDescent="0.25">
      <c r="B38" s="256" t="s">
        <v>397</v>
      </c>
      <c r="C38" s="260">
        <v>1.2</v>
      </c>
      <c r="D38" s="260">
        <v>0.9</v>
      </c>
      <c r="E38" s="260">
        <v>1</v>
      </c>
      <c r="F38" s="260">
        <v>1.4</v>
      </c>
      <c r="G38" s="260">
        <v>1.4</v>
      </c>
      <c r="H38" s="260">
        <v>1.3</v>
      </c>
      <c r="I38" s="263">
        <v>1.1000000000000001</v>
      </c>
      <c r="J38" s="263">
        <v>0.6</v>
      </c>
      <c r="K38" s="358">
        <v>0.7</v>
      </c>
      <c r="L38" s="358">
        <v>0.8</v>
      </c>
      <c r="M38" s="358" t="s">
        <v>316</v>
      </c>
    </row>
    <row r="39" spans="2:13" s="255" customFormat="1" ht="15" customHeight="1" x14ac:dyDescent="0.25">
      <c r="B39" s="254" t="s">
        <v>389</v>
      </c>
      <c r="C39" s="261">
        <v>1.1599999999999999</v>
      </c>
      <c r="D39" s="261">
        <v>1.1499999999999999</v>
      </c>
      <c r="E39" s="261">
        <v>1.27</v>
      </c>
      <c r="F39" s="261">
        <v>1.29</v>
      </c>
      <c r="G39" s="261">
        <v>1.31</v>
      </c>
      <c r="H39" s="261">
        <v>1.31</v>
      </c>
      <c r="I39" s="283">
        <v>1.23</v>
      </c>
      <c r="J39" s="283">
        <v>1.24</v>
      </c>
      <c r="K39" s="283">
        <v>1.22</v>
      </c>
      <c r="L39" s="283">
        <v>1.25</v>
      </c>
      <c r="M39" s="283" t="s">
        <v>316</v>
      </c>
    </row>
    <row r="40" spans="2:13" s="255" customFormat="1" ht="15" customHeight="1" x14ac:dyDescent="0.25">
      <c r="B40" s="254" t="s">
        <v>398</v>
      </c>
      <c r="C40" s="260">
        <v>30</v>
      </c>
      <c r="D40" s="260">
        <v>30.4</v>
      </c>
      <c r="E40" s="260">
        <v>30</v>
      </c>
      <c r="F40" s="260">
        <v>30.3</v>
      </c>
      <c r="G40" s="263">
        <v>30.1</v>
      </c>
      <c r="H40" s="263">
        <v>30.4</v>
      </c>
      <c r="I40" s="263">
        <v>30.8</v>
      </c>
      <c r="J40" s="263">
        <v>30.5</v>
      </c>
      <c r="K40" s="263">
        <v>30.5</v>
      </c>
      <c r="L40" s="263">
        <v>30</v>
      </c>
      <c r="M40" s="263">
        <v>30.6</v>
      </c>
    </row>
    <row r="41" spans="2:13" s="255" customFormat="1" ht="15" customHeight="1" x14ac:dyDescent="0.25">
      <c r="B41" s="254" t="s">
        <v>293</v>
      </c>
      <c r="C41" s="260">
        <v>31.8</v>
      </c>
      <c r="D41" s="260">
        <v>32.1</v>
      </c>
      <c r="E41" s="260">
        <v>32</v>
      </c>
      <c r="F41" s="260">
        <v>32.1</v>
      </c>
      <c r="G41" s="263">
        <v>32</v>
      </c>
      <c r="H41" s="263">
        <v>32.1</v>
      </c>
      <c r="I41" s="263">
        <v>32.299999999999997</v>
      </c>
      <c r="J41" s="263">
        <v>32.200000000000003</v>
      </c>
      <c r="K41" s="263">
        <v>32.299999999999997</v>
      </c>
      <c r="L41" s="263">
        <v>31.8</v>
      </c>
      <c r="M41" s="263">
        <v>32</v>
      </c>
    </row>
    <row r="42" spans="2:13" s="255" customFormat="1" ht="15" customHeight="1" x14ac:dyDescent="0.25">
      <c r="B42" s="254" t="s">
        <v>294</v>
      </c>
      <c r="C42" s="260">
        <v>97.1</v>
      </c>
      <c r="D42" s="260">
        <v>108.5</v>
      </c>
      <c r="E42" s="260">
        <v>104</v>
      </c>
      <c r="F42" s="260">
        <v>98.7</v>
      </c>
      <c r="G42" s="260">
        <v>109.9</v>
      </c>
      <c r="H42" s="263">
        <v>103.1</v>
      </c>
      <c r="I42" s="263">
        <v>103.5</v>
      </c>
      <c r="J42" s="263">
        <v>105.1</v>
      </c>
      <c r="K42" s="263">
        <v>111.8</v>
      </c>
      <c r="L42" s="263">
        <v>109.2</v>
      </c>
      <c r="M42" s="263">
        <v>112.8</v>
      </c>
    </row>
    <row r="43" spans="2:13" s="255" customFormat="1" ht="15" customHeight="1" x14ac:dyDescent="0.2">
      <c r="B43" s="257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</row>
    <row r="44" spans="2:13" s="255" customFormat="1" ht="15" customHeight="1" x14ac:dyDescent="0.2">
      <c r="B44" s="259"/>
      <c r="C44" s="432" t="s">
        <v>422</v>
      </c>
      <c r="D44" s="432"/>
      <c r="E44" s="432"/>
      <c r="F44" s="432"/>
      <c r="G44" s="432"/>
      <c r="H44" s="432"/>
      <c r="I44" s="432"/>
      <c r="J44" s="432"/>
      <c r="K44" s="432"/>
      <c r="L44" s="432"/>
      <c r="M44" s="432"/>
    </row>
    <row r="45" spans="2:13" s="255" customFormat="1" ht="15" customHeight="1" x14ac:dyDescent="0.25">
      <c r="B45" s="254" t="s">
        <v>295</v>
      </c>
      <c r="C45" s="258">
        <v>2611</v>
      </c>
      <c r="D45" s="258">
        <v>2614</v>
      </c>
      <c r="E45" s="258">
        <v>2514</v>
      </c>
      <c r="F45" s="262">
        <v>2730</v>
      </c>
      <c r="G45" s="262">
        <v>2679</v>
      </c>
      <c r="H45" s="262">
        <v>2713</v>
      </c>
      <c r="I45" s="262">
        <v>2875</v>
      </c>
      <c r="J45" s="262">
        <v>3104</v>
      </c>
      <c r="K45" s="262">
        <v>2791</v>
      </c>
      <c r="L45" s="262">
        <v>2574</v>
      </c>
      <c r="M45" s="262">
        <v>2872</v>
      </c>
    </row>
    <row r="46" spans="2:13" s="255" customFormat="1" ht="15" customHeight="1" x14ac:dyDescent="0.25">
      <c r="B46" s="361" t="s">
        <v>399</v>
      </c>
      <c r="C46" s="260">
        <v>10.199999999999999</v>
      </c>
      <c r="D46" s="260">
        <v>10.3</v>
      </c>
      <c r="E46" s="260">
        <v>10</v>
      </c>
      <c r="F46" s="260">
        <v>10.9</v>
      </c>
      <c r="G46" s="260">
        <v>10.7</v>
      </c>
      <c r="H46" s="263">
        <v>10.8</v>
      </c>
      <c r="I46" s="263">
        <v>11.4</v>
      </c>
      <c r="J46" s="263">
        <v>12.3</v>
      </c>
      <c r="K46" s="263">
        <v>10.9</v>
      </c>
      <c r="L46" s="263">
        <v>10</v>
      </c>
      <c r="M46" s="263" t="s">
        <v>316</v>
      </c>
    </row>
    <row r="47" spans="2:13" s="255" customFormat="1" ht="15" customHeight="1" x14ac:dyDescent="0.25">
      <c r="B47" s="254" t="s">
        <v>296</v>
      </c>
      <c r="C47" s="269">
        <v>7</v>
      </c>
      <c r="D47" s="269">
        <v>5</v>
      </c>
      <c r="E47" s="269">
        <v>7</v>
      </c>
      <c r="F47" s="269">
        <v>4</v>
      </c>
      <c r="G47" s="269">
        <v>5</v>
      </c>
      <c r="H47" s="269">
        <v>6</v>
      </c>
      <c r="I47" s="269">
        <v>6</v>
      </c>
      <c r="J47" s="269">
        <v>3</v>
      </c>
      <c r="K47" s="269">
        <v>1</v>
      </c>
      <c r="L47" s="269">
        <v>6</v>
      </c>
      <c r="M47" s="269">
        <v>3</v>
      </c>
    </row>
    <row r="48" spans="2:13" s="255" customFormat="1" ht="15" customHeight="1" x14ac:dyDescent="0.25">
      <c r="B48" s="254" t="s">
        <v>310</v>
      </c>
      <c r="C48" s="269">
        <v>6</v>
      </c>
      <c r="D48" s="269">
        <v>3</v>
      </c>
      <c r="E48" s="269">
        <v>6</v>
      </c>
      <c r="F48" s="269">
        <v>4</v>
      </c>
      <c r="G48" s="269">
        <v>3</v>
      </c>
      <c r="H48" s="269">
        <v>2</v>
      </c>
      <c r="I48" s="269">
        <v>3</v>
      </c>
      <c r="J48" s="269">
        <v>2</v>
      </c>
      <c r="K48" s="269">
        <v>1</v>
      </c>
      <c r="L48" s="269">
        <v>4</v>
      </c>
      <c r="M48" s="269">
        <v>3</v>
      </c>
    </row>
    <row r="49" spans="2:13" s="255" customFormat="1" ht="15" customHeight="1" x14ac:dyDescent="0.25">
      <c r="B49" s="254" t="s">
        <v>311</v>
      </c>
      <c r="C49" s="258">
        <v>2445</v>
      </c>
      <c r="D49" s="258">
        <v>2459</v>
      </c>
      <c r="E49" s="262">
        <v>2360</v>
      </c>
      <c r="F49" s="270">
        <v>2598</v>
      </c>
      <c r="G49" s="262">
        <v>2538</v>
      </c>
      <c r="H49" s="262">
        <v>2584</v>
      </c>
      <c r="I49" s="262">
        <v>2737</v>
      </c>
      <c r="J49" s="262">
        <v>2977</v>
      </c>
      <c r="K49" s="262">
        <v>2659</v>
      </c>
      <c r="L49" s="262">
        <v>2451</v>
      </c>
      <c r="M49" s="262">
        <v>2765</v>
      </c>
    </row>
    <row r="50" spans="2:13" s="255" customFormat="1" ht="15" customHeight="1" x14ac:dyDescent="0.25">
      <c r="B50" s="254" t="s">
        <v>297</v>
      </c>
      <c r="C50" s="260">
        <v>3.5952747817154598</v>
      </c>
      <c r="D50" s="260">
        <v>2.7</v>
      </c>
      <c r="E50" s="260">
        <v>3.6</v>
      </c>
      <c r="F50" s="260">
        <v>2.1</v>
      </c>
      <c r="G50" s="260">
        <v>2.6441036488630356</v>
      </c>
      <c r="H50" s="263">
        <v>3.2</v>
      </c>
      <c r="I50" s="263">
        <v>3.4</v>
      </c>
      <c r="J50" s="263">
        <v>1.7</v>
      </c>
      <c r="K50" s="263">
        <v>0.6</v>
      </c>
      <c r="L50" s="263">
        <v>3.3</v>
      </c>
      <c r="M50" s="263">
        <v>1.7</v>
      </c>
    </row>
    <row r="51" spans="2:13" s="255" customFormat="1" ht="15" customHeight="1" x14ac:dyDescent="0.25">
      <c r="B51" s="254" t="s">
        <v>400</v>
      </c>
      <c r="C51" s="260">
        <v>5.6</v>
      </c>
      <c r="D51" s="260">
        <v>3.2</v>
      </c>
      <c r="E51" s="260">
        <v>2</v>
      </c>
      <c r="F51" s="260">
        <v>3.1</v>
      </c>
      <c r="G51" s="260">
        <v>2.1130480718436346</v>
      </c>
      <c r="H51" s="263">
        <v>3.2</v>
      </c>
      <c r="I51" s="263">
        <v>4</v>
      </c>
      <c r="J51" s="263">
        <v>4</v>
      </c>
      <c r="K51" s="263">
        <v>2.9</v>
      </c>
      <c r="L51" s="263">
        <v>4.4000000000000004</v>
      </c>
      <c r="M51" s="263">
        <v>2.9</v>
      </c>
    </row>
    <row r="52" spans="2:13" s="255" customFormat="1" ht="15" customHeight="1" x14ac:dyDescent="0.25">
      <c r="B52" s="254" t="s">
        <v>298</v>
      </c>
      <c r="C52" s="260">
        <v>3.0816640986132513</v>
      </c>
      <c r="D52" s="260">
        <v>1.6</v>
      </c>
      <c r="E52" s="260">
        <v>3.1</v>
      </c>
      <c r="F52" s="260">
        <v>2.1</v>
      </c>
      <c r="G52" s="260">
        <v>1.5864621893178212</v>
      </c>
      <c r="H52" s="263">
        <v>1.1000000000000001</v>
      </c>
      <c r="I52" s="263">
        <v>1.7</v>
      </c>
      <c r="J52" s="263">
        <v>1.1000000000000001</v>
      </c>
      <c r="K52" s="263">
        <v>0.6</v>
      </c>
      <c r="L52" s="263">
        <v>2.2000000000000002</v>
      </c>
      <c r="M52" s="263">
        <v>1.7</v>
      </c>
    </row>
    <row r="53" spans="2:13" s="255" customFormat="1" ht="15" customHeight="1" x14ac:dyDescent="0.25">
      <c r="B53" s="254" t="s">
        <v>363</v>
      </c>
      <c r="C53" s="260">
        <v>2.1</v>
      </c>
      <c r="D53" s="260">
        <v>1.6</v>
      </c>
      <c r="E53" s="260">
        <v>1.5</v>
      </c>
      <c r="F53" s="260">
        <v>0.5</v>
      </c>
      <c r="G53" s="260">
        <v>1.0576414595452142</v>
      </c>
      <c r="H53" s="263">
        <v>0.5</v>
      </c>
      <c r="I53" s="263">
        <v>1.7</v>
      </c>
      <c r="J53" s="263">
        <v>0.6</v>
      </c>
      <c r="K53" s="263">
        <v>0.6</v>
      </c>
      <c r="L53" s="263">
        <v>1.1000000000000001</v>
      </c>
      <c r="M53" s="263">
        <v>1.7</v>
      </c>
    </row>
    <row r="54" spans="2:13" s="255" customFormat="1" ht="15" customHeight="1" x14ac:dyDescent="0.25">
      <c r="B54" s="254" t="s">
        <v>401</v>
      </c>
      <c r="C54" s="260">
        <v>3.6</v>
      </c>
      <c r="D54" s="260">
        <v>1.6</v>
      </c>
      <c r="E54" s="260">
        <v>0.5</v>
      </c>
      <c r="F54" s="260">
        <v>2.6</v>
      </c>
      <c r="G54" s="260">
        <v>1.0565240359218173</v>
      </c>
      <c r="H54" s="263">
        <v>2.7</v>
      </c>
      <c r="I54" s="263">
        <v>2.2999999999999998</v>
      </c>
      <c r="J54" s="263">
        <v>3.4</v>
      </c>
      <c r="K54" s="263">
        <v>2.2999999999999998</v>
      </c>
      <c r="L54" s="263">
        <v>3.3</v>
      </c>
      <c r="M54" s="263">
        <v>1.1000000000000001</v>
      </c>
    </row>
    <row r="55" spans="2:13" s="255" customFormat="1" ht="15" customHeight="1" x14ac:dyDescent="0.25">
      <c r="B55" s="254" t="s">
        <v>402</v>
      </c>
      <c r="C55" s="261">
        <v>77.760000000000005</v>
      </c>
      <c r="D55" s="261">
        <v>78.02</v>
      </c>
      <c r="E55" s="261">
        <v>78.180000000000007</v>
      </c>
      <c r="F55" s="261">
        <v>78.3</v>
      </c>
      <c r="G55" s="261">
        <v>78.36</v>
      </c>
      <c r="H55" s="283">
        <v>78.52</v>
      </c>
      <c r="I55" s="283">
        <v>78.55</v>
      </c>
      <c r="J55" s="364" t="s">
        <v>414</v>
      </c>
      <c r="K55" s="364">
        <v>79.069999999999993</v>
      </c>
      <c r="L55" s="364">
        <v>79.260000000000005</v>
      </c>
      <c r="M55" s="364" t="s">
        <v>316</v>
      </c>
    </row>
    <row r="56" spans="2:13" s="255" customFormat="1" ht="15" customHeight="1" x14ac:dyDescent="0.25">
      <c r="B56" s="254" t="s">
        <v>403</v>
      </c>
      <c r="C56" s="261">
        <v>17.670000000000002</v>
      </c>
      <c r="D56" s="261">
        <v>17.670000000000002</v>
      </c>
      <c r="E56" s="261">
        <v>17.75</v>
      </c>
      <c r="F56" s="261">
        <v>17.690000000000001</v>
      </c>
      <c r="G56" s="261">
        <v>17.649999999999999</v>
      </c>
      <c r="H56" s="283">
        <v>17.72</v>
      </c>
      <c r="I56" s="283">
        <v>17.760000000000002</v>
      </c>
      <c r="J56" s="364" t="s">
        <v>415</v>
      </c>
      <c r="K56" s="364">
        <v>18.37</v>
      </c>
      <c r="L56" s="364">
        <v>18.559999999999999</v>
      </c>
      <c r="M56" s="364" t="s">
        <v>316</v>
      </c>
    </row>
    <row r="57" spans="2:13" s="255" customFormat="1" ht="15" customHeight="1" x14ac:dyDescent="0.2">
      <c r="B57" s="257"/>
      <c r="C57" s="258"/>
      <c r="D57" s="258"/>
      <c r="E57" s="258"/>
      <c r="F57" s="258"/>
      <c r="G57" s="258"/>
      <c r="H57" s="258"/>
      <c r="I57" s="258"/>
      <c r="J57" s="258"/>
      <c r="K57" s="258"/>
      <c r="L57" s="258"/>
      <c r="M57" s="258"/>
    </row>
    <row r="58" spans="2:13" s="255" customFormat="1" ht="15" customHeight="1" x14ac:dyDescent="0.2">
      <c r="B58" s="259"/>
      <c r="C58" s="432" t="s">
        <v>423</v>
      </c>
      <c r="D58" s="432"/>
      <c r="E58" s="432"/>
      <c r="F58" s="432"/>
      <c r="G58" s="432"/>
      <c r="H58" s="432"/>
      <c r="I58" s="432"/>
      <c r="J58" s="432"/>
      <c r="K58" s="432"/>
      <c r="L58" s="432"/>
      <c r="M58" s="432"/>
    </row>
    <row r="59" spans="2:13" s="255" customFormat="1" ht="15" customHeight="1" x14ac:dyDescent="0.25">
      <c r="B59" s="254" t="s">
        <v>308</v>
      </c>
      <c r="C59" s="258">
        <v>793</v>
      </c>
      <c r="D59" s="258">
        <v>861</v>
      </c>
      <c r="E59" s="258">
        <v>962</v>
      </c>
      <c r="F59" s="258">
        <v>959</v>
      </c>
      <c r="G59" s="258">
        <v>966</v>
      </c>
      <c r="H59" s="258">
        <v>612</v>
      </c>
      <c r="I59" s="258">
        <v>866</v>
      </c>
      <c r="J59" s="258">
        <v>1139</v>
      </c>
      <c r="K59" s="258">
        <v>1137</v>
      </c>
      <c r="L59" s="258">
        <v>1225</v>
      </c>
      <c r="M59" s="258">
        <v>1286</v>
      </c>
    </row>
    <row r="60" spans="2:13" s="255" customFormat="1" ht="15" customHeight="1" x14ac:dyDescent="0.25">
      <c r="B60" s="361" t="s">
        <v>404</v>
      </c>
      <c r="C60" s="260">
        <v>3.1</v>
      </c>
      <c r="D60" s="260">
        <v>3.4</v>
      </c>
      <c r="E60" s="260">
        <v>3.8</v>
      </c>
      <c r="F60" s="260">
        <v>3.8</v>
      </c>
      <c r="G60" s="260">
        <v>3.9</v>
      </c>
      <c r="H60" s="260">
        <v>2.4</v>
      </c>
      <c r="I60" s="263">
        <v>3.4</v>
      </c>
      <c r="J60" s="263">
        <v>4.5</v>
      </c>
      <c r="K60" s="263">
        <v>4.5</v>
      </c>
      <c r="L60" s="263">
        <v>4.7</v>
      </c>
      <c r="M60" s="263" t="s">
        <v>316</v>
      </c>
    </row>
    <row r="61" spans="2:13" s="255" customFormat="1" ht="15" customHeight="1" x14ac:dyDescent="0.25">
      <c r="B61" s="361" t="s">
        <v>299</v>
      </c>
      <c r="C61" s="260">
        <v>33.299999999999997</v>
      </c>
      <c r="D61" s="260">
        <v>34.1</v>
      </c>
      <c r="E61" s="260">
        <v>34.200000000000003</v>
      </c>
      <c r="F61" s="260">
        <v>34.6</v>
      </c>
      <c r="G61" s="260">
        <v>34.9</v>
      </c>
      <c r="H61" s="260">
        <v>36.799999999999997</v>
      </c>
      <c r="I61" s="70">
        <v>36.200000000000003</v>
      </c>
      <c r="J61" s="70">
        <v>36.4</v>
      </c>
      <c r="K61" s="263">
        <v>36.4</v>
      </c>
      <c r="L61" s="263">
        <v>37</v>
      </c>
      <c r="M61" s="263">
        <v>37.200000000000003</v>
      </c>
    </row>
    <row r="62" spans="2:13" s="255" customFormat="1" ht="15" customHeight="1" x14ac:dyDescent="0.25">
      <c r="B62" s="361" t="s">
        <v>300</v>
      </c>
      <c r="C62" s="260">
        <v>30.8</v>
      </c>
      <c r="D62" s="260">
        <v>31.5</v>
      </c>
      <c r="E62" s="260">
        <v>31.3</v>
      </c>
      <c r="F62" s="260">
        <v>31.9</v>
      </c>
      <c r="G62" s="260">
        <v>32.4</v>
      </c>
      <c r="H62" s="260">
        <v>33.4</v>
      </c>
      <c r="I62" s="70">
        <v>32.700000000000003</v>
      </c>
      <c r="J62" s="70">
        <v>33.4</v>
      </c>
      <c r="K62" s="263">
        <v>33.5</v>
      </c>
      <c r="L62" s="263">
        <v>33.700000000000003</v>
      </c>
      <c r="M62" s="263">
        <v>33.799999999999997</v>
      </c>
    </row>
    <row r="63" spans="2:13" s="255" customFormat="1" ht="15" customHeight="1" x14ac:dyDescent="0.25">
      <c r="B63" s="361" t="s">
        <v>301</v>
      </c>
      <c r="C63" s="260">
        <v>35.799999999999997</v>
      </c>
      <c r="D63" s="260">
        <v>36.799999999999997</v>
      </c>
      <c r="E63" s="260">
        <v>37</v>
      </c>
      <c r="F63" s="260">
        <v>37.700000000000003</v>
      </c>
      <c r="G63" s="260">
        <v>37.5</v>
      </c>
      <c r="H63" s="260">
        <v>40</v>
      </c>
      <c r="I63" s="350">
        <v>39.200000000000003</v>
      </c>
      <c r="J63" s="350">
        <v>38.9</v>
      </c>
      <c r="K63" s="263">
        <v>39.6</v>
      </c>
      <c r="L63" s="263">
        <v>39.700000000000003</v>
      </c>
      <c r="M63" s="263">
        <v>40.1</v>
      </c>
    </row>
    <row r="64" spans="2:13" s="255" customFormat="1" ht="15" customHeight="1" x14ac:dyDescent="0.25">
      <c r="B64" s="361" t="s">
        <v>302</v>
      </c>
      <c r="C64" s="260">
        <v>32.5</v>
      </c>
      <c r="D64" s="260">
        <v>32.9</v>
      </c>
      <c r="E64" s="260">
        <v>33.4</v>
      </c>
      <c r="F64" s="260">
        <v>33.6</v>
      </c>
      <c r="G64" s="260">
        <v>33.9</v>
      </c>
      <c r="H64" s="260">
        <v>34.799999999999997</v>
      </c>
      <c r="I64" s="70">
        <v>34.700000000000003</v>
      </c>
      <c r="J64" s="70">
        <v>34.9</v>
      </c>
      <c r="K64" s="263">
        <v>35.4</v>
      </c>
      <c r="L64" s="263">
        <v>35.9</v>
      </c>
      <c r="M64" s="263">
        <v>36</v>
      </c>
    </row>
    <row r="65" spans="2:13" s="255" customFormat="1" ht="15" customHeight="1" x14ac:dyDescent="0.25">
      <c r="B65" s="361" t="s">
        <v>303</v>
      </c>
      <c r="C65" s="258">
        <v>1008</v>
      </c>
      <c r="D65" s="258">
        <v>1014</v>
      </c>
      <c r="E65" s="258">
        <v>963</v>
      </c>
      <c r="F65" s="258">
        <v>1041</v>
      </c>
      <c r="G65" s="258">
        <v>1061</v>
      </c>
      <c r="H65" s="258">
        <v>1008</v>
      </c>
      <c r="I65" s="258">
        <v>1104</v>
      </c>
      <c r="J65" s="258">
        <v>1103</v>
      </c>
      <c r="K65" s="258">
        <v>1011</v>
      </c>
      <c r="L65" s="258">
        <v>932</v>
      </c>
      <c r="M65" s="258">
        <v>1028</v>
      </c>
    </row>
    <row r="66" spans="2:13" s="255" customFormat="1" ht="15" customHeight="1" x14ac:dyDescent="0.25">
      <c r="B66" s="361" t="s">
        <v>405</v>
      </c>
      <c r="C66" s="260">
        <v>3.9</v>
      </c>
      <c r="D66" s="260">
        <v>4</v>
      </c>
      <c r="E66" s="260">
        <v>3.8</v>
      </c>
      <c r="F66" s="260">
        <v>4.2</v>
      </c>
      <c r="G66" s="260">
        <v>4.2</v>
      </c>
      <c r="H66" s="260">
        <v>4</v>
      </c>
      <c r="I66" s="263">
        <v>4.4000000000000004</v>
      </c>
      <c r="J66" s="263">
        <v>4.4000000000000004</v>
      </c>
      <c r="K66" s="263">
        <v>4</v>
      </c>
      <c r="L66" s="263">
        <v>3.6</v>
      </c>
      <c r="M66" s="263" t="s">
        <v>316</v>
      </c>
    </row>
    <row r="67" spans="2:13" s="255" customFormat="1" ht="15" customHeight="1" x14ac:dyDescent="0.25">
      <c r="B67" s="361" t="s">
        <v>406</v>
      </c>
      <c r="C67" s="258">
        <v>642</v>
      </c>
      <c r="D67" s="258">
        <v>652</v>
      </c>
      <c r="E67" s="258">
        <v>556</v>
      </c>
      <c r="F67" s="258">
        <v>588</v>
      </c>
      <c r="G67" s="262">
        <v>540</v>
      </c>
      <c r="H67" s="262">
        <v>511</v>
      </c>
      <c r="I67" s="286">
        <v>451</v>
      </c>
      <c r="J67" s="262">
        <v>553</v>
      </c>
      <c r="K67" s="262">
        <v>520</v>
      </c>
      <c r="L67" s="262" t="s">
        <v>477</v>
      </c>
      <c r="M67" s="262" t="s">
        <v>316</v>
      </c>
    </row>
    <row r="68" spans="2:13" s="255" customFormat="1" ht="15" customHeight="1" x14ac:dyDescent="0.25">
      <c r="B68" s="361" t="s">
        <v>407</v>
      </c>
      <c r="C68" s="260">
        <v>2.5</v>
      </c>
      <c r="D68" s="260">
        <v>2.6</v>
      </c>
      <c r="E68" s="260">
        <v>2.2000000000000002</v>
      </c>
      <c r="F68" s="260">
        <v>2.2999999999999998</v>
      </c>
      <c r="G68" s="263">
        <v>2.2000000000000002</v>
      </c>
      <c r="H68" s="260">
        <v>2</v>
      </c>
      <c r="I68" s="263">
        <v>1.8</v>
      </c>
      <c r="J68" s="263">
        <v>2.2000000000000002</v>
      </c>
      <c r="K68" s="263">
        <v>2</v>
      </c>
      <c r="L68" s="262" t="s">
        <v>478</v>
      </c>
      <c r="M68" s="262" t="s">
        <v>316</v>
      </c>
    </row>
    <row r="69" spans="2:13" s="255" customFormat="1" ht="15" customHeight="1" x14ac:dyDescent="0.25">
      <c r="B69" s="361" t="s">
        <v>408</v>
      </c>
      <c r="C69" s="263">
        <v>41.6</v>
      </c>
      <c r="D69" s="263">
        <v>42.9</v>
      </c>
      <c r="E69" s="263">
        <v>42.5</v>
      </c>
      <c r="F69" s="263">
        <v>43.2</v>
      </c>
      <c r="G69" s="263">
        <v>44.3</v>
      </c>
      <c r="H69" s="260">
        <v>44.3</v>
      </c>
      <c r="I69" s="263">
        <v>45.4</v>
      </c>
      <c r="J69" s="263">
        <v>45.8</v>
      </c>
      <c r="K69" s="263">
        <v>46.6</v>
      </c>
      <c r="L69" s="263" t="s">
        <v>479</v>
      </c>
      <c r="M69" s="263" t="s">
        <v>316</v>
      </c>
    </row>
    <row r="70" spans="2:13" s="255" customFormat="1" ht="15" customHeight="1" x14ac:dyDescent="0.25">
      <c r="B70" s="361" t="s">
        <v>409</v>
      </c>
      <c r="C70" s="263">
        <v>44.2</v>
      </c>
      <c r="D70" s="263">
        <v>45.6</v>
      </c>
      <c r="E70" s="263">
        <v>45.1</v>
      </c>
      <c r="F70" s="263">
        <v>45.7</v>
      </c>
      <c r="G70" s="263">
        <v>46.8</v>
      </c>
      <c r="H70" s="260">
        <v>47.6</v>
      </c>
      <c r="I70" s="263">
        <v>48</v>
      </c>
      <c r="J70" s="263">
        <v>48.2</v>
      </c>
      <c r="K70" s="263">
        <v>49</v>
      </c>
      <c r="L70" s="270" t="s">
        <v>480</v>
      </c>
      <c r="M70" s="270" t="s">
        <v>316</v>
      </c>
    </row>
    <row r="71" spans="2:13" s="255" customFormat="1" ht="10.5" customHeight="1" x14ac:dyDescent="0.2">
      <c r="B71" s="257"/>
      <c r="C71" s="258"/>
      <c r="D71" s="258"/>
      <c r="E71" s="258"/>
      <c r="F71" s="258"/>
      <c r="G71" s="258"/>
      <c r="H71" s="258"/>
      <c r="I71" s="258"/>
      <c r="J71" s="258"/>
      <c r="K71" s="258"/>
      <c r="L71" s="258"/>
      <c r="M71" s="258"/>
    </row>
    <row r="72" spans="2:13" s="255" customFormat="1" ht="3" customHeight="1" x14ac:dyDescent="0.2">
      <c r="B72" s="264"/>
      <c r="C72" s="265"/>
      <c r="D72" s="265"/>
      <c r="E72" s="265"/>
      <c r="F72" s="265"/>
      <c r="G72" s="265"/>
      <c r="H72" s="265"/>
      <c r="I72" s="265"/>
      <c r="J72" s="265"/>
      <c r="K72" s="265"/>
      <c r="L72" s="265"/>
      <c r="M72" s="265"/>
    </row>
    <row r="73" spans="2:13" s="255" customFormat="1" ht="10.5" customHeight="1" x14ac:dyDescent="0.2">
      <c r="B73" s="257"/>
      <c r="C73" s="258"/>
      <c r="D73" s="258"/>
      <c r="E73" s="258"/>
      <c r="F73" s="258"/>
      <c r="G73" s="258"/>
      <c r="H73" s="258"/>
      <c r="I73" s="258"/>
      <c r="J73" s="258"/>
      <c r="K73" s="258"/>
      <c r="L73" s="258"/>
      <c r="M73" s="258"/>
    </row>
    <row r="74" spans="2:13" s="255" customFormat="1" ht="12.75" customHeight="1" x14ac:dyDescent="0.2">
      <c r="B74" s="16" t="s">
        <v>74</v>
      </c>
      <c r="C74" s="266"/>
      <c r="D74" s="266"/>
      <c r="E74" s="266"/>
      <c r="F74" s="266"/>
      <c r="G74" s="266"/>
      <c r="H74" s="266"/>
      <c r="I74" s="266"/>
      <c r="J74" s="266"/>
      <c r="K74" s="266"/>
    </row>
    <row r="75" spans="2:13" s="255" customFormat="1" ht="5.25" customHeight="1" x14ac:dyDescent="0.2">
      <c r="B75" s="313"/>
      <c r="C75" s="363"/>
      <c r="D75" s="363"/>
    </row>
    <row r="76" spans="2:13" s="255" customFormat="1" ht="12.75" customHeight="1" x14ac:dyDescent="0.2">
      <c r="B76" s="440" t="s">
        <v>372</v>
      </c>
      <c r="C76" s="440"/>
      <c r="D76" s="440"/>
      <c r="E76" s="440"/>
      <c r="F76" s="440"/>
      <c r="G76" s="440"/>
      <c r="H76" s="440"/>
      <c r="I76" s="440"/>
      <c r="J76" s="440"/>
      <c r="K76" s="440"/>
      <c r="L76" s="440"/>
      <c r="M76" s="440"/>
    </row>
    <row r="77" spans="2:13" s="255" customFormat="1" ht="23.75" customHeight="1" x14ac:dyDescent="0.2">
      <c r="B77" s="441" t="s">
        <v>412</v>
      </c>
      <c r="C77" s="441"/>
      <c r="D77" s="441"/>
      <c r="E77" s="441"/>
      <c r="F77" s="441"/>
      <c r="G77" s="441"/>
      <c r="H77" s="441"/>
      <c r="I77" s="441"/>
      <c r="J77" s="441"/>
      <c r="K77" s="441"/>
      <c r="L77" s="441"/>
      <c r="M77" s="441"/>
    </row>
    <row r="78" spans="2:13" s="255" customFormat="1" ht="12.75" customHeight="1" x14ac:dyDescent="0.2">
      <c r="B78" s="431" t="s">
        <v>484</v>
      </c>
      <c r="C78" s="431"/>
      <c r="D78" s="431"/>
      <c r="E78" s="431"/>
      <c r="F78" s="431"/>
      <c r="G78" s="431"/>
      <c r="H78" s="431"/>
      <c r="I78" s="431"/>
      <c r="J78" s="431"/>
      <c r="K78" s="431"/>
      <c r="L78" s="431"/>
      <c r="M78" s="431"/>
    </row>
    <row r="79" spans="2:13" s="255" customFormat="1" ht="12.75" customHeight="1" x14ac:dyDescent="0.2">
      <c r="B79" s="368" t="s">
        <v>411</v>
      </c>
      <c r="C79" s="369"/>
      <c r="D79" s="369"/>
      <c r="E79" s="369"/>
      <c r="F79" s="369"/>
      <c r="G79" s="369"/>
      <c r="H79" s="369"/>
      <c r="I79" s="369"/>
      <c r="J79" s="369"/>
      <c r="K79" s="369"/>
      <c r="L79" s="369"/>
      <c r="M79" s="369"/>
    </row>
    <row r="80" spans="2:13" s="255" customFormat="1" ht="22.5" customHeight="1" x14ac:dyDescent="0.2">
      <c r="B80" s="439" t="s">
        <v>495</v>
      </c>
      <c r="C80" s="439"/>
      <c r="D80" s="439"/>
      <c r="E80" s="439"/>
      <c r="F80" s="439"/>
      <c r="G80" s="439"/>
      <c r="H80" s="439"/>
      <c r="I80" s="439"/>
      <c r="J80" s="439"/>
      <c r="K80" s="439"/>
      <c r="L80" s="439"/>
      <c r="M80" s="439"/>
    </row>
    <row r="81" spans="2:13" s="255" customFormat="1" ht="14.75" customHeight="1" x14ac:dyDescent="0.2">
      <c r="B81" s="439" t="s">
        <v>417</v>
      </c>
      <c r="C81" s="439"/>
      <c r="D81" s="439"/>
      <c r="E81" s="439"/>
      <c r="F81" s="439"/>
      <c r="G81" s="439"/>
      <c r="H81" s="439"/>
      <c r="I81" s="439"/>
      <c r="J81" s="439"/>
      <c r="K81" s="439"/>
      <c r="L81" s="439"/>
      <c r="M81" s="439"/>
    </row>
    <row r="82" spans="2:13" s="255" customFormat="1" ht="14.75" customHeight="1" x14ac:dyDescent="0.2">
      <c r="B82" s="431" t="s">
        <v>485</v>
      </c>
      <c r="C82" s="431"/>
      <c r="D82" s="431"/>
      <c r="E82" s="431"/>
      <c r="F82" s="431"/>
      <c r="G82" s="431"/>
      <c r="H82" s="431"/>
      <c r="I82" s="431"/>
      <c r="J82" s="431"/>
      <c r="K82" s="431"/>
      <c r="L82" s="431"/>
      <c r="M82" s="431"/>
    </row>
    <row r="83" spans="2:13" s="255" customFormat="1" ht="18" customHeight="1" x14ac:dyDescent="0.2">
      <c r="B83" s="431"/>
      <c r="C83" s="431"/>
      <c r="D83" s="431"/>
      <c r="E83" s="431"/>
      <c r="F83" s="431"/>
      <c r="G83" s="431"/>
      <c r="H83" s="431"/>
      <c r="I83" s="431"/>
      <c r="J83" s="431"/>
      <c r="K83" s="431"/>
      <c r="L83" s="431"/>
      <c r="M83" s="431"/>
    </row>
  </sheetData>
  <mergeCells count="15">
    <mergeCell ref="B83:M83"/>
    <mergeCell ref="C27:M27"/>
    <mergeCell ref="B1:M1"/>
    <mergeCell ref="G3:I3"/>
    <mergeCell ref="B4:B5"/>
    <mergeCell ref="C4:M4"/>
    <mergeCell ref="C6:M6"/>
    <mergeCell ref="C58:M58"/>
    <mergeCell ref="C44:M44"/>
    <mergeCell ref="B80:M80"/>
    <mergeCell ref="B81:M81"/>
    <mergeCell ref="B82:M82"/>
    <mergeCell ref="B76:M76"/>
    <mergeCell ref="B77:M77"/>
    <mergeCell ref="B78:M78"/>
  </mergeCells>
  <phoneticPr fontId="12" type="noConversion"/>
  <hyperlinks>
    <hyperlink ref="O3" location="Índice!A1" display="(Voltar ao Índice)" xr:uid="{5C60E366-1E6D-4F7A-BDC2-876D38A3FFC6}"/>
  </hyperlinks>
  <printOptions horizontalCentered="1"/>
  <pageMargins left="0.47244094488188981" right="0.47244094488188981" top="0.6692913385826772" bottom="0.6692913385826772" header="0" footer="0"/>
  <pageSetup paperSize="9" scale="90" fitToHeight="2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5A398-CA83-41DC-8B99-D41BD01EB43C}">
  <dimension ref="B1:R51"/>
  <sheetViews>
    <sheetView showGridLines="0" zoomScaleNormal="100" workbookViewId="0">
      <pane ySplit="7" topLeftCell="A30" activePane="bottomLeft" state="frozen"/>
      <selection activeCell="G53" sqref="G53"/>
      <selection pane="bottomLeft" activeCell="B1" sqref="B1:P1"/>
    </sheetView>
  </sheetViews>
  <sheetFormatPr defaultColWidth="12.54296875" defaultRowHeight="10" x14ac:dyDescent="0.2"/>
  <cols>
    <col min="1" max="1" width="6.7265625" style="6" customWidth="1"/>
    <col min="2" max="2" width="20.7265625" style="6" customWidth="1"/>
    <col min="3" max="3" width="4.7265625" style="6" customWidth="1"/>
    <col min="4" max="16" width="9" style="6" customWidth="1"/>
    <col min="17" max="17" width="6.7265625" style="6" customWidth="1"/>
    <col min="18" max="18" width="14.26953125" style="6" bestFit="1" customWidth="1"/>
    <col min="19" max="16384" width="12.54296875" style="6"/>
  </cols>
  <sheetData>
    <row r="1" spans="2:18" ht="21" customHeight="1" x14ac:dyDescent="0.3">
      <c r="B1" s="588" t="str">
        <f>Índice!B43</f>
        <v xml:space="preserve">IV.6. Fetos-mortos, por distribuição geográfica de residência da mãe e sexo, segundo os meses </v>
      </c>
      <c r="C1" s="588"/>
      <c r="D1" s="588"/>
      <c r="E1" s="588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</row>
    <row r="2" spans="2:18" ht="21" customHeight="1" x14ac:dyDescent="0.25">
      <c r="B2" s="375"/>
      <c r="C2" s="375"/>
      <c r="D2" s="375"/>
      <c r="E2" s="375"/>
      <c r="F2" s="375"/>
      <c r="G2" s="375"/>
      <c r="H2" s="29"/>
      <c r="I2" s="29"/>
      <c r="J2" s="29"/>
      <c r="K2" s="29"/>
      <c r="L2" s="29"/>
      <c r="M2" s="29"/>
      <c r="N2" s="29"/>
      <c r="O2" s="29"/>
      <c r="P2" s="29"/>
      <c r="R2" s="7"/>
    </row>
    <row r="3" spans="2:18" ht="12.75" customHeight="1" x14ac:dyDescent="0.25">
      <c r="B3" s="32">
        <v>2025</v>
      </c>
      <c r="C3" s="31"/>
      <c r="D3" s="30"/>
      <c r="E3" s="30"/>
      <c r="F3" s="30"/>
      <c r="G3" s="31" t="s">
        <v>14</v>
      </c>
      <c r="H3" s="30"/>
      <c r="I3" s="30"/>
      <c r="J3" s="30"/>
      <c r="K3" s="30"/>
      <c r="L3" s="30"/>
      <c r="M3" s="30"/>
      <c r="N3" s="30"/>
      <c r="O3" s="456" t="s">
        <v>17</v>
      </c>
      <c r="P3" s="456"/>
      <c r="R3" s="17" t="s">
        <v>18</v>
      </c>
    </row>
    <row r="4" spans="2:18" ht="15" customHeight="1" x14ac:dyDescent="0.2">
      <c r="B4" s="452" t="s">
        <v>171</v>
      </c>
      <c r="C4" s="452"/>
      <c r="D4" s="463" t="s">
        <v>16</v>
      </c>
      <c r="E4" s="463" t="s">
        <v>29</v>
      </c>
      <c r="F4" s="458" t="s">
        <v>28</v>
      </c>
      <c r="G4" s="463" t="s">
        <v>27</v>
      </c>
      <c r="H4" s="463" t="s">
        <v>26</v>
      </c>
      <c r="I4" s="463" t="s">
        <v>25</v>
      </c>
      <c r="J4" s="463" t="s">
        <v>24</v>
      </c>
      <c r="K4" s="463" t="s">
        <v>23</v>
      </c>
      <c r="L4" s="463" t="s">
        <v>22</v>
      </c>
      <c r="M4" s="458" t="s">
        <v>21</v>
      </c>
      <c r="N4" s="458" t="s">
        <v>20</v>
      </c>
      <c r="O4" s="458" t="s">
        <v>73</v>
      </c>
      <c r="P4" s="452" t="s">
        <v>72</v>
      </c>
      <c r="Q4" s="29"/>
    </row>
    <row r="5" spans="2:18" ht="15" customHeight="1" x14ac:dyDescent="0.2">
      <c r="B5" s="452"/>
      <c r="C5" s="452"/>
      <c r="D5" s="585"/>
      <c r="E5" s="585"/>
      <c r="F5" s="460"/>
      <c r="G5" s="585"/>
      <c r="H5" s="585"/>
      <c r="I5" s="585"/>
      <c r="J5" s="585"/>
      <c r="K5" s="585"/>
      <c r="L5" s="585"/>
      <c r="M5" s="460"/>
      <c r="N5" s="460"/>
      <c r="O5" s="460"/>
      <c r="P5" s="452"/>
      <c r="Q5" s="29"/>
    </row>
    <row r="6" spans="2:18" ht="15" customHeight="1" x14ac:dyDescent="0.2">
      <c r="B6" s="452"/>
      <c r="C6" s="452"/>
      <c r="D6" s="585"/>
      <c r="E6" s="585"/>
      <c r="F6" s="460"/>
      <c r="G6" s="585"/>
      <c r="H6" s="585"/>
      <c r="I6" s="585"/>
      <c r="J6" s="585"/>
      <c r="K6" s="585"/>
      <c r="L6" s="585"/>
      <c r="M6" s="460"/>
      <c r="N6" s="460"/>
      <c r="O6" s="460"/>
      <c r="P6" s="452"/>
      <c r="Q6" s="29"/>
    </row>
    <row r="7" spans="2:18" ht="15" customHeight="1" x14ac:dyDescent="0.2">
      <c r="B7" s="587"/>
      <c r="C7" s="587"/>
      <c r="D7" s="586"/>
      <c r="E7" s="586"/>
      <c r="F7" s="462"/>
      <c r="G7" s="586"/>
      <c r="H7" s="586"/>
      <c r="I7" s="586"/>
      <c r="J7" s="586"/>
      <c r="K7" s="586"/>
      <c r="L7" s="586"/>
      <c r="M7" s="462"/>
      <c r="N7" s="462"/>
      <c r="O7" s="462"/>
      <c r="P7" s="587"/>
      <c r="Q7" s="29"/>
    </row>
    <row r="8" spans="2:18" ht="12.75" customHeight="1" x14ac:dyDescent="0.2">
      <c r="B8" s="29"/>
      <c r="C8" s="2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2:18" s="11" customFormat="1" ht="12.75" customHeight="1" x14ac:dyDescent="0.25">
      <c r="B9" s="176" t="s">
        <v>13</v>
      </c>
      <c r="C9" s="21" t="s">
        <v>0</v>
      </c>
      <c r="D9" s="24">
        <v>2</v>
      </c>
      <c r="E9" s="24">
        <v>1</v>
      </c>
      <c r="F9" s="24">
        <v>1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2"/>
      <c r="R9" s="22"/>
    </row>
    <row r="10" spans="2:18" s="11" customFormat="1" ht="12.75" customHeight="1" x14ac:dyDescent="0.25">
      <c r="B10" s="28"/>
      <c r="C10" s="21" t="s">
        <v>1</v>
      </c>
      <c r="D10" s="24">
        <v>2</v>
      </c>
      <c r="E10" s="24">
        <v>1</v>
      </c>
      <c r="F10" s="24">
        <v>1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2"/>
      <c r="R10" s="22"/>
    </row>
    <row r="11" spans="2:18" s="11" customFormat="1" ht="12.75" customHeight="1" x14ac:dyDescent="0.25">
      <c r="B11" s="28"/>
      <c r="C11" s="21" t="s">
        <v>2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2"/>
      <c r="R11" s="22"/>
    </row>
    <row r="12" spans="2:18" ht="19.5" customHeight="1" x14ac:dyDescent="0.25">
      <c r="B12" s="4" t="s">
        <v>19</v>
      </c>
      <c r="C12" s="2" t="s">
        <v>0</v>
      </c>
      <c r="D12" s="24">
        <v>0</v>
      </c>
      <c r="E12" s="119">
        <v>0</v>
      </c>
      <c r="F12" s="119">
        <v>0</v>
      </c>
      <c r="G12" s="119">
        <v>0</v>
      </c>
      <c r="H12" s="119">
        <v>0</v>
      </c>
      <c r="I12" s="119">
        <v>0</v>
      </c>
      <c r="J12" s="119">
        <v>0</v>
      </c>
      <c r="K12" s="119">
        <v>0</v>
      </c>
      <c r="L12" s="119">
        <v>0</v>
      </c>
      <c r="M12" s="119">
        <v>0</v>
      </c>
      <c r="N12" s="119">
        <v>0</v>
      </c>
      <c r="O12" s="119">
        <v>0</v>
      </c>
      <c r="P12" s="119">
        <v>0</v>
      </c>
      <c r="Q12" s="5"/>
      <c r="R12" s="22"/>
    </row>
    <row r="13" spans="2:18" ht="12.75" customHeight="1" x14ac:dyDescent="0.25">
      <c r="B13" s="4"/>
      <c r="C13" s="2" t="s">
        <v>1</v>
      </c>
      <c r="D13" s="24">
        <v>0</v>
      </c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19">
        <v>0</v>
      </c>
      <c r="P13" s="119">
        <v>0</v>
      </c>
      <c r="Q13" s="5"/>
      <c r="R13" s="22"/>
    </row>
    <row r="14" spans="2:18" ht="12.75" customHeight="1" x14ac:dyDescent="0.25">
      <c r="B14" s="4"/>
      <c r="C14" s="2" t="s">
        <v>2</v>
      </c>
      <c r="D14" s="24">
        <v>0</v>
      </c>
      <c r="E14" s="119">
        <v>0</v>
      </c>
      <c r="F14" s="119">
        <v>0</v>
      </c>
      <c r="G14" s="119">
        <v>0</v>
      </c>
      <c r="H14" s="119">
        <v>0</v>
      </c>
      <c r="I14" s="119">
        <v>0</v>
      </c>
      <c r="J14" s="119">
        <v>0</v>
      </c>
      <c r="K14" s="119">
        <v>0</v>
      </c>
      <c r="L14" s="119">
        <v>0</v>
      </c>
      <c r="M14" s="119">
        <v>0</v>
      </c>
      <c r="N14" s="119">
        <v>0</v>
      </c>
      <c r="O14" s="119">
        <v>0</v>
      </c>
      <c r="P14" s="119">
        <v>0</v>
      </c>
      <c r="Q14" s="5"/>
      <c r="R14" s="22"/>
    </row>
    <row r="15" spans="2:18" ht="19.5" customHeight="1" x14ac:dyDescent="0.25">
      <c r="B15" s="4" t="s">
        <v>4</v>
      </c>
      <c r="C15" s="2" t="s">
        <v>0</v>
      </c>
      <c r="D15" s="24">
        <v>0</v>
      </c>
      <c r="E15" s="119">
        <v>0</v>
      </c>
      <c r="F15" s="119">
        <v>0</v>
      </c>
      <c r="G15" s="119">
        <v>0</v>
      </c>
      <c r="H15" s="119">
        <v>0</v>
      </c>
      <c r="I15" s="119">
        <v>0</v>
      </c>
      <c r="J15" s="119">
        <v>0</v>
      </c>
      <c r="K15" s="119">
        <v>0</v>
      </c>
      <c r="L15" s="119">
        <v>0</v>
      </c>
      <c r="M15" s="119">
        <v>0</v>
      </c>
      <c r="N15" s="119">
        <v>0</v>
      </c>
      <c r="O15" s="119">
        <v>0</v>
      </c>
      <c r="P15" s="119">
        <v>0</v>
      </c>
      <c r="Q15" s="5"/>
      <c r="R15" s="22"/>
    </row>
    <row r="16" spans="2:18" ht="12.75" customHeight="1" x14ac:dyDescent="0.25">
      <c r="B16" s="4"/>
      <c r="C16" s="2" t="s">
        <v>1</v>
      </c>
      <c r="D16" s="24">
        <v>0</v>
      </c>
      <c r="E16" s="119">
        <v>0</v>
      </c>
      <c r="F16" s="119">
        <v>0</v>
      </c>
      <c r="G16" s="119">
        <v>0</v>
      </c>
      <c r="H16" s="119">
        <v>0</v>
      </c>
      <c r="I16" s="119">
        <v>0</v>
      </c>
      <c r="J16" s="119">
        <v>0</v>
      </c>
      <c r="K16" s="119">
        <v>0</v>
      </c>
      <c r="L16" s="119">
        <v>0</v>
      </c>
      <c r="M16" s="119">
        <v>0</v>
      </c>
      <c r="N16" s="119">
        <v>0</v>
      </c>
      <c r="O16" s="119">
        <v>0</v>
      </c>
      <c r="P16" s="119">
        <v>0</v>
      </c>
      <c r="Q16" s="5"/>
      <c r="R16" s="22"/>
    </row>
    <row r="17" spans="2:16" ht="12.75" customHeight="1" x14ac:dyDescent="0.25">
      <c r="B17" s="4"/>
      <c r="C17" s="2" t="s">
        <v>2</v>
      </c>
      <c r="D17" s="24">
        <v>0</v>
      </c>
      <c r="E17" s="119">
        <v>0</v>
      </c>
      <c r="F17" s="119">
        <v>0</v>
      </c>
      <c r="G17" s="119">
        <v>0</v>
      </c>
      <c r="H17" s="119">
        <v>0</v>
      </c>
      <c r="I17" s="119">
        <v>0</v>
      </c>
      <c r="J17" s="119">
        <v>0</v>
      </c>
      <c r="K17" s="119">
        <v>0</v>
      </c>
      <c r="L17" s="119">
        <v>0</v>
      </c>
      <c r="M17" s="119">
        <v>0</v>
      </c>
      <c r="N17" s="119">
        <v>0</v>
      </c>
      <c r="O17" s="119">
        <v>0</v>
      </c>
      <c r="P17" s="119">
        <v>0</v>
      </c>
    </row>
    <row r="18" spans="2:16" ht="19.5" customHeight="1" x14ac:dyDescent="0.25">
      <c r="B18" s="4" t="s">
        <v>5</v>
      </c>
      <c r="C18" s="2" t="s">
        <v>0</v>
      </c>
      <c r="D18" s="24">
        <v>1</v>
      </c>
      <c r="E18" s="119">
        <v>0</v>
      </c>
      <c r="F18" s="119">
        <v>1</v>
      </c>
      <c r="G18" s="119">
        <v>0</v>
      </c>
      <c r="H18" s="119">
        <v>0</v>
      </c>
      <c r="I18" s="119">
        <v>0</v>
      </c>
      <c r="J18" s="119">
        <v>0</v>
      </c>
      <c r="K18" s="119">
        <v>0</v>
      </c>
      <c r="L18" s="119">
        <v>0</v>
      </c>
      <c r="M18" s="119">
        <v>0</v>
      </c>
      <c r="N18" s="119">
        <v>0</v>
      </c>
      <c r="O18" s="119">
        <v>0</v>
      </c>
      <c r="P18" s="119">
        <v>0</v>
      </c>
    </row>
    <row r="19" spans="2:16" ht="12.75" customHeight="1" x14ac:dyDescent="0.25">
      <c r="B19" s="4"/>
      <c r="C19" s="2" t="s">
        <v>1</v>
      </c>
      <c r="D19" s="24">
        <v>1</v>
      </c>
      <c r="E19" s="119">
        <v>0</v>
      </c>
      <c r="F19" s="119">
        <v>1</v>
      </c>
      <c r="G19" s="119">
        <v>0</v>
      </c>
      <c r="H19" s="119">
        <v>0</v>
      </c>
      <c r="I19" s="119">
        <v>0</v>
      </c>
      <c r="J19" s="119">
        <v>0</v>
      </c>
      <c r="K19" s="119">
        <v>0</v>
      </c>
      <c r="L19" s="119">
        <v>0</v>
      </c>
      <c r="M19" s="119">
        <v>0</v>
      </c>
      <c r="N19" s="119">
        <v>0</v>
      </c>
      <c r="O19" s="119">
        <v>0</v>
      </c>
      <c r="P19" s="119">
        <v>0</v>
      </c>
    </row>
    <row r="20" spans="2:16" ht="12.75" customHeight="1" x14ac:dyDescent="0.25">
      <c r="B20" s="4"/>
      <c r="C20" s="2" t="s">
        <v>2</v>
      </c>
      <c r="D20" s="24">
        <v>0</v>
      </c>
      <c r="E20" s="119">
        <v>0</v>
      </c>
      <c r="F20" s="119">
        <v>0</v>
      </c>
      <c r="G20" s="119">
        <v>0</v>
      </c>
      <c r="H20" s="119">
        <v>0</v>
      </c>
      <c r="I20" s="119">
        <v>0</v>
      </c>
      <c r="J20" s="119">
        <v>0</v>
      </c>
      <c r="K20" s="119">
        <v>0</v>
      </c>
      <c r="L20" s="119">
        <v>0</v>
      </c>
      <c r="M20" s="119">
        <v>0</v>
      </c>
      <c r="N20" s="119">
        <v>0</v>
      </c>
      <c r="O20" s="119">
        <v>0</v>
      </c>
      <c r="P20" s="119">
        <v>0</v>
      </c>
    </row>
    <row r="21" spans="2:16" ht="19.5" customHeight="1" x14ac:dyDescent="0.25">
      <c r="B21" s="4" t="s">
        <v>6</v>
      </c>
      <c r="C21" s="2" t="s">
        <v>0</v>
      </c>
      <c r="D21" s="24">
        <v>0</v>
      </c>
      <c r="E21" s="119">
        <v>0</v>
      </c>
      <c r="F21" s="119">
        <v>0</v>
      </c>
      <c r="G21" s="119">
        <v>0</v>
      </c>
      <c r="H21" s="119">
        <v>0</v>
      </c>
      <c r="I21" s="119">
        <v>0</v>
      </c>
      <c r="J21" s="119">
        <v>0</v>
      </c>
      <c r="K21" s="119">
        <v>0</v>
      </c>
      <c r="L21" s="119">
        <v>0</v>
      </c>
      <c r="M21" s="119">
        <v>0</v>
      </c>
      <c r="N21" s="119">
        <v>0</v>
      </c>
      <c r="O21" s="119">
        <v>0</v>
      </c>
      <c r="P21" s="119">
        <v>0</v>
      </c>
    </row>
    <row r="22" spans="2:16" ht="12.75" customHeight="1" x14ac:dyDescent="0.25">
      <c r="B22" s="4"/>
      <c r="C22" s="2" t="s">
        <v>1</v>
      </c>
      <c r="D22" s="24">
        <v>0</v>
      </c>
      <c r="E22" s="119">
        <v>0</v>
      </c>
      <c r="F22" s="119">
        <v>0</v>
      </c>
      <c r="G22" s="119">
        <v>0</v>
      </c>
      <c r="H22" s="119">
        <v>0</v>
      </c>
      <c r="I22" s="119">
        <v>0</v>
      </c>
      <c r="J22" s="119">
        <v>0</v>
      </c>
      <c r="K22" s="119">
        <v>0</v>
      </c>
      <c r="L22" s="119">
        <v>0</v>
      </c>
      <c r="M22" s="119">
        <v>0</v>
      </c>
      <c r="N22" s="119">
        <v>0</v>
      </c>
      <c r="O22" s="119">
        <v>0</v>
      </c>
      <c r="P22" s="119">
        <v>0</v>
      </c>
    </row>
    <row r="23" spans="2:16" ht="12.75" customHeight="1" x14ac:dyDescent="0.25">
      <c r="B23" s="4"/>
      <c r="C23" s="2" t="s">
        <v>2</v>
      </c>
      <c r="D23" s="24">
        <v>0</v>
      </c>
      <c r="E23" s="119">
        <v>0</v>
      </c>
      <c r="F23" s="119">
        <v>0</v>
      </c>
      <c r="G23" s="119">
        <v>0</v>
      </c>
      <c r="H23" s="119">
        <v>0</v>
      </c>
      <c r="I23" s="119">
        <v>0</v>
      </c>
      <c r="J23" s="119">
        <v>0</v>
      </c>
      <c r="K23" s="119">
        <v>0</v>
      </c>
      <c r="L23" s="119">
        <v>0</v>
      </c>
      <c r="M23" s="119">
        <v>0</v>
      </c>
      <c r="N23" s="119">
        <v>0</v>
      </c>
      <c r="O23" s="119">
        <v>0</v>
      </c>
      <c r="P23" s="119">
        <v>0</v>
      </c>
    </row>
    <row r="24" spans="2:16" ht="19.5" customHeight="1" x14ac:dyDescent="0.25">
      <c r="B24" s="4" t="s">
        <v>7</v>
      </c>
      <c r="C24" s="2" t="s">
        <v>0</v>
      </c>
      <c r="D24" s="24">
        <v>0</v>
      </c>
      <c r="E24" s="119">
        <v>0</v>
      </c>
      <c r="F24" s="119">
        <v>0</v>
      </c>
      <c r="G24" s="119">
        <v>0</v>
      </c>
      <c r="H24" s="119">
        <v>0</v>
      </c>
      <c r="I24" s="119">
        <v>0</v>
      </c>
      <c r="J24" s="119">
        <v>0</v>
      </c>
      <c r="K24" s="119">
        <v>0</v>
      </c>
      <c r="L24" s="119">
        <v>0</v>
      </c>
      <c r="M24" s="119">
        <v>0</v>
      </c>
      <c r="N24" s="119">
        <v>0</v>
      </c>
      <c r="O24" s="119">
        <v>0</v>
      </c>
      <c r="P24" s="119">
        <v>0</v>
      </c>
    </row>
    <row r="25" spans="2:16" ht="12.75" customHeight="1" x14ac:dyDescent="0.25">
      <c r="B25" s="4"/>
      <c r="C25" s="2" t="s">
        <v>1</v>
      </c>
      <c r="D25" s="24">
        <v>0</v>
      </c>
      <c r="E25" s="119">
        <v>0</v>
      </c>
      <c r="F25" s="119">
        <v>0</v>
      </c>
      <c r="G25" s="119">
        <v>0</v>
      </c>
      <c r="H25" s="119">
        <v>0</v>
      </c>
      <c r="I25" s="119">
        <v>0</v>
      </c>
      <c r="J25" s="119">
        <v>0</v>
      </c>
      <c r="K25" s="119">
        <v>0</v>
      </c>
      <c r="L25" s="119">
        <v>0</v>
      </c>
      <c r="M25" s="119">
        <v>0</v>
      </c>
      <c r="N25" s="119">
        <v>0</v>
      </c>
      <c r="O25" s="119">
        <v>0</v>
      </c>
      <c r="P25" s="119">
        <v>0</v>
      </c>
    </row>
    <row r="26" spans="2:16" ht="12.75" customHeight="1" x14ac:dyDescent="0.25">
      <c r="B26" s="4"/>
      <c r="C26" s="2" t="s">
        <v>2</v>
      </c>
      <c r="D26" s="24">
        <v>0</v>
      </c>
      <c r="E26" s="119">
        <v>0</v>
      </c>
      <c r="F26" s="119">
        <v>0</v>
      </c>
      <c r="G26" s="119">
        <v>0</v>
      </c>
      <c r="H26" s="119">
        <v>0</v>
      </c>
      <c r="I26" s="119">
        <v>0</v>
      </c>
      <c r="J26" s="119">
        <v>0</v>
      </c>
      <c r="K26" s="119">
        <v>0</v>
      </c>
      <c r="L26" s="119">
        <v>0</v>
      </c>
      <c r="M26" s="119">
        <v>0</v>
      </c>
      <c r="N26" s="119">
        <v>0</v>
      </c>
      <c r="O26" s="119">
        <v>0</v>
      </c>
      <c r="P26" s="119">
        <v>0</v>
      </c>
    </row>
    <row r="27" spans="2:16" ht="19.5" customHeight="1" x14ac:dyDescent="0.25">
      <c r="B27" s="4" t="s">
        <v>8</v>
      </c>
      <c r="C27" s="2" t="s">
        <v>0</v>
      </c>
      <c r="D27" s="24">
        <v>0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19">
        <v>0</v>
      </c>
      <c r="P27" s="119">
        <v>0</v>
      </c>
    </row>
    <row r="28" spans="2:16" ht="12.75" customHeight="1" x14ac:dyDescent="0.25">
      <c r="B28" s="4"/>
      <c r="C28" s="2" t="s">
        <v>1</v>
      </c>
      <c r="D28" s="24">
        <v>0</v>
      </c>
      <c r="E28" s="119">
        <v>0</v>
      </c>
      <c r="F28" s="119">
        <v>0</v>
      </c>
      <c r="G28" s="119">
        <v>0</v>
      </c>
      <c r="H28" s="119">
        <v>0</v>
      </c>
      <c r="I28" s="119">
        <v>0</v>
      </c>
      <c r="J28" s="119">
        <v>0</v>
      </c>
      <c r="K28" s="119">
        <v>0</v>
      </c>
      <c r="L28" s="119">
        <v>0</v>
      </c>
      <c r="M28" s="119">
        <v>0</v>
      </c>
      <c r="N28" s="119">
        <v>0</v>
      </c>
      <c r="O28" s="119">
        <v>0</v>
      </c>
      <c r="P28" s="119">
        <v>0</v>
      </c>
    </row>
    <row r="29" spans="2:16" ht="12.75" customHeight="1" x14ac:dyDescent="0.25">
      <c r="B29" s="4"/>
      <c r="C29" s="2" t="s">
        <v>2</v>
      </c>
      <c r="D29" s="24">
        <v>0</v>
      </c>
      <c r="E29" s="119">
        <v>0</v>
      </c>
      <c r="F29" s="119">
        <v>0</v>
      </c>
      <c r="G29" s="119">
        <v>0</v>
      </c>
      <c r="H29" s="119">
        <v>0</v>
      </c>
      <c r="I29" s="119">
        <v>0</v>
      </c>
      <c r="J29" s="119">
        <v>0</v>
      </c>
      <c r="K29" s="119">
        <v>0</v>
      </c>
      <c r="L29" s="119">
        <v>0</v>
      </c>
      <c r="M29" s="119">
        <v>0</v>
      </c>
      <c r="N29" s="119">
        <v>0</v>
      </c>
      <c r="O29" s="119">
        <v>0</v>
      </c>
      <c r="P29" s="119">
        <v>0</v>
      </c>
    </row>
    <row r="30" spans="2:16" ht="19.5" customHeight="1" x14ac:dyDescent="0.25">
      <c r="B30" s="4" t="s">
        <v>9</v>
      </c>
      <c r="C30" s="2" t="s">
        <v>0</v>
      </c>
      <c r="D30" s="24">
        <v>0</v>
      </c>
      <c r="E30" s="119">
        <v>0</v>
      </c>
      <c r="F30" s="119">
        <v>0</v>
      </c>
      <c r="G30" s="119">
        <v>0</v>
      </c>
      <c r="H30" s="119">
        <v>0</v>
      </c>
      <c r="I30" s="119">
        <v>0</v>
      </c>
      <c r="J30" s="119">
        <v>0</v>
      </c>
      <c r="K30" s="119">
        <v>0</v>
      </c>
      <c r="L30" s="119">
        <v>0</v>
      </c>
      <c r="M30" s="119">
        <v>0</v>
      </c>
      <c r="N30" s="119">
        <v>0</v>
      </c>
      <c r="O30" s="119">
        <v>0</v>
      </c>
      <c r="P30" s="119">
        <v>0</v>
      </c>
    </row>
    <row r="31" spans="2:16" ht="12.75" customHeight="1" x14ac:dyDescent="0.25">
      <c r="B31" s="4"/>
      <c r="C31" s="2" t="s">
        <v>1</v>
      </c>
      <c r="D31" s="24">
        <v>0</v>
      </c>
      <c r="E31" s="119">
        <v>0</v>
      </c>
      <c r="F31" s="119">
        <v>0</v>
      </c>
      <c r="G31" s="119">
        <v>0</v>
      </c>
      <c r="H31" s="119">
        <v>0</v>
      </c>
      <c r="I31" s="119">
        <v>0</v>
      </c>
      <c r="J31" s="119">
        <v>0</v>
      </c>
      <c r="K31" s="119">
        <v>0</v>
      </c>
      <c r="L31" s="119">
        <v>0</v>
      </c>
      <c r="M31" s="119">
        <v>0</v>
      </c>
      <c r="N31" s="119">
        <v>0</v>
      </c>
      <c r="O31" s="119">
        <v>0</v>
      </c>
      <c r="P31" s="119">
        <v>0</v>
      </c>
    </row>
    <row r="32" spans="2:16" ht="12.75" customHeight="1" x14ac:dyDescent="0.25">
      <c r="B32" s="4"/>
      <c r="C32" s="2" t="s">
        <v>2</v>
      </c>
      <c r="D32" s="24">
        <v>0</v>
      </c>
      <c r="E32" s="119">
        <v>0</v>
      </c>
      <c r="F32" s="119">
        <v>0</v>
      </c>
      <c r="G32" s="119">
        <v>0</v>
      </c>
      <c r="H32" s="119">
        <v>0</v>
      </c>
      <c r="I32" s="119">
        <v>0</v>
      </c>
      <c r="J32" s="119">
        <v>0</v>
      </c>
      <c r="K32" s="119">
        <v>0</v>
      </c>
      <c r="L32" s="119">
        <v>0</v>
      </c>
      <c r="M32" s="119">
        <v>0</v>
      </c>
      <c r="N32" s="119">
        <v>0</v>
      </c>
      <c r="O32" s="119">
        <v>0</v>
      </c>
      <c r="P32" s="119">
        <v>0</v>
      </c>
    </row>
    <row r="33" spans="2:16" ht="19.5" customHeight="1" x14ac:dyDescent="0.25">
      <c r="B33" s="4" t="s">
        <v>10</v>
      </c>
      <c r="C33" s="2" t="s">
        <v>0</v>
      </c>
      <c r="D33" s="24">
        <v>1</v>
      </c>
      <c r="E33" s="119">
        <v>1</v>
      </c>
      <c r="F33" s="119">
        <v>0</v>
      </c>
      <c r="G33" s="119">
        <v>0</v>
      </c>
      <c r="H33" s="119">
        <v>0</v>
      </c>
      <c r="I33" s="119">
        <v>0</v>
      </c>
      <c r="J33" s="119">
        <v>0</v>
      </c>
      <c r="K33" s="119">
        <v>0</v>
      </c>
      <c r="L33" s="119">
        <v>0</v>
      </c>
      <c r="M33" s="119">
        <v>0</v>
      </c>
      <c r="N33" s="119">
        <v>0</v>
      </c>
      <c r="O33" s="119">
        <v>0</v>
      </c>
      <c r="P33" s="119">
        <v>0</v>
      </c>
    </row>
    <row r="34" spans="2:16" ht="12.75" customHeight="1" x14ac:dyDescent="0.25">
      <c r="B34" s="4"/>
      <c r="C34" s="2" t="s">
        <v>1</v>
      </c>
      <c r="D34" s="24">
        <v>1</v>
      </c>
      <c r="E34" s="119">
        <v>1</v>
      </c>
      <c r="F34" s="119">
        <v>0</v>
      </c>
      <c r="G34" s="119">
        <v>0</v>
      </c>
      <c r="H34" s="119">
        <v>0</v>
      </c>
      <c r="I34" s="119">
        <v>0</v>
      </c>
      <c r="J34" s="119">
        <v>0</v>
      </c>
      <c r="K34" s="119">
        <v>0</v>
      </c>
      <c r="L34" s="119">
        <v>0</v>
      </c>
      <c r="M34" s="119">
        <v>0</v>
      </c>
      <c r="N34" s="119">
        <v>0</v>
      </c>
      <c r="O34" s="119">
        <v>0</v>
      </c>
      <c r="P34" s="119">
        <v>0</v>
      </c>
    </row>
    <row r="35" spans="2:16" ht="12.75" customHeight="1" x14ac:dyDescent="0.25">
      <c r="B35" s="4"/>
      <c r="C35" s="2" t="s">
        <v>2</v>
      </c>
      <c r="D35" s="24">
        <v>0</v>
      </c>
      <c r="E35" s="119">
        <v>0</v>
      </c>
      <c r="F35" s="119">
        <v>0</v>
      </c>
      <c r="G35" s="119">
        <v>0</v>
      </c>
      <c r="H35" s="119">
        <v>0</v>
      </c>
      <c r="I35" s="119">
        <v>0</v>
      </c>
      <c r="J35" s="119">
        <v>0</v>
      </c>
      <c r="K35" s="119">
        <v>0</v>
      </c>
      <c r="L35" s="119">
        <v>0</v>
      </c>
      <c r="M35" s="119">
        <v>0</v>
      </c>
      <c r="N35" s="119">
        <v>0</v>
      </c>
      <c r="O35" s="119">
        <v>0</v>
      </c>
      <c r="P35" s="119">
        <v>0</v>
      </c>
    </row>
    <row r="36" spans="2:16" ht="19.5" customHeight="1" x14ac:dyDescent="0.25">
      <c r="B36" s="4" t="s">
        <v>11</v>
      </c>
      <c r="C36" s="2" t="s">
        <v>0</v>
      </c>
      <c r="D36" s="24">
        <v>0</v>
      </c>
      <c r="E36" s="119">
        <v>0</v>
      </c>
      <c r="F36" s="119">
        <v>0</v>
      </c>
      <c r="G36" s="119">
        <v>0</v>
      </c>
      <c r="H36" s="119">
        <v>0</v>
      </c>
      <c r="I36" s="119">
        <v>0</v>
      </c>
      <c r="J36" s="119">
        <v>0</v>
      </c>
      <c r="K36" s="119">
        <v>0</v>
      </c>
      <c r="L36" s="119">
        <v>0</v>
      </c>
      <c r="M36" s="119">
        <v>0</v>
      </c>
      <c r="N36" s="119">
        <v>0</v>
      </c>
      <c r="O36" s="119">
        <v>0</v>
      </c>
      <c r="P36" s="119">
        <v>0</v>
      </c>
    </row>
    <row r="37" spans="2:16" ht="12.75" customHeight="1" x14ac:dyDescent="0.25">
      <c r="B37" s="4"/>
      <c r="C37" s="2" t="s">
        <v>1</v>
      </c>
      <c r="D37" s="24">
        <v>0</v>
      </c>
      <c r="E37" s="119">
        <v>0</v>
      </c>
      <c r="F37" s="119">
        <v>0</v>
      </c>
      <c r="G37" s="119">
        <v>0</v>
      </c>
      <c r="H37" s="119">
        <v>0</v>
      </c>
      <c r="I37" s="119">
        <v>0</v>
      </c>
      <c r="J37" s="119">
        <v>0</v>
      </c>
      <c r="K37" s="119">
        <v>0</v>
      </c>
      <c r="L37" s="119">
        <v>0</v>
      </c>
      <c r="M37" s="119">
        <v>0</v>
      </c>
      <c r="N37" s="119">
        <v>0</v>
      </c>
      <c r="O37" s="119">
        <v>0</v>
      </c>
      <c r="P37" s="119">
        <v>0</v>
      </c>
    </row>
    <row r="38" spans="2:16" ht="12.75" customHeight="1" x14ac:dyDescent="0.25">
      <c r="B38" s="4"/>
      <c r="C38" s="2" t="s">
        <v>2</v>
      </c>
      <c r="D38" s="24">
        <v>0</v>
      </c>
      <c r="E38" s="119">
        <v>0</v>
      </c>
      <c r="F38" s="119">
        <v>0</v>
      </c>
      <c r="G38" s="119">
        <v>0</v>
      </c>
      <c r="H38" s="119">
        <v>0</v>
      </c>
      <c r="I38" s="119">
        <v>0</v>
      </c>
      <c r="J38" s="119">
        <v>0</v>
      </c>
      <c r="K38" s="119">
        <v>0</v>
      </c>
      <c r="L38" s="119">
        <v>0</v>
      </c>
      <c r="M38" s="119">
        <v>0</v>
      </c>
      <c r="N38" s="119">
        <v>0</v>
      </c>
      <c r="O38" s="119">
        <v>0</v>
      </c>
      <c r="P38" s="119">
        <v>0</v>
      </c>
    </row>
    <row r="39" spans="2:16" ht="19.5" customHeight="1" x14ac:dyDescent="0.25">
      <c r="B39" s="4" t="s">
        <v>15</v>
      </c>
      <c r="C39" s="2" t="s">
        <v>0</v>
      </c>
      <c r="D39" s="24">
        <v>0</v>
      </c>
      <c r="E39" s="119">
        <v>0</v>
      </c>
      <c r="F39" s="119">
        <v>0</v>
      </c>
      <c r="G39" s="119">
        <v>0</v>
      </c>
      <c r="H39" s="119">
        <v>0</v>
      </c>
      <c r="I39" s="119">
        <v>0</v>
      </c>
      <c r="J39" s="119">
        <v>0</v>
      </c>
      <c r="K39" s="119">
        <v>0</v>
      </c>
      <c r="L39" s="119">
        <v>0</v>
      </c>
      <c r="M39" s="119">
        <v>0</v>
      </c>
      <c r="N39" s="119">
        <v>0</v>
      </c>
      <c r="O39" s="119">
        <v>0</v>
      </c>
      <c r="P39" s="119">
        <v>0</v>
      </c>
    </row>
    <row r="40" spans="2:16" ht="12.75" customHeight="1" x14ac:dyDescent="0.25">
      <c r="B40" s="4"/>
      <c r="C40" s="2" t="s">
        <v>1</v>
      </c>
      <c r="D40" s="24">
        <v>0</v>
      </c>
      <c r="E40" s="119">
        <v>0</v>
      </c>
      <c r="F40" s="119">
        <v>0</v>
      </c>
      <c r="G40" s="119">
        <v>0</v>
      </c>
      <c r="H40" s="119">
        <v>0</v>
      </c>
      <c r="I40" s="119">
        <v>0</v>
      </c>
      <c r="J40" s="119">
        <v>0</v>
      </c>
      <c r="K40" s="119">
        <v>0</v>
      </c>
      <c r="L40" s="119">
        <v>0</v>
      </c>
      <c r="M40" s="119">
        <v>0</v>
      </c>
      <c r="N40" s="119">
        <v>0</v>
      </c>
      <c r="O40" s="119">
        <v>0</v>
      </c>
      <c r="P40" s="119">
        <v>0</v>
      </c>
    </row>
    <row r="41" spans="2:16" ht="12.75" customHeight="1" x14ac:dyDescent="0.25">
      <c r="B41" s="4"/>
      <c r="C41" s="2" t="s">
        <v>2</v>
      </c>
      <c r="D41" s="24">
        <v>0</v>
      </c>
      <c r="E41" s="119">
        <v>0</v>
      </c>
      <c r="F41" s="119">
        <v>0</v>
      </c>
      <c r="G41" s="119">
        <v>0</v>
      </c>
      <c r="H41" s="119">
        <v>0</v>
      </c>
      <c r="I41" s="119">
        <v>0</v>
      </c>
      <c r="J41" s="119">
        <v>0</v>
      </c>
      <c r="K41" s="119">
        <v>0</v>
      </c>
      <c r="L41" s="119">
        <v>0</v>
      </c>
      <c r="M41" s="119">
        <v>0</v>
      </c>
      <c r="N41" s="119">
        <v>0</v>
      </c>
      <c r="O41" s="119">
        <v>0</v>
      </c>
      <c r="P41" s="119">
        <v>0</v>
      </c>
    </row>
    <row r="42" spans="2:16" ht="19.5" customHeight="1" x14ac:dyDescent="0.25">
      <c r="B42" s="4" t="s">
        <v>12</v>
      </c>
      <c r="C42" s="2" t="s">
        <v>0</v>
      </c>
      <c r="D42" s="24">
        <v>0</v>
      </c>
      <c r="E42" s="119">
        <v>0</v>
      </c>
      <c r="F42" s="119">
        <v>0</v>
      </c>
      <c r="G42" s="119">
        <v>0</v>
      </c>
      <c r="H42" s="119">
        <v>0</v>
      </c>
      <c r="I42" s="119">
        <v>0</v>
      </c>
      <c r="J42" s="119">
        <v>0</v>
      </c>
      <c r="K42" s="119">
        <v>0</v>
      </c>
      <c r="L42" s="119">
        <v>0</v>
      </c>
      <c r="M42" s="119">
        <v>0</v>
      </c>
      <c r="N42" s="119">
        <v>0</v>
      </c>
      <c r="O42" s="119">
        <v>0</v>
      </c>
      <c r="P42" s="119">
        <v>0</v>
      </c>
    </row>
    <row r="43" spans="2:16" ht="12.75" customHeight="1" x14ac:dyDescent="0.25">
      <c r="B43" s="4"/>
      <c r="C43" s="2" t="s">
        <v>1</v>
      </c>
      <c r="D43" s="24">
        <v>0</v>
      </c>
      <c r="E43" s="119">
        <v>0</v>
      </c>
      <c r="F43" s="119">
        <v>0</v>
      </c>
      <c r="G43" s="119">
        <v>0</v>
      </c>
      <c r="H43" s="119">
        <v>0</v>
      </c>
      <c r="I43" s="119">
        <v>0</v>
      </c>
      <c r="J43" s="119">
        <v>0</v>
      </c>
      <c r="K43" s="119">
        <v>0</v>
      </c>
      <c r="L43" s="119">
        <v>0</v>
      </c>
      <c r="M43" s="119">
        <v>0</v>
      </c>
      <c r="N43" s="119">
        <v>0</v>
      </c>
      <c r="O43" s="119">
        <v>0</v>
      </c>
      <c r="P43" s="119">
        <v>0</v>
      </c>
    </row>
    <row r="44" spans="2:16" ht="12.75" customHeight="1" x14ac:dyDescent="0.25">
      <c r="B44" s="26"/>
      <c r="C44" s="25" t="s">
        <v>2</v>
      </c>
      <c r="D44" s="24">
        <v>0</v>
      </c>
      <c r="E44" s="119">
        <v>0</v>
      </c>
      <c r="F44" s="119">
        <v>0</v>
      </c>
      <c r="G44" s="119">
        <v>0</v>
      </c>
      <c r="H44" s="119">
        <v>0</v>
      </c>
      <c r="I44" s="119">
        <v>0</v>
      </c>
      <c r="J44" s="119">
        <v>0</v>
      </c>
      <c r="K44" s="119">
        <v>0</v>
      </c>
      <c r="L44" s="119">
        <v>0</v>
      </c>
      <c r="M44" s="119">
        <v>0</v>
      </c>
      <c r="N44" s="119">
        <v>0</v>
      </c>
      <c r="O44" s="119">
        <v>0</v>
      </c>
      <c r="P44" s="119">
        <v>0</v>
      </c>
    </row>
    <row r="45" spans="2:16" ht="10.25" customHeight="1" x14ac:dyDescent="0.2"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16" ht="3" customHeight="1" x14ac:dyDescent="0.2">
      <c r="B46" s="12"/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2:16" x14ac:dyDescent="0.2"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16" x14ac:dyDescent="0.2">
      <c r="B48" s="16" t="s">
        <v>74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2:16" s="293" customFormat="1" ht="5.25" customHeight="1" x14ac:dyDescent="0.2">
      <c r="B49" s="294"/>
      <c r="C49" s="295"/>
      <c r="D49" s="295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</row>
    <row r="50" spans="2:16" s="293" customFormat="1" ht="12.75" customHeight="1" x14ac:dyDescent="0.2">
      <c r="B50" s="320" t="s">
        <v>490</v>
      </c>
    </row>
    <row r="51" spans="2:16" ht="16.5" customHeight="1" x14ac:dyDescent="0.2">
      <c r="B51" s="584"/>
      <c r="C51" s="584"/>
      <c r="D51" s="584"/>
      <c r="E51" s="584"/>
      <c r="F51" s="584"/>
      <c r="G51" s="584"/>
      <c r="H51" s="584"/>
      <c r="I51" s="584"/>
      <c r="J51" s="584"/>
      <c r="K51" s="584"/>
      <c r="L51" s="584"/>
      <c r="M51" s="584"/>
      <c r="N51" s="584"/>
      <c r="O51" s="584"/>
      <c r="P51" s="584"/>
    </row>
  </sheetData>
  <mergeCells count="17">
    <mergeCell ref="B1:P1"/>
    <mergeCell ref="O3:P3"/>
    <mergeCell ref="B4:C7"/>
    <mergeCell ref="D4:D7"/>
    <mergeCell ref="E4:E7"/>
    <mergeCell ref="F4:F7"/>
    <mergeCell ref="G4:G7"/>
    <mergeCell ref="H4:H7"/>
    <mergeCell ref="I4:I7"/>
    <mergeCell ref="J4:J7"/>
    <mergeCell ref="B51:P51"/>
    <mergeCell ref="K4:K7"/>
    <mergeCell ref="L4:L7"/>
    <mergeCell ref="M4:M7"/>
    <mergeCell ref="N4:N7"/>
    <mergeCell ref="O4:O7"/>
    <mergeCell ref="P4:P7"/>
  </mergeCells>
  <hyperlinks>
    <hyperlink ref="R3" location="Índice!A1" display="(Voltar ao Índice)" xr:uid="{10C8D8E1-2C8F-48CA-831C-11AD9DF955F2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62122-A510-4CBD-AB6D-CAC9AFFE0B8D}">
  <dimension ref="B1:Q36"/>
  <sheetViews>
    <sheetView showGridLines="0" zoomScaleNormal="100" zoomScaleSheetLayoutView="100" workbookViewId="0">
      <selection activeCell="B1" sqref="B1:O1"/>
    </sheetView>
  </sheetViews>
  <sheetFormatPr defaultColWidth="9.1796875" defaultRowHeight="10" x14ac:dyDescent="0.2"/>
  <cols>
    <col min="1" max="1" width="6.7265625" style="177" customWidth="1"/>
    <col min="2" max="2" width="1.7265625" style="177" customWidth="1"/>
    <col min="3" max="3" width="12.54296875" style="177" customWidth="1"/>
    <col min="4" max="4" width="4.7265625" style="179" customWidth="1"/>
    <col min="5" max="15" width="7.7265625" style="177" customWidth="1"/>
    <col min="16" max="16" width="6.7265625" style="177" customWidth="1"/>
    <col min="17" max="17" width="14.26953125" style="293" bestFit="1" customWidth="1"/>
    <col min="18" max="16384" width="9.1796875" style="177"/>
  </cols>
  <sheetData>
    <row r="1" spans="2:17" ht="21" customHeight="1" x14ac:dyDescent="0.3">
      <c r="B1" s="588" t="str">
        <f>Índice!B44</f>
        <v>IV.7.  Fetos-mortos, por grupo etário da mãe e sexo, segundo o peso à nascença</v>
      </c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</row>
    <row r="2" spans="2:17" ht="21" customHeight="1" x14ac:dyDescent="0.25">
      <c r="B2" s="376"/>
      <c r="C2" s="377"/>
      <c r="D2" s="378"/>
      <c r="E2" s="377"/>
      <c r="F2" s="377"/>
      <c r="G2" s="377"/>
      <c r="H2" s="193"/>
      <c r="I2" s="193"/>
      <c r="J2" s="193"/>
      <c r="K2" s="193"/>
      <c r="L2" s="193"/>
      <c r="M2" s="193"/>
      <c r="N2" s="193"/>
      <c r="O2" s="7"/>
      <c r="Q2" s="7"/>
    </row>
    <row r="3" spans="2:17" ht="12.75" customHeight="1" x14ac:dyDescent="0.25">
      <c r="B3" s="661">
        <v>2025</v>
      </c>
      <c r="C3" s="661"/>
      <c r="D3" s="212"/>
      <c r="O3" s="172" t="s">
        <v>17</v>
      </c>
      <c r="Q3" s="17" t="s">
        <v>18</v>
      </c>
    </row>
    <row r="4" spans="2:17" ht="18" customHeight="1" x14ac:dyDescent="0.25">
      <c r="B4" s="662" t="s">
        <v>112</v>
      </c>
      <c r="C4" s="419"/>
      <c r="D4" s="663"/>
      <c r="E4" s="666" t="s">
        <v>111</v>
      </c>
      <c r="F4" s="420"/>
      <c r="G4" s="420"/>
      <c r="H4" s="420"/>
      <c r="I4" s="420"/>
      <c r="J4" s="420"/>
      <c r="K4" s="420"/>
      <c r="L4" s="420"/>
      <c r="M4" s="420"/>
      <c r="N4" s="420"/>
      <c r="O4" s="667"/>
    </row>
    <row r="5" spans="2:17" ht="12.75" customHeight="1" x14ac:dyDescent="0.2">
      <c r="B5" s="415"/>
      <c r="C5" s="415"/>
      <c r="D5" s="664"/>
      <c r="E5" s="421" t="s">
        <v>16</v>
      </c>
      <c r="F5" s="668" t="s">
        <v>110</v>
      </c>
      <c r="G5" s="668" t="s">
        <v>364</v>
      </c>
      <c r="H5" s="671" t="s">
        <v>365</v>
      </c>
      <c r="I5" s="668" t="s">
        <v>366</v>
      </c>
      <c r="J5" s="671" t="s">
        <v>367</v>
      </c>
      <c r="K5" s="668" t="s">
        <v>368</v>
      </c>
      <c r="L5" s="671" t="s">
        <v>369</v>
      </c>
      <c r="M5" s="668" t="s">
        <v>370</v>
      </c>
      <c r="N5" s="672" t="s">
        <v>371</v>
      </c>
      <c r="O5" s="672" t="s">
        <v>31</v>
      </c>
    </row>
    <row r="6" spans="2:17" ht="12.75" customHeight="1" x14ac:dyDescent="0.2">
      <c r="B6" s="415"/>
      <c r="C6" s="415"/>
      <c r="D6" s="664"/>
      <c r="E6" s="415"/>
      <c r="F6" s="669"/>
      <c r="G6" s="669"/>
      <c r="H6" s="669"/>
      <c r="I6" s="669"/>
      <c r="J6" s="669"/>
      <c r="K6" s="669"/>
      <c r="L6" s="669"/>
      <c r="M6" s="669"/>
      <c r="N6" s="673"/>
      <c r="O6" s="673"/>
    </row>
    <row r="7" spans="2:17" ht="12.75" customHeight="1" x14ac:dyDescent="0.2">
      <c r="B7" s="415"/>
      <c r="C7" s="415"/>
      <c r="D7" s="664"/>
      <c r="E7" s="415"/>
      <c r="F7" s="669"/>
      <c r="G7" s="669"/>
      <c r="H7" s="669"/>
      <c r="I7" s="669"/>
      <c r="J7" s="669"/>
      <c r="K7" s="669"/>
      <c r="L7" s="669"/>
      <c r="M7" s="669"/>
      <c r="N7" s="673"/>
      <c r="O7" s="673"/>
      <c r="Q7" s="190"/>
    </row>
    <row r="8" spans="2:17" ht="12.75" customHeight="1" x14ac:dyDescent="0.2">
      <c r="B8" s="416"/>
      <c r="C8" s="416"/>
      <c r="D8" s="665"/>
      <c r="E8" s="416"/>
      <c r="F8" s="670"/>
      <c r="G8" s="670"/>
      <c r="H8" s="670"/>
      <c r="I8" s="670"/>
      <c r="J8" s="670"/>
      <c r="K8" s="670"/>
      <c r="L8" s="670"/>
      <c r="M8" s="670"/>
      <c r="N8" s="674"/>
      <c r="O8" s="674"/>
      <c r="Q8" s="190"/>
    </row>
    <row r="9" spans="2:17" ht="12.75" customHeight="1" x14ac:dyDescent="0.25">
      <c r="E9" s="329"/>
      <c r="F9" s="178"/>
      <c r="G9" s="178"/>
      <c r="H9" s="178"/>
      <c r="I9" s="178"/>
      <c r="J9" s="178"/>
      <c r="K9" s="178"/>
      <c r="L9" s="178"/>
      <c r="M9" s="178"/>
      <c r="N9" s="178"/>
      <c r="Q9" s="190"/>
    </row>
    <row r="10" spans="2:17" ht="12.75" customHeight="1" x14ac:dyDescent="0.25">
      <c r="B10" s="330" t="s">
        <v>16</v>
      </c>
      <c r="C10" s="176"/>
      <c r="D10" s="331" t="s">
        <v>0</v>
      </c>
      <c r="E10" s="174">
        <v>2</v>
      </c>
      <c r="F10" s="174">
        <v>0</v>
      </c>
      <c r="G10" s="174">
        <v>0</v>
      </c>
      <c r="H10" s="174">
        <v>0</v>
      </c>
      <c r="I10" s="174">
        <v>0</v>
      </c>
      <c r="J10" s="174">
        <v>0</v>
      </c>
      <c r="K10" s="174">
        <v>1</v>
      </c>
      <c r="L10" s="174">
        <v>0</v>
      </c>
      <c r="M10" s="174">
        <v>0</v>
      </c>
      <c r="N10" s="174">
        <v>0</v>
      </c>
      <c r="O10" s="174">
        <v>1</v>
      </c>
      <c r="Q10" s="190"/>
    </row>
    <row r="11" spans="2:17" ht="12.75" customHeight="1" x14ac:dyDescent="0.25">
      <c r="B11" s="192"/>
      <c r="C11" s="176"/>
      <c r="D11" s="331" t="s">
        <v>1</v>
      </c>
      <c r="E11" s="174">
        <v>2</v>
      </c>
      <c r="F11" s="174">
        <v>0</v>
      </c>
      <c r="G11" s="174">
        <v>0</v>
      </c>
      <c r="H11" s="174">
        <v>0</v>
      </c>
      <c r="I11" s="174">
        <v>0</v>
      </c>
      <c r="J11" s="174">
        <v>0</v>
      </c>
      <c r="K11" s="174">
        <v>1</v>
      </c>
      <c r="L11" s="174">
        <v>0</v>
      </c>
      <c r="M11" s="174">
        <v>0</v>
      </c>
      <c r="N11" s="174">
        <v>0</v>
      </c>
      <c r="O11" s="174">
        <v>1</v>
      </c>
      <c r="Q11" s="190"/>
    </row>
    <row r="12" spans="2:17" ht="12.75" customHeight="1" x14ac:dyDescent="0.25">
      <c r="B12" s="192"/>
      <c r="C12" s="176"/>
      <c r="D12" s="331" t="s">
        <v>2</v>
      </c>
      <c r="E12" s="174">
        <v>0</v>
      </c>
      <c r="F12" s="174">
        <v>0</v>
      </c>
      <c r="G12" s="174">
        <v>0</v>
      </c>
      <c r="H12" s="174">
        <v>0</v>
      </c>
      <c r="I12" s="174">
        <v>0</v>
      </c>
      <c r="J12" s="174">
        <v>0</v>
      </c>
      <c r="K12" s="174">
        <v>0</v>
      </c>
      <c r="L12" s="174">
        <v>0</v>
      </c>
      <c r="M12" s="174">
        <v>0</v>
      </c>
      <c r="N12" s="174">
        <v>0</v>
      </c>
      <c r="O12" s="174">
        <v>0</v>
      </c>
      <c r="Q12" s="190"/>
    </row>
    <row r="13" spans="2:17" ht="19.5" customHeight="1" x14ac:dyDescent="0.25">
      <c r="C13" s="332" t="s">
        <v>360</v>
      </c>
      <c r="D13" s="328" t="s">
        <v>0</v>
      </c>
      <c r="E13" s="174">
        <v>0</v>
      </c>
      <c r="F13" s="173">
        <v>0</v>
      </c>
      <c r="G13" s="173">
        <v>0</v>
      </c>
      <c r="H13" s="173">
        <v>0</v>
      </c>
      <c r="I13" s="173">
        <v>0</v>
      </c>
      <c r="J13" s="173">
        <v>0</v>
      </c>
      <c r="K13" s="173">
        <v>0</v>
      </c>
      <c r="L13" s="173">
        <v>0</v>
      </c>
      <c r="M13" s="173">
        <v>0</v>
      </c>
      <c r="N13" s="173">
        <v>0</v>
      </c>
      <c r="O13" s="173">
        <v>0</v>
      </c>
      <c r="Q13" s="190"/>
    </row>
    <row r="14" spans="2:17" ht="12.75" customHeight="1" x14ac:dyDescent="0.25">
      <c r="C14" s="203"/>
      <c r="D14" s="328" t="s">
        <v>1</v>
      </c>
      <c r="E14" s="174">
        <v>0</v>
      </c>
      <c r="F14" s="177">
        <v>0</v>
      </c>
      <c r="G14" s="177">
        <v>0</v>
      </c>
      <c r="H14" s="177">
        <v>0</v>
      </c>
      <c r="I14" s="177">
        <v>0</v>
      </c>
      <c r="J14" s="177">
        <v>0</v>
      </c>
      <c r="K14" s="177">
        <v>0</v>
      </c>
      <c r="L14" s="177">
        <v>0</v>
      </c>
      <c r="M14" s="177">
        <v>0</v>
      </c>
      <c r="N14" s="177">
        <v>0</v>
      </c>
      <c r="O14" s="177">
        <v>0</v>
      </c>
      <c r="Q14" s="190"/>
    </row>
    <row r="15" spans="2:17" ht="12.75" customHeight="1" x14ac:dyDescent="0.25">
      <c r="C15" s="203"/>
      <c r="D15" s="328" t="s">
        <v>2</v>
      </c>
      <c r="E15" s="174">
        <v>0</v>
      </c>
      <c r="F15" s="173">
        <v>0</v>
      </c>
      <c r="G15" s="173">
        <v>0</v>
      </c>
      <c r="H15" s="173">
        <v>0</v>
      </c>
      <c r="I15" s="173">
        <v>0</v>
      </c>
      <c r="J15" s="173">
        <v>0</v>
      </c>
      <c r="K15" s="173">
        <v>0</v>
      </c>
      <c r="L15" s="173">
        <v>0</v>
      </c>
      <c r="M15" s="173">
        <v>0</v>
      </c>
      <c r="N15" s="173">
        <v>0</v>
      </c>
      <c r="O15" s="173">
        <v>0</v>
      </c>
      <c r="Q15" s="190"/>
    </row>
    <row r="16" spans="2:17" ht="19.5" customHeight="1" x14ac:dyDescent="0.25">
      <c r="C16" s="332" t="s">
        <v>92</v>
      </c>
      <c r="D16" s="328" t="s">
        <v>0</v>
      </c>
      <c r="E16" s="174">
        <v>1</v>
      </c>
      <c r="F16" s="173">
        <v>0</v>
      </c>
      <c r="G16" s="173">
        <v>0</v>
      </c>
      <c r="H16" s="173">
        <v>0</v>
      </c>
      <c r="I16" s="173">
        <v>0</v>
      </c>
      <c r="J16" s="173">
        <v>0</v>
      </c>
      <c r="K16" s="173">
        <v>1</v>
      </c>
      <c r="L16" s="177">
        <v>0</v>
      </c>
      <c r="M16" s="177">
        <v>0</v>
      </c>
      <c r="N16" s="177">
        <v>0</v>
      </c>
      <c r="O16" s="173">
        <v>0</v>
      </c>
      <c r="Q16" s="190"/>
    </row>
    <row r="17" spans="2:15" ht="12.75" customHeight="1" x14ac:dyDescent="0.25">
      <c r="C17" s="203"/>
      <c r="D17" s="328" t="s">
        <v>1</v>
      </c>
      <c r="E17" s="174">
        <v>1</v>
      </c>
      <c r="F17" s="177">
        <v>0</v>
      </c>
      <c r="G17" s="177">
        <v>0</v>
      </c>
      <c r="H17" s="177">
        <v>0</v>
      </c>
      <c r="I17" s="177">
        <v>0</v>
      </c>
      <c r="J17" s="177">
        <v>0</v>
      </c>
      <c r="K17" s="173">
        <v>1</v>
      </c>
      <c r="L17" s="173">
        <v>0</v>
      </c>
      <c r="M17" s="173">
        <v>0</v>
      </c>
      <c r="N17" s="173">
        <v>0</v>
      </c>
      <c r="O17" s="173">
        <v>0</v>
      </c>
    </row>
    <row r="18" spans="2:15" ht="12.75" customHeight="1" x14ac:dyDescent="0.25">
      <c r="C18" s="203"/>
      <c r="D18" s="328" t="s">
        <v>2</v>
      </c>
      <c r="E18" s="174">
        <v>0</v>
      </c>
      <c r="F18" s="173">
        <v>0</v>
      </c>
      <c r="G18" s="173">
        <v>0</v>
      </c>
      <c r="H18" s="173">
        <v>0</v>
      </c>
      <c r="I18" s="173">
        <v>0</v>
      </c>
      <c r="J18" s="173">
        <v>0</v>
      </c>
      <c r="K18" s="173">
        <v>0</v>
      </c>
      <c r="L18" s="177">
        <v>0</v>
      </c>
      <c r="M18" s="177">
        <v>0</v>
      </c>
      <c r="N18" s="177">
        <v>0</v>
      </c>
      <c r="O18" s="173">
        <v>0</v>
      </c>
    </row>
    <row r="19" spans="2:15" ht="19.5" customHeight="1" x14ac:dyDescent="0.25">
      <c r="C19" s="332" t="s">
        <v>91</v>
      </c>
      <c r="D19" s="328" t="s">
        <v>0</v>
      </c>
      <c r="E19" s="174">
        <v>0</v>
      </c>
      <c r="F19" s="173">
        <v>0</v>
      </c>
      <c r="G19" s="173">
        <v>0</v>
      </c>
      <c r="H19" s="173">
        <v>0</v>
      </c>
      <c r="I19" s="173">
        <v>0</v>
      </c>
      <c r="J19" s="173">
        <v>0</v>
      </c>
      <c r="K19" s="173">
        <v>0</v>
      </c>
      <c r="L19" s="173">
        <v>0</v>
      </c>
      <c r="M19" s="173">
        <v>0</v>
      </c>
      <c r="N19" s="173">
        <v>0</v>
      </c>
      <c r="O19" s="173">
        <v>0</v>
      </c>
    </row>
    <row r="20" spans="2:15" ht="12.75" customHeight="1" x14ac:dyDescent="0.25">
      <c r="C20" s="203"/>
      <c r="D20" s="328" t="s">
        <v>1</v>
      </c>
      <c r="E20" s="174">
        <v>0</v>
      </c>
      <c r="F20" s="173">
        <v>0</v>
      </c>
      <c r="G20" s="177">
        <v>0</v>
      </c>
      <c r="H20" s="177">
        <v>0</v>
      </c>
      <c r="I20" s="177">
        <v>0</v>
      </c>
      <c r="J20" s="177">
        <v>0</v>
      </c>
      <c r="K20" s="173">
        <v>0</v>
      </c>
      <c r="L20" s="173">
        <v>0</v>
      </c>
      <c r="M20" s="173">
        <v>0</v>
      </c>
      <c r="N20" s="173">
        <v>0</v>
      </c>
      <c r="O20" s="173">
        <v>0</v>
      </c>
    </row>
    <row r="21" spans="2:15" ht="12.75" customHeight="1" x14ac:dyDescent="0.25">
      <c r="C21" s="203"/>
      <c r="D21" s="328" t="s">
        <v>2</v>
      </c>
      <c r="E21" s="174">
        <v>0</v>
      </c>
      <c r="F21" s="173">
        <v>0</v>
      </c>
      <c r="G21" s="173">
        <v>0</v>
      </c>
      <c r="H21" s="173">
        <v>0</v>
      </c>
      <c r="I21" s="173">
        <v>0</v>
      </c>
      <c r="J21" s="173">
        <v>0</v>
      </c>
      <c r="K21" s="173">
        <v>0</v>
      </c>
      <c r="L21" s="173">
        <v>0</v>
      </c>
      <c r="M21" s="173">
        <v>0</v>
      </c>
      <c r="N21" s="173">
        <v>0</v>
      </c>
      <c r="O21" s="173">
        <v>0</v>
      </c>
    </row>
    <row r="22" spans="2:15" ht="19.5" customHeight="1" x14ac:dyDescent="0.25">
      <c r="C22" s="332" t="s">
        <v>90</v>
      </c>
      <c r="D22" s="328" t="s">
        <v>0</v>
      </c>
      <c r="E22" s="174">
        <v>0</v>
      </c>
      <c r="F22" s="173">
        <v>0</v>
      </c>
      <c r="G22" s="173">
        <v>0</v>
      </c>
      <c r="H22" s="173">
        <v>0</v>
      </c>
      <c r="I22" s="173">
        <v>0</v>
      </c>
      <c r="J22" s="173">
        <v>0</v>
      </c>
      <c r="K22" s="173">
        <v>0</v>
      </c>
      <c r="L22" s="173">
        <v>0</v>
      </c>
      <c r="M22" s="173">
        <v>0</v>
      </c>
      <c r="N22" s="173">
        <v>0</v>
      </c>
      <c r="O22" s="173">
        <v>0</v>
      </c>
    </row>
    <row r="23" spans="2:15" ht="12.75" customHeight="1" x14ac:dyDescent="0.25">
      <c r="C23" s="203"/>
      <c r="D23" s="328" t="s">
        <v>1</v>
      </c>
      <c r="E23" s="174">
        <v>0</v>
      </c>
      <c r="F23" s="173">
        <v>0</v>
      </c>
      <c r="G23" s="177">
        <v>0</v>
      </c>
      <c r="H23" s="177">
        <v>0</v>
      </c>
      <c r="I23" s="177">
        <v>0</v>
      </c>
      <c r="J23" s="173">
        <v>0</v>
      </c>
      <c r="K23" s="173">
        <v>0</v>
      </c>
      <c r="L23" s="173">
        <v>0</v>
      </c>
      <c r="M23" s="173">
        <v>0</v>
      </c>
      <c r="N23" s="173">
        <v>0</v>
      </c>
      <c r="O23" s="173">
        <v>0</v>
      </c>
    </row>
    <row r="24" spans="2:15" ht="12.75" customHeight="1" x14ac:dyDescent="0.25">
      <c r="C24" s="203"/>
      <c r="D24" s="328" t="s">
        <v>2</v>
      </c>
      <c r="E24" s="174">
        <v>0</v>
      </c>
      <c r="F24" s="173">
        <v>0</v>
      </c>
      <c r="G24" s="173">
        <v>0</v>
      </c>
      <c r="H24" s="173">
        <v>0</v>
      </c>
      <c r="I24" s="173">
        <v>0</v>
      </c>
      <c r="J24" s="173">
        <v>0</v>
      </c>
      <c r="K24" s="173">
        <v>0</v>
      </c>
      <c r="L24" s="173">
        <v>0</v>
      </c>
      <c r="M24" s="173">
        <v>0</v>
      </c>
      <c r="N24" s="173">
        <v>0</v>
      </c>
      <c r="O24" s="173">
        <v>0</v>
      </c>
    </row>
    <row r="25" spans="2:15" ht="19.5" customHeight="1" x14ac:dyDescent="0.25">
      <c r="C25" s="332" t="s">
        <v>101</v>
      </c>
      <c r="D25" s="328" t="s">
        <v>0</v>
      </c>
      <c r="E25" s="174">
        <v>0</v>
      </c>
      <c r="F25" s="173">
        <v>0</v>
      </c>
      <c r="G25" s="173">
        <v>0</v>
      </c>
      <c r="H25" s="173">
        <v>0</v>
      </c>
      <c r="I25" s="173">
        <v>0</v>
      </c>
      <c r="J25" s="173">
        <v>0</v>
      </c>
      <c r="K25" s="173">
        <v>0</v>
      </c>
      <c r="L25" s="173">
        <v>0</v>
      </c>
      <c r="M25" s="173">
        <v>0</v>
      </c>
      <c r="N25" s="173">
        <v>0</v>
      </c>
      <c r="O25" s="173">
        <v>0</v>
      </c>
    </row>
    <row r="26" spans="2:15" ht="12.75" customHeight="1" x14ac:dyDescent="0.25">
      <c r="C26" s="203"/>
      <c r="D26" s="328" t="s">
        <v>1</v>
      </c>
      <c r="E26" s="174">
        <v>0</v>
      </c>
      <c r="F26" s="177">
        <v>0</v>
      </c>
      <c r="G26" s="177">
        <v>0</v>
      </c>
      <c r="H26" s="177">
        <v>0</v>
      </c>
      <c r="I26" s="177">
        <v>0</v>
      </c>
      <c r="J26" s="177">
        <v>0</v>
      </c>
      <c r="K26" s="177">
        <v>0</v>
      </c>
      <c r="L26" s="177">
        <v>0</v>
      </c>
      <c r="M26" s="177">
        <v>0</v>
      </c>
      <c r="N26" s="177">
        <v>0</v>
      </c>
      <c r="O26" s="173">
        <v>0</v>
      </c>
    </row>
    <row r="27" spans="2:15" ht="12.75" customHeight="1" x14ac:dyDescent="0.25">
      <c r="C27" s="203"/>
      <c r="D27" s="328" t="s">
        <v>2</v>
      </c>
      <c r="E27" s="174">
        <v>0</v>
      </c>
      <c r="F27" s="173">
        <v>0</v>
      </c>
      <c r="G27" s="173">
        <v>0</v>
      </c>
      <c r="H27" s="173">
        <v>0</v>
      </c>
      <c r="I27" s="173">
        <v>0</v>
      </c>
      <c r="J27" s="173">
        <v>0</v>
      </c>
      <c r="K27" s="173">
        <v>0</v>
      </c>
      <c r="L27" s="173">
        <v>0</v>
      </c>
      <c r="M27" s="173">
        <v>0</v>
      </c>
      <c r="N27" s="173">
        <v>0</v>
      </c>
      <c r="O27" s="173">
        <v>0</v>
      </c>
    </row>
    <row r="28" spans="2:15" ht="19.5" customHeight="1" x14ac:dyDescent="0.25">
      <c r="C28" s="332" t="s">
        <v>89</v>
      </c>
      <c r="D28" s="328" t="s">
        <v>0</v>
      </c>
      <c r="E28" s="174">
        <v>1</v>
      </c>
      <c r="F28" s="173">
        <v>0</v>
      </c>
      <c r="G28" s="173">
        <v>0</v>
      </c>
      <c r="H28" s="173">
        <v>0</v>
      </c>
      <c r="I28" s="173">
        <v>0</v>
      </c>
      <c r="J28" s="173">
        <v>0</v>
      </c>
      <c r="K28" s="173">
        <v>0</v>
      </c>
      <c r="L28" s="173">
        <v>0</v>
      </c>
      <c r="M28" s="173">
        <v>0</v>
      </c>
      <c r="N28" s="173">
        <v>0</v>
      </c>
      <c r="O28" s="173">
        <v>1</v>
      </c>
    </row>
    <row r="29" spans="2:15" ht="12.75" customHeight="1" x14ac:dyDescent="0.25">
      <c r="C29" s="203"/>
      <c r="D29" s="328" t="s">
        <v>1</v>
      </c>
      <c r="E29" s="174">
        <v>1</v>
      </c>
      <c r="F29" s="177">
        <v>0</v>
      </c>
      <c r="G29" s="177">
        <v>0</v>
      </c>
      <c r="H29" s="177">
        <v>0</v>
      </c>
      <c r="I29" s="177">
        <v>0</v>
      </c>
      <c r="J29" s="177">
        <v>0</v>
      </c>
      <c r="K29" s="177">
        <v>0</v>
      </c>
      <c r="L29" s="177">
        <v>0</v>
      </c>
      <c r="M29" s="177">
        <v>0</v>
      </c>
      <c r="N29" s="177">
        <v>0</v>
      </c>
      <c r="O29" s="173">
        <v>1</v>
      </c>
    </row>
    <row r="30" spans="2:15" ht="12.75" customHeight="1" x14ac:dyDescent="0.25">
      <c r="C30" s="203"/>
      <c r="D30" s="328" t="s">
        <v>2</v>
      </c>
      <c r="E30" s="174">
        <v>0</v>
      </c>
      <c r="F30" s="173">
        <v>0</v>
      </c>
      <c r="G30" s="173">
        <v>0</v>
      </c>
      <c r="H30" s="173">
        <v>0</v>
      </c>
      <c r="I30" s="173">
        <v>0</v>
      </c>
      <c r="J30" s="173">
        <v>0</v>
      </c>
      <c r="K30" s="173">
        <v>0</v>
      </c>
      <c r="L30" s="173">
        <v>0</v>
      </c>
      <c r="M30" s="173">
        <v>0</v>
      </c>
      <c r="N30" s="173">
        <v>0</v>
      </c>
      <c r="O30" s="173">
        <v>0</v>
      </c>
    </row>
    <row r="31" spans="2:15" ht="9.75" customHeight="1" x14ac:dyDescent="0.25">
      <c r="C31" s="203"/>
      <c r="E31" s="329"/>
      <c r="F31" s="178"/>
      <c r="G31" s="178"/>
      <c r="H31" s="178"/>
      <c r="I31" s="178"/>
      <c r="J31" s="178"/>
      <c r="K31" s="178"/>
      <c r="L31" s="178"/>
      <c r="M31" s="178"/>
      <c r="N31" s="178"/>
    </row>
    <row r="32" spans="2:15" ht="3" customHeight="1" x14ac:dyDescent="0.2">
      <c r="B32" s="333"/>
      <c r="C32" s="195"/>
      <c r="D32" s="207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</row>
    <row r="33" spans="2:15" ht="6" customHeight="1" x14ac:dyDescent="0.2">
      <c r="B33" s="228"/>
      <c r="C33" s="228"/>
      <c r="D33" s="228"/>
      <c r="E33" s="334"/>
      <c r="F33" s="334"/>
      <c r="G33" s="334"/>
      <c r="H33" s="334"/>
      <c r="I33" s="334"/>
      <c r="J33" s="334"/>
      <c r="K33" s="334"/>
      <c r="L33" s="334"/>
      <c r="M33" s="334"/>
      <c r="N33" s="334"/>
    </row>
    <row r="34" spans="2:15" s="6" customFormat="1" x14ac:dyDescent="0.2">
      <c r="B34" s="16" t="s">
        <v>74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s="293" customFormat="1" ht="5.25" customHeight="1" x14ac:dyDescent="0.2">
      <c r="B35" s="294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</row>
    <row r="36" spans="2:15" s="293" customFormat="1" ht="12.75" customHeight="1" x14ac:dyDescent="0.2">
      <c r="B36" s="320" t="s">
        <v>490</v>
      </c>
    </row>
  </sheetData>
  <mergeCells count="15">
    <mergeCell ref="B1:O1"/>
    <mergeCell ref="B3:C3"/>
    <mergeCell ref="B4:D8"/>
    <mergeCell ref="E4:O4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</mergeCells>
  <hyperlinks>
    <hyperlink ref="Q3" location="Índice!A1" display="(Voltar ao Índice)" xr:uid="{6EEA1569-3A20-41D1-8774-D3B50E711663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A2685-8266-46C8-9ACF-8B68D4514118}">
  <dimension ref="B1:K35"/>
  <sheetViews>
    <sheetView showGridLines="0" workbookViewId="0">
      <selection activeCell="B1" sqref="B1:I1"/>
    </sheetView>
  </sheetViews>
  <sheetFormatPr defaultColWidth="9.1796875" defaultRowHeight="10" x14ac:dyDescent="0.2"/>
  <cols>
    <col min="1" max="1" width="6.7265625" style="177" customWidth="1"/>
    <col min="2" max="2" width="1.7265625" style="177" customWidth="1"/>
    <col min="3" max="3" width="19.7265625" style="177" customWidth="1"/>
    <col min="4" max="4" width="4.7265625" style="179" customWidth="1"/>
    <col min="5" max="5" width="12.7265625" style="177" customWidth="1"/>
    <col min="6" max="9" width="11.7265625" style="177" customWidth="1"/>
    <col min="10" max="10" width="6.7265625" style="177" customWidth="1"/>
    <col min="11" max="11" width="14.26953125" style="177" bestFit="1" customWidth="1"/>
    <col min="12" max="16384" width="9.1796875" style="177"/>
  </cols>
  <sheetData>
    <row r="1" spans="2:11" ht="21" customHeight="1" x14ac:dyDescent="0.3">
      <c r="B1" s="588" t="str">
        <f>Índice!B45</f>
        <v xml:space="preserve">IV.8. Fetos-mortos, por grupo etário da mãe e sexo, segundo a duração da gravidez </v>
      </c>
      <c r="C1" s="588"/>
      <c r="D1" s="588"/>
      <c r="E1" s="588"/>
      <c r="F1" s="588"/>
      <c r="G1" s="588"/>
      <c r="H1" s="588"/>
      <c r="I1" s="588"/>
    </row>
    <row r="2" spans="2:11" ht="21" customHeight="1" x14ac:dyDescent="0.25">
      <c r="B2" s="376"/>
      <c r="C2" s="376"/>
      <c r="D2" s="326"/>
      <c r="E2" s="377"/>
      <c r="F2" s="377"/>
      <c r="G2" s="377"/>
      <c r="H2" s="193"/>
      <c r="I2" s="193"/>
      <c r="K2" s="7"/>
    </row>
    <row r="3" spans="2:11" ht="12.75" customHeight="1" x14ac:dyDescent="0.25">
      <c r="B3" s="418">
        <v>2025</v>
      </c>
      <c r="C3" s="418"/>
      <c r="D3" s="212"/>
      <c r="E3" s="194"/>
      <c r="I3" s="172" t="s">
        <v>17</v>
      </c>
      <c r="K3" s="17" t="s">
        <v>18</v>
      </c>
    </row>
    <row r="4" spans="2:11" ht="18" customHeight="1" x14ac:dyDescent="0.2">
      <c r="B4" s="663" t="s">
        <v>112</v>
      </c>
      <c r="C4" s="675"/>
      <c r="D4" s="675"/>
      <c r="E4" s="676" t="s">
        <v>16</v>
      </c>
      <c r="F4" s="677" t="s">
        <v>280</v>
      </c>
      <c r="G4" s="678"/>
      <c r="H4" s="678"/>
      <c r="I4" s="678"/>
    </row>
    <row r="5" spans="2:11" ht="12.75" customHeight="1" x14ac:dyDescent="0.2">
      <c r="B5" s="664"/>
      <c r="C5" s="669"/>
      <c r="D5" s="669"/>
      <c r="E5" s="669"/>
      <c r="F5" s="415" t="s">
        <v>142</v>
      </c>
      <c r="G5" s="671" t="s">
        <v>141</v>
      </c>
      <c r="H5" s="671" t="s">
        <v>140</v>
      </c>
      <c r="I5" s="672" t="s">
        <v>139</v>
      </c>
    </row>
    <row r="6" spans="2:11" ht="12.75" customHeight="1" x14ac:dyDescent="0.2">
      <c r="B6" s="664"/>
      <c r="C6" s="669"/>
      <c r="D6" s="669"/>
      <c r="E6" s="669"/>
      <c r="F6" s="415"/>
      <c r="G6" s="669"/>
      <c r="H6" s="669"/>
      <c r="I6" s="673"/>
    </row>
    <row r="7" spans="2:11" ht="12.75" customHeight="1" x14ac:dyDescent="0.2">
      <c r="B7" s="665"/>
      <c r="C7" s="670"/>
      <c r="D7" s="670"/>
      <c r="E7" s="670"/>
      <c r="F7" s="416"/>
      <c r="G7" s="670"/>
      <c r="H7" s="670"/>
      <c r="I7" s="674"/>
    </row>
    <row r="8" spans="2:11" ht="12.75" customHeight="1" x14ac:dyDescent="0.25">
      <c r="E8" s="335"/>
      <c r="F8" s="180"/>
      <c r="G8" s="180"/>
      <c r="H8" s="180"/>
      <c r="I8" s="180"/>
    </row>
    <row r="9" spans="2:11" ht="12.75" customHeight="1" x14ac:dyDescent="0.25">
      <c r="B9" s="330" t="s">
        <v>16</v>
      </c>
      <c r="C9" s="176"/>
      <c r="D9" s="331" t="s">
        <v>0</v>
      </c>
      <c r="E9" s="174">
        <f>SUM(F8:I9)</f>
        <v>2</v>
      </c>
      <c r="F9" s="174">
        <v>0</v>
      </c>
      <c r="G9" s="174">
        <v>0</v>
      </c>
      <c r="H9" s="174">
        <v>1</v>
      </c>
      <c r="I9" s="174">
        <v>1</v>
      </c>
    </row>
    <row r="10" spans="2:11" ht="12.75" customHeight="1" x14ac:dyDescent="0.25">
      <c r="B10" s="192"/>
      <c r="C10" s="176"/>
      <c r="D10" s="331" t="s">
        <v>1</v>
      </c>
      <c r="E10" s="174">
        <v>2</v>
      </c>
      <c r="F10" s="174">
        <v>0</v>
      </c>
      <c r="G10" s="174">
        <v>0</v>
      </c>
      <c r="H10" s="174">
        <v>1</v>
      </c>
      <c r="I10" s="174">
        <v>1</v>
      </c>
    </row>
    <row r="11" spans="2:11" ht="12.75" customHeight="1" x14ac:dyDescent="0.25">
      <c r="B11" s="192"/>
      <c r="C11" s="176"/>
      <c r="D11" s="331" t="s">
        <v>2</v>
      </c>
      <c r="E11" s="174">
        <v>0</v>
      </c>
      <c r="F11" s="174">
        <v>0</v>
      </c>
      <c r="G11" s="174">
        <v>0</v>
      </c>
      <c r="H11" s="174">
        <v>0</v>
      </c>
      <c r="I11" s="174">
        <v>0</v>
      </c>
    </row>
    <row r="12" spans="2:11" ht="19.5" customHeight="1" x14ac:dyDescent="0.25">
      <c r="C12" s="332" t="s">
        <v>360</v>
      </c>
      <c r="D12" s="328" t="s">
        <v>0</v>
      </c>
      <c r="E12" s="174">
        <v>0</v>
      </c>
      <c r="F12" s="173">
        <v>0</v>
      </c>
      <c r="G12" s="173">
        <v>0</v>
      </c>
      <c r="H12" s="173">
        <v>0</v>
      </c>
      <c r="I12" s="173">
        <v>0</v>
      </c>
    </row>
    <row r="13" spans="2:11" ht="12.75" customHeight="1" x14ac:dyDescent="0.25">
      <c r="C13" s="203"/>
      <c r="D13" s="328" t="s">
        <v>1</v>
      </c>
      <c r="E13" s="174">
        <v>0</v>
      </c>
      <c r="F13" s="173">
        <v>0</v>
      </c>
      <c r="G13" s="173">
        <v>0</v>
      </c>
      <c r="H13" s="173">
        <v>0</v>
      </c>
      <c r="I13" s="173">
        <v>0</v>
      </c>
    </row>
    <row r="14" spans="2:11" ht="12.75" customHeight="1" x14ac:dyDescent="0.25">
      <c r="C14" s="203"/>
      <c r="D14" s="328" t="s">
        <v>2</v>
      </c>
      <c r="E14" s="174">
        <v>0</v>
      </c>
      <c r="F14" s="173">
        <v>0</v>
      </c>
      <c r="G14" s="173">
        <v>0</v>
      </c>
      <c r="H14" s="173">
        <v>0</v>
      </c>
      <c r="I14" s="173">
        <v>0</v>
      </c>
    </row>
    <row r="15" spans="2:11" ht="19.5" customHeight="1" x14ac:dyDescent="0.25">
      <c r="C15" s="332" t="s">
        <v>92</v>
      </c>
      <c r="D15" s="328" t="s">
        <v>0</v>
      </c>
      <c r="E15" s="174">
        <v>1</v>
      </c>
      <c r="F15" s="173">
        <v>0</v>
      </c>
      <c r="G15" s="173">
        <v>0</v>
      </c>
      <c r="H15" s="173">
        <v>0</v>
      </c>
      <c r="I15" s="173">
        <v>1</v>
      </c>
    </row>
    <row r="16" spans="2:11" ht="12.75" customHeight="1" x14ac:dyDescent="0.25">
      <c r="C16" s="203"/>
      <c r="D16" s="328" t="s">
        <v>1</v>
      </c>
      <c r="E16" s="174">
        <v>1</v>
      </c>
      <c r="F16" s="173">
        <v>0</v>
      </c>
      <c r="G16" s="173">
        <v>0</v>
      </c>
      <c r="H16" s="173">
        <v>0</v>
      </c>
      <c r="I16" s="173">
        <v>1</v>
      </c>
    </row>
    <row r="17" spans="2:9" ht="12.75" customHeight="1" x14ac:dyDescent="0.25">
      <c r="C17" s="203"/>
      <c r="D17" s="328" t="s">
        <v>2</v>
      </c>
      <c r="E17" s="174">
        <v>0</v>
      </c>
      <c r="F17" s="173">
        <v>0</v>
      </c>
      <c r="G17" s="173">
        <v>0</v>
      </c>
      <c r="H17" s="173">
        <v>0</v>
      </c>
      <c r="I17" s="173">
        <v>0</v>
      </c>
    </row>
    <row r="18" spans="2:9" ht="19.5" customHeight="1" x14ac:dyDescent="0.25">
      <c r="C18" s="332" t="s">
        <v>91</v>
      </c>
      <c r="D18" s="328" t="s">
        <v>0</v>
      </c>
      <c r="E18" s="174">
        <v>0</v>
      </c>
      <c r="F18" s="173">
        <v>0</v>
      </c>
      <c r="G18" s="173">
        <v>0</v>
      </c>
      <c r="H18" s="173">
        <v>0</v>
      </c>
      <c r="I18" s="173">
        <v>0</v>
      </c>
    </row>
    <row r="19" spans="2:9" ht="12.75" customHeight="1" x14ac:dyDescent="0.25">
      <c r="C19" s="203"/>
      <c r="D19" s="328" t="s">
        <v>1</v>
      </c>
      <c r="E19" s="174">
        <v>0</v>
      </c>
      <c r="F19" s="173">
        <v>0</v>
      </c>
      <c r="G19" s="173">
        <v>0</v>
      </c>
      <c r="H19" s="173">
        <v>0</v>
      </c>
      <c r="I19" s="173">
        <v>0</v>
      </c>
    </row>
    <row r="20" spans="2:9" ht="12.75" customHeight="1" x14ac:dyDescent="0.25">
      <c r="C20" s="203"/>
      <c r="D20" s="328" t="s">
        <v>2</v>
      </c>
      <c r="E20" s="174">
        <v>0</v>
      </c>
      <c r="F20" s="173">
        <v>0</v>
      </c>
      <c r="G20" s="173">
        <v>0</v>
      </c>
      <c r="H20" s="173">
        <v>0</v>
      </c>
      <c r="I20" s="173">
        <v>0</v>
      </c>
    </row>
    <row r="21" spans="2:9" ht="19.5" customHeight="1" x14ac:dyDescent="0.25">
      <c r="C21" s="332" t="s">
        <v>90</v>
      </c>
      <c r="D21" s="328" t="s">
        <v>0</v>
      </c>
      <c r="E21" s="174">
        <v>0</v>
      </c>
      <c r="F21" s="173">
        <v>0</v>
      </c>
      <c r="G21" s="173">
        <v>0</v>
      </c>
      <c r="H21" s="173">
        <v>0</v>
      </c>
      <c r="I21" s="173">
        <v>0</v>
      </c>
    </row>
    <row r="22" spans="2:9" ht="12.75" customHeight="1" x14ac:dyDescent="0.25">
      <c r="C22" s="203"/>
      <c r="D22" s="328" t="s">
        <v>1</v>
      </c>
      <c r="E22" s="174">
        <v>0</v>
      </c>
      <c r="F22" s="173">
        <v>0</v>
      </c>
      <c r="G22" s="173">
        <v>0</v>
      </c>
      <c r="H22" s="173">
        <v>0</v>
      </c>
      <c r="I22" s="173">
        <v>0</v>
      </c>
    </row>
    <row r="23" spans="2:9" ht="12.75" customHeight="1" x14ac:dyDescent="0.25">
      <c r="C23" s="203"/>
      <c r="D23" s="328" t="s">
        <v>2</v>
      </c>
      <c r="E23" s="174">
        <v>0</v>
      </c>
      <c r="F23" s="173">
        <v>0</v>
      </c>
      <c r="G23" s="173">
        <v>0</v>
      </c>
      <c r="H23" s="173">
        <v>0</v>
      </c>
      <c r="I23" s="173">
        <v>0</v>
      </c>
    </row>
    <row r="24" spans="2:9" ht="19.5" customHeight="1" x14ac:dyDescent="0.25">
      <c r="C24" s="332" t="s">
        <v>101</v>
      </c>
      <c r="D24" s="328" t="s">
        <v>0</v>
      </c>
      <c r="E24" s="174">
        <v>0</v>
      </c>
      <c r="F24" s="173">
        <v>0</v>
      </c>
      <c r="G24" s="173">
        <v>0</v>
      </c>
      <c r="H24" s="173">
        <v>0</v>
      </c>
      <c r="I24" s="173">
        <v>0</v>
      </c>
    </row>
    <row r="25" spans="2:9" ht="12.75" customHeight="1" x14ac:dyDescent="0.25">
      <c r="C25" s="203"/>
      <c r="D25" s="328" t="s">
        <v>1</v>
      </c>
      <c r="E25" s="174">
        <v>0</v>
      </c>
      <c r="F25" s="173">
        <v>0</v>
      </c>
      <c r="G25" s="173">
        <v>0</v>
      </c>
      <c r="H25" s="173">
        <v>0</v>
      </c>
      <c r="I25" s="173">
        <v>0</v>
      </c>
    </row>
    <row r="26" spans="2:9" ht="12.75" customHeight="1" x14ac:dyDescent="0.25">
      <c r="C26" s="203"/>
      <c r="D26" s="328" t="s">
        <v>2</v>
      </c>
      <c r="E26" s="174">
        <v>0</v>
      </c>
      <c r="F26" s="173">
        <v>0</v>
      </c>
      <c r="G26" s="173">
        <v>0</v>
      </c>
      <c r="H26" s="173">
        <v>0</v>
      </c>
      <c r="I26" s="173">
        <v>0</v>
      </c>
    </row>
    <row r="27" spans="2:9" ht="19.5" customHeight="1" x14ac:dyDescent="0.25">
      <c r="C27" s="332" t="s">
        <v>89</v>
      </c>
      <c r="D27" s="328" t="s">
        <v>0</v>
      </c>
      <c r="E27" s="174">
        <v>1</v>
      </c>
      <c r="F27" s="173">
        <v>0</v>
      </c>
      <c r="G27" s="173">
        <v>0</v>
      </c>
      <c r="H27" s="173">
        <v>1</v>
      </c>
      <c r="I27" s="173">
        <v>0</v>
      </c>
    </row>
    <row r="28" spans="2:9" ht="12.75" customHeight="1" x14ac:dyDescent="0.25">
      <c r="C28" s="203"/>
      <c r="D28" s="328" t="s">
        <v>1</v>
      </c>
      <c r="E28" s="174">
        <v>1</v>
      </c>
      <c r="F28" s="173">
        <v>0</v>
      </c>
      <c r="G28" s="173">
        <v>0</v>
      </c>
      <c r="H28" s="173">
        <v>1</v>
      </c>
      <c r="I28" s="173">
        <v>0</v>
      </c>
    </row>
    <row r="29" spans="2:9" ht="12.75" customHeight="1" x14ac:dyDescent="0.25">
      <c r="C29" s="203"/>
      <c r="D29" s="328" t="s">
        <v>2</v>
      </c>
      <c r="E29" s="174">
        <v>0</v>
      </c>
      <c r="F29" s="173">
        <v>0</v>
      </c>
      <c r="G29" s="173">
        <v>0</v>
      </c>
      <c r="H29" s="173">
        <v>0</v>
      </c>
      <c r="I29" s="173">
        <v>0</v>
      </c>
    </row>
    <row r="30" spans="2:9" ht="6.75" customHeight="1" x14ac:dyDescent="0.25">
      <c r="C30" s="203"/>
      <c r="D30" s="328"/>
      <c r="E30" s="174"/>
      <c r="F30" s="173"/>
      <c r="G30" s="173"/>
      <c r="H30" s="173"/>
      <c r="I30" s="173"/>
    </row>
    <row r="31" spans="2:9" ht="3" customHeight="1" x14ac:dyDescent="0.2">
      <c r="B31" s="195"/>
      <c r="C31" s="195"/>
      <c r="D31" s="207"/>
      <c r="E31" s="195"/>
      <c r="F31" s="195"/>
      <c r="G31" s="195"/>
      <c r="H31" s="195"/>
      <c r="I31" s="195"/>
    </row>
    <row r="32" spans="2:9" ht="6" customHeight="1" x14ac:dyDescent="0.2">
      <c r="B32" s="9"/>
      <c r="C32" s="9"/>
      <c r="D32" s="9"/>
      <c r="E32" s="9"/>
      <c r="F32" s="9"/>
      <c r="G32" s="9"/>
      <c r="H32" s="9"/>
      <c r="I32" s="9"/>
    </row>
    <row r="33" spans="2:9" s="6" customFormat="1" x14ac:dyDescent="0.2">
      <c r="B33" s="16" t="s">
        <v>74</v>
      </c>
      <c r="C33" s="9"/>
      <c r="D33" s="9"/>
      <c r="E33" s="9"/>
      <c r="F33" s="9"/>
      <c r="G33" s="9"/>
      <c r="H33" s="9"/>
      <c r="I33" s="9"/>
    </row>
    <row r="34" spans="2:9" s="293" customFormat="1" ht="5.25" customHeight="1" x14ac:dyDescent="0.2">
      <c r="B34" s="294"/>
      <c r="C34" s="295"/>
      <c r="D34" s="295"/>
      <c r="E34" s="295"/>
      <c r="F34" s="295"/>
      <c r="G34" s="295"/>
      <c r="H34" s="295"/>
      <c r="I34" s="295"/>
    </row>
    <row r="35" spans="2:9" s="293" customFormat="1" ht="12.75" customHeight="1" x14ac:dyDescent="0.2">
      <c r="B35" s="320" t="s">
        <v>490</v>
      </c>
    </row>
  </sheetData>
  <mergeCells count="9">
    <mergeCell ref="B1:I1"/>
    <mergeCell ref="B3:C3"/>
    <mergeCell ref="B4:D7"/>
    <mergeCell ref="E4:E7"/>
    <mergeCell ref="F4:I4"/>
    <mergeCell ref="F5:F7"/>
    <mergeCell ref="G5:G7"/>
    <mergeCell ref="H5:H7"/>
    <mergeCell ref="I5:I7"/>
  </mergeCells>
  <hyperlinks>
    <hyperlink ref="K3" location="Índice!A1" display="(Voltar ao Índice)" xr:uid="{19189AC5-C68D-4B0F-8E15-057ACD4B8DAD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7705B-A057-4B78-9864-EF74F176E141}">
  <dimension ref="B1:M27"/>
  <sheetViews>
    <sheetView showGridLines="0" zoomScaleNormal="100" workbookViewId="0">
      <selection activeCell="B1" sqref="B1:J1"/>
    </sheetView>
  </sheetViews>
  <sheetFormatPr defaultRowHeight="10" x14ac:dyDescent="0.2"/>
  <cols>
    <col min="1" max="1" width="6.7265625" style="177" customWidth="1"/>
    <col min="2" max="5" width="1.7265625" style="177" customWidth="1"/>
    <col min="6" max="6" width="16.7265625" style="177" customWidth="1"/>
    <col min="7" max="10" width="15.81640625" style="179" customWidth="1"/>
    <col min="11" max="11" width="6.7265625" style="177" customWidth="1"/>
    <col min="12" max="12" width="14.26953125" style="177" bestFit="1" customWidth="1"/>
    <col min="13" max="256" width="8.81640625" style="177"/>
    <col min="257" max="257" width="6.7265625" style="177" customWidth="1"/>
    <col min="258" max="261" width="1.7265625" style="177" customWidth="1"/>
    <col min="262" max="266" width="16.7265625" style="177" customWidth="1"/>
    <col min="267" max="267" width="6.7265625" style="177" customWidth="1"/>
    <col min="268" max="268" width="13.1796875" style="177" bestFit="1" customWidth="1"/>
    <col min="269" max="512" width="8.81640625" style="177"/>
    <col min="513" max="513" width="6.7265625" style="177" customWidth="1"/>
    <col min="514" max="517" width="1.7265625" style="177" customWidth="1"/>
    <col min="518" max="522" width="16.7265625" style="177" customWidth="1"/>
    <col min="523" max="523" width="6.7265625" style="177" customWidth="1"/>
    <col min="524" max="524" width="13.1796875" style="177" bestFit="1" customWidth="1"/>
    <col min="525" max="768" width="8.81640625" style="177"/>
    <col min="769" max="769" width="6.7265625" style="177" customWidth="1"/>
    <col min="770" max="773" width="1.7265625" style="177" customWidth="1"/>
    <col min="774" max="778" width="16.7265625" style="177" customWidth="1"/>
    <col min="779" max="779" width="6.7265625" style="177" customWidth="1"/>
    <col min="780" max="780" width="13.1796875" style="177" bestFit="1" customWidth="1"/>
    <col min="781" max="1024" width="8.81640625" style="177"/>
    <col min="1025" max="1025" width="6.7265625" style="177" customWidth="1"/>
    <col min="1026" max="1029" width="1.7265625" style="177" customWidth="1"/>
    <col min="1030" max="1034" width="16.7265625" style="177" customWidth="1"/>
    <col min="1035" max="1035" width="6.7265625" style="177" customWidth="1"/>
    <col min="1036" max="1036" width="13.1796875" style="177" bestFit="1" customWidth="1"/>
    <col min="1037" max="1280" width="8.81640625" style="177"/>
    <col min="1281" max="1281" width="6.7265625" style="177" customWidth="1"/>
    <col min="1282" max="1285" width="1.7265625" style="177" customWidth="1"/>
    <col min="1286" max="1290" width="16.7265625" style="177" customWidth="1"/>
    <col min="1291" max="1291" width="6.7265625" style="177" customWidth="1"/>
    <col min="1292" max="1292" width="13.1796875" style="177" bestFit="1" customWidth="1"/>
    <col min="1293" max="1536" width="8.81640625" style="177"/>
    <col min="1537" max="1537" width="6.7265625" style="177" customWidth="1"/>
    <col min="1538" max="1541" width="1.7265625" style="177" customWidth="1"/>
    <col min="1542" max="1546" width="16.7265625" style="177" customWidth="1"/>
    <col min="1547" max="1547" width="6.7265625" style="177" customWidth="1"/>
    <col min="1548" max="1548" width="13.1796875" style="177" bestFit="1" customWidth="1"/>
    <col min="1549" max="1792" width="8.81640625" style="177"/>
    <col min="1793" max="1793" width="6.7265625" style="177" customWidth="1"/>
    <col min="1794" max="1797" width="1.7265625" style="177" customWidth="1"/>
    <col min="1798" max="1802" width="16.7265625" style="177" customWidth="1"/>
    <col min="1803" max="1803" width="6.7265625" style="177" customWidth="1"/>
    <col min="1804" max="1804" width="13.1796875" style="177" bestFit="1" customWidth="1"/>
    <col min="1805" max="2048" width="8.81640625" style="177"/>
    <col min="2049" max="2049" width="6.7265625" style="177" customWidth="1"/>
    <col min="2050" max="2053" width="1.7265625" style="177" customWidth="1"/>
    <col min="2054" max="2058" width="16.7265625" style="177" customWidth="1"/>
    <col min="2059" max="2059" width="6.7265625" style="177" customWidth="1"/>
    <col min="2060" max="2060" width="13.1796875" style="177" bestFit="1" customWidth="1"/>
    <col min="2061" max="2304" width="8.81640625" style="177"/>
    <col min="2305" max="2305" width="6.7265625" style="177" customWidth="1"/>
    <col min="2306" max="2309" width="1.7265625" style="177" customWidth="1"/>
    <col min="2310" max="2314" width="16.7265625" style="177" customWidth="1"/>
    <col min="2315" max="2315" width="6.7265625" style="177" customWidth="1"/>
    <col min="2316" max="2316" width="13.1796875" style="177" bestFit="1" customWidth="1"/>
    <col min="2317" max="2560" width="8.81640625" style="177"/>
    <col min="2561" max="2561" width="6.7265625" style="177" customWidth="1"/>
    <col min="2562" max="2565" width="1.7265625" style="177" customWidth="1"/>
    <col min="2566" max="2570" width="16.7265625" style="177" customWidth="1"/>
    <col min="2571" max="2571" width="6.7265625" style="177" customWidth="1"/>
    <col min="2572" max="2572" width="13.1796875" style="177" bestFit="1" customWidth="1"/>
    <col min="2573" max="2816" width="8.81640625" style="177"/>
    <col min="2817" max="2817" width="6.7265625" style="177" customWidth="1"/>
    <col min="2818" max="2821" width="1.7265625" style="177" customWidth="1"/>
    <col min="2822" max="2826" width="16.7265625" style="177" customWidth="1"/>
    <col min="2827" max="2827" width="6.7265625" style="177" customWidth="1"/>
    <col min="2828" max="2828" width="13.1796875" style="177" bestFit="1" customWidth="1"/>
    <col min="2829" max="3072" width="8.81640625" style="177"/>
    <col min="3073" max="3073" width="6.7265625" style="177" customWidth="1"/>
    <col min="3074" max="3077" width="1.7265625" style="177" customWidth="1"/>
    <col min="3078" max="3082" width="16.7265625" style="177" customWidth="1"/>
    <col min="3083" max="3083" width="6.7265625" style="177" customWidth="1"/>
    <col min="3084" max="3084" width="13.1796875" style="177" bestFit="1" customWidth="1"/>
    <col min="3085" max="3328" width="8.81640625" style="177"/>
    <col min="3329" max="3329" width="6.7265625" style="177" customWidth="1"/>
    <col min="3330" max="3333" width="1.7265625" style="177" customWidth="1"/>
    <col min="3334" max="3338" width="16.7265625" style="177" customWidth="1"/>
    <col min="3339" max="3339" width="6.7265625" style="177" customWidth="1"/>
    <col min="3340" max="3340" width="13.1796875" style="177" bestFit="1" customWidth="1"/>
    <col min="3341" max="3584" width="8.81640625" style="177"/>
    <col min="3585" max="3585" width="6.7265625" style="177" customWidth="1"/>
    <col min="3586" max="3589" width="1.7265625" style="177" customWidth="1"/>
    <col min="3590" max="3594" width="16.7265625" style="177" customWidth="1"/>
    <col min="3595" max="3595" width="6.7265625" style="177" customWidth="1"/>
    <col min="3596" max="3596" width="13.1796875" style="177" bestFit="1" customWidth="1"/>
    <col min="3597" max="3840" width="8.81640625" style="177"/>
    <col min="3841" max="3841" width="6.7265625" style="177" customWidth="1"/>
    <col min="3842" max="3845" width="1.7265625" style="177" customWidth="1"/>
    <col min="3846" max="3850" width="16.7265625" style="177" customWidth="1"/>
    <col min="3851" max="3851" width="6.7265625" style="177" customWidth="1"/>
    <col min="3852" max="3852" width="13.1796875" style="177" bestFit="1" customWidth="1"/>
    <col min="3853" max="4096" width="8.81640625" style="177"/>
    <col min="4097" max="4097" width="6.7265625" style="177" customWidth="1"/>
    <col min="4098" max="4101" width="1.7265625" style="177" customWidth="1"/>
    <col min="4102" max="4106" width="16.7265625" style="177" customWidth="1"/>
    <col min="4107" max="4107" width="6.7265625" style="177" customWidth="1"/>
    <col min="4108" max="4108" width="13.1796875" style="177" bestFit="1" customWidth="1"/>
    <col min="4109" max="4352" width="8.81640625" style="177"/>
    <col min="4353" max="4353" width="6.7265625" style="177" customWidth="1"/>
    <col min="4354" max="4357" width="1.7265625" style="177" customWidth="1"/>
    <col min="4358" max="4362" width="16.7265625" style="177" customWidth="1"/>
    <col min="4363" max="4363" width="6.7265625" style="177" customWidth="1"/>
    <col min="4364" max="4364" width="13.1796875" style="177" bestFit="1" customWidth="1"/>
    <col min="4365" max="4608" width="8.81640625" style="177"/>
    <col min="4609" max="4609" width="6.7265625" style="177" customWidth="1"/>
    <col min="4610" max="4613" width="1.7265625" style="177" customWidth="1"/>
    <col min="4614" max="4618" width="16.7265625" style="177" customWidth="1"/>
    <col min="4619" max="4619" width="6.7265625" style="177" customWidth="1"/>
    <col min="4620" max="4620" width="13.1796875" style="177" bestFit="1" customWidth="1"/>
    <col min="4621" max="4864" width="8.81640625" style="177"/>
    <col min="4865" max="4865" width="6.7265625" style="177" customWidth="1"/>
    <col min="4866" max="4869" width="1.7265625" style="177" customWidth="1"/>
    <col min="4870" max="4874" width="16.7265625" style="177" customWidth="1"/>
    <col min="4875" max="4875" width="6.7265625" style="177" customWidth="1"/>
    <col min="4876" max="4876" width="13.1796875" style="177" bestFit="1" customWidth="1"/>
    <col min="4877" max="5120" width="8.81640625" style="177"/>
    <col min="5121" max="5121" width="6.7265625" style="177" customWidth="1"/>
    <col min="5122" max="5125" width="1.7265625" style="177" customWidth="1"/>
    <col min="5126" max="5130" width="16.7265625" style="177" customWidth="1"/>
    <col min="5131" max="5131" width="6.7265625" style="177" customWidth="1"/>
    <col min="5132" max="5132" width="13.1796875" style="177" bestFit="1" customWidth="1"/>
    <col min="5133" max="5376" width="8.81640625" style="177"/>
    <col min="5377" max="5377" width="6.7265625" style="177" customWidth="1"/>
    <col min="5378" max="5381" width="1.7265625" style="177" customWidth="1"/>
    <col min="5382" max="5386" width="16.7265625" style="177" customWidth="1"/>
    <col min="5387" max="5387" width="6.7265625" style="177" customWidth="1"/>
    <col min="5388" max="5388" width="13.1796875" style="177" bestFit="1" customWidth="1"/>
    <col min="5389" max="5632" width="8.81640625" style="177"/>
    <col min="5633" max="5633" width="6.7265625" style="177" customWidth="1"/>
    <col min="5634" max="5637" width="1.7265625" style="177" customWidth="1"/>
    <col min="5638" max="5642" width="16.7265625" style="177" customWidth="1"/>
    <col min="5643" max="5643" width="6.7265625" style="177" customWidth="1"/>
    <col min="5644" max="5644" width="13.1796875" style="177" bestFit="1" customWidth="1"/>
    <col min="5645" max="5888" width="8.81640625" style="177"/>
    <col min="5889" max="5889" width="6.7265625" style="177" customWidth="1"/>
    <col min="5890" max="5893" width="1.7265625" style="177" customWidth="1"/>
    <col min="5894" max="5898" width="16.7265625" style="177" customWidth="1"/>
    <col min="5899" max="5899" width="6.7265625" style="177" customWidth="1"/>
    <col min="5900" max="5900" width="13.1796875" style="177" bestFit="1" customWidth="1"/>
    <col min="5901" max="6144" width="8.81640625" style="177"/>
    <col min="6145" max="6145" width="6.7265625" style="177" customWidth="1"/>
    <col min="6146" max="6149" width="1.7265625" style="177" customWidth="1"/>
    <col min="6150" max="6154" width="16.7265625" style="177" customWidth="1"/>
    <col min="6155" max="6155" width="6.7265625" style="177" customWidth="1"/>
    <col min="6156" max="6156" width="13.1796875" style="177" bestFit="1" customWidth="1"/>
    <col min="6157" max="6400" width="8.81640625" style="177"/>
    <col min="6401" max="6401" width="6.7265625" style="177" customWidth="1"/>
    <col min="6402" max="6405" width="1.7265625" style="177" customWidth="1"/>
    <col min="6406" max="6410" width="16.7265625" style="177" customWidth="1"/>
    <col min="6411" max="6411" width="6.7265625" style="177" customWidth="1"/>
    <col min="6412" max="6412" width="13.1796875" style="177" bestFit="1" customWidth="1"/>
    <col min="6413" max="6656" width="8.81640625" style="177"/>
    <col min="6657" max="6657" width="6.7265625" style="177" customWidth="1"/>
    <col min="6658" max="6661" width="1.7265625" style="177" customWidth="1"/>
    <col min="6662" max="6666" width="16.7265625" style="177" customWidth="1"/>
    <col min="6667" max="6667" width="6.7265625" style="177" customWidth="1"/>
    <col min="6668" max="6668" width="13.1796875" style="177" bestFit="1" customWidth="1"/>
    <col min="6669" max="6912" width="8.81640625" style="177"/>
    <col min="6913" max="6913" width="6.7265625" style="177" customWidth="1"/>
    <col min="6914" max="6917" width="1.7265625" style="177" customWidth="1"/>
    <col min="6918" max="6922" width="16.7265625" style="177" customWidth="1"/>
    <col min="6923" max="6923" width="6.7265625" style="177" customWidth="1"/>
    <col min="6924" max="6924" width="13.1796875" style="177" bestFit="1" customWidth="1"/>
    <col min="6925" max="7168" width="8.81640625" style="177"/>
    <col min="7169" max="7169" width="6.7265625" style="177" customWidth="1"/>
    <col min="7170" max="7173" width="1.7265625" style="177" customWidth="1"/>
    <col min="7174" max="7178" width="16.7265625" style="177" customWidth="1"/>
    <col min="7179" max="7179" width="6.7265625" style="177" customWidth="1"/>
    <col min="7180" max="7180" width="13.1796875" style="177" bestFit="1" customWidth="1"/>
    <col min="7181" max="7424" width="8.81640625" style="177"/>
    <col min="7425" max="7425" width="6.7265625" style="177" customWidth="1"/>
    <col min="7426" max="7429" width="1.7265625" style="177" customWidth="1"/>
    <col min="7430" max="7434" width="16.7265625" style="177" customWidth="1"/>
    <col min="7435" max="7435" width="6.7265625" style="177" customWidth="1"/>
    <col min="7436" max="7436" width="13.1796875" style="177" bestFit="1" customWidth="1"/>
    <col min="7437" max="7680" width="8.81640625" style="177"/>
    <col min="7681" max="7681" width="6.7265625" style="177" customWidth="1"/>
    <col min="7682" max="7685" width="1.7265625" style="177" customWidth="1"/>
    <col min="7686" max="7690" width="16.7265625" style="177" customWidth="1"/>
    <col min="7691" max="7691" width="6.7265625" style="177" customWidth="1"/>
    <col min="7692" max="7692" width="13.1796875" style="177" bestFit="1" customWidth="1"/>
    <col min="7693" max="7936" width="8.81640625" style="177"/>
    <col min="7937" max="7937" width="6.7265625" style="177" customWidth="1"/>
    <col min="7938" max="7941" width="1.7265625" style="177" customWidth="1"/>
    <col min="7942" max="7946" width="16.7265625" style="177" customWidth="1"/>
    <col min="7947" max="7947" width="6.7265625" style="177" customWidth="1"/>
    <col min="7948" max="7948" width="13.1796875" style="177" bestFit="1" customWidth="1"/>
    <col min="7949" max="8192" width="8.81640625" style="177"/>
    <col min="8193" max="8193" width="6.7265625" style="177" customWidth="1"/>
    <col min="8194" max="8197" width="1.7265625" style="177" customWidth="1"/>
    <col min="8198" max="8202" width="16.7265625" style="177" customWidth="1"/>
    <col min="8203" max="8203" width="6.7265625" style="177" customWidth="1"/>
    <col min="8204" max="8204" width="13.1796875" style="177" bestFit="1" customWidth="1"/>
    <col min="8205" max="8448" width="8.81640625" style="177"/>
    <col min="8449" max="8449" width="6.7265625" style="177" customWidth="1"/>
    <col min="8450" max="8453" width="1.7265625" style="177" customWidth="1"/>
    <col min="8454" max="8458" width="16.7265625" style="177" customWidth="1"/>
    <col min="8459" max="8459" width="6.7265625" style="177" customWidth="1"/>
    <col min="8460" max="8460" width="13.1796875" style="177" bestFit="1" customWidth="1"/>
    <col min="8461" max="8704" width="8.81640625" style="177"/>
    <col min="8705" max="8705" width="6.7265625" style="177" customWidth="1"/>
    <col min="8706" max="8709" width="1.7265625" style="177" customWidth="1"/>
    <col min="8710" max="8714" width="16.7265625" style="177" customWidth="1"/>
    <col min="8715" max="8715" width="6.7265625" style="177" customWidth="1"/>
    <col min="8716" max="8716" width="13.1796875" style="177" bestFit="1" customWidth="1"/>
    <col min="8717" max="8960" width="8.81640625" style="177"/>
    <col min="8961" max="8961" width="6.7265625" style="177" customWidth="1"/>
    <col min="8962" max="8965" width="1.7265625" style="177" customWidth="1"/>
    <col min="8966" max="8970" width="16.7265625" style="177" customWidth="1"/>
    <col min="8971" max="8971" width="6.7265625" style="177" customWidth="1"/>
    <col min="8972" max="8972" width="13.1796875" style="177" bestFit="1" customWidth="1"/>
    <col min="8973" max="9216" width="8.81640625" style="177"/>
    <col min="9217" max="9217" width="6.7265625" style="177" customWidth="1"/>
    <col min="9218" max="9221" width="1.7265625" style="177" customWidth="1"/>
    <col min="9222" max="9226" width="16.7265625" style="177" customWidth="1"/>
    <col min="9227" max="9227" width="6.7265625" style="177" customWidth="1"/>
    <col min="9228" max="9228" width="13.1796875" style="177" bestFit="1" customWidth="1"/>
    <col min="9229" max="9472" width="8.81640625" style="177"/>
    <col min="9473" max="9473" width="6.7265625" style="177" customWidth="1"/>
    <col min="9474" max="9477" width="1.7265625" style="177" customWidth="1"/>
    <col min="9478" max="9482" width="16.7265625" style="177" customWidth="1"/>
    <col min="9483" max="9483" width="6.7265625" style="177" customWidth="1"/>
    <col min="9484" max="9484" width="13.1796875" style="177" bestFit="1" customWidth="1"/>
    <col min="9485" max="9728" width="8.81640625" style="177"/>
    <col min="9729" max="9729" width="6.7265625" style="177" customWidth="1"/>
    <col min="9730" max="9733" width="1.7265625" style="177" customWidth="1"/>
    <col min="9734" max="9738" width="16.7265625" style="177" customWidth="1"/>
    <col min="9739" max="9739" width="6.7265625" style="177" customWidth="1"/>
    <col min="9740" max="9740" width="13.1796875" style="177" bestFit="1" customWidth="1"/>
    <col min="9741" max="9984" width="8.81640625" style="177"/>
    <col min="9985" max="9985" width="6.7265625" style="177" customWidth="1"/>
    <col min="9986" max="9989" width="1.7265625" style="177" customWidth="1"/>
    <col min="9990" max="9994" width="16.7265625" style="177" customWidth="1"/>
    <col min="9995" max="9995" width="6.7265625" style="177" customWidth="1"/>
    <col min="9996" max="9996" width="13.1796875" style="177" bestFit="1" customWidth="1"/>
    <col min="9997" max="10240" width="8.81640625" style="177"/>
    <col min="10241" max="10241" width="6.7265625" style="177" customWidth="1"/>
    <col min="10242" max="10245" width="1.7265625" style="177" customWidth="1"/>
    <col min="10246" max="10250" width="16.7265625" style="177" customWidth="1"/>
    <col min="10251" max="10251" width="6.7265625" style="177" customWidth="1"/>
    <col min="10252" max="10252" width="13.1796875" style="177" bestFit="1" customWidth="1"/>
    <col min="10253" max="10496" width="8.81640625" style="177"/>
    <col min="10497" max="10497" width="6.7265625" style="177" customWidth="1"/>
    <col min="10498" max="10501" width="1.7265625" style="177" customWidth="1"/>
    <col min="10502" max="10506" width="16.7265625" style="177" customWidth="1"/>
    <col min="10507" max="10507" width="6.7265625" style="177" customWidth="1"/>
    <col min="10508" max="10508" width="13.1796875" style="177" bestFit="1" customWidth="1"/>
    <col min="10509" max="10752" width="8.81640625" style="177"/>
    <col min="10753" max="10753" width="6.7265625" style="177" customWidth="1"/>
    <col min="10754" max="10757" width="1.7265625" style="177" customWidth="1"/>
    <col min="10758" max="10762" width="16.7265625" style="177" customWidth="1"/>
    <col min="10763" max="10763" width="6.7265625" style="177" customWidth="1"/>
    <col min="10764" max="10764" width="13.1796875" style="177" bestFit="1" customWidth="1"/>
    <col min="10765" max="11008" width="8.81640625" style="177"/>
    <col min="11009" max="11009" width="6.7265625" style="177" customWidth="1"/>
    <col min="11010" max="11013" width="1.7265625" style="177" customWidth="1"/>
    <col min="11014" max="11018" width="16.7265625" style="177" customWidth="1"/>
    <col min="11019" max="11019" width="6.7265625" style="177" customWidth="1"/>
    <col min="11020" max="11020" width="13.1796875" style="177" bestFit="1" customWidth="1"/>
    <col min="11021" max="11264" width="8.81640625" style="177"/>
    <col min="11265" max="11265" width="6.7265625" style="177" customWidth="1"/>
    <col min="11266" max="11269" width="1.7265625" style="177" customWidth="1"/>
    <col min="11270" max="11274" width="16.7265625" style="177" customWidth="1"/>
    <col min="11275" max="11275" width="6.7265625" style="177" customWidth="1"/>
    <col min="11276" max="11276" width="13.1796875" style="177" bestFit="1" customWidth="1"/>
    <col min="11277" max="11520" width="8.81640625" style="177"/>
    <col min="11521" max="11521" width="6.7265625" style="177" customWidth="1"/>
    <col min="11522" max="11525" width="1.7265625" style="177" customWidth="1"/>
    <col min="11526" max="11530" width="16.7265625" style="177" customWidth="1"/>
    <col min="11531" max="11531" width="6.7265625" style="177" customWidth="1"/>
    <col min="11532" max="11532" width="13.1796875" style="177" bestFit="1" customWidth="1"/>
    <col min="11533" max="11776" width="8.81640625" style="177"/>
    <col min="11777" max="11777" width="6.7265625" style="177" customWidth="1"/>
    <col min="11778" max="11781" width="1.7265625" style="177" customWidth="1"/>
    <col min="11782" max="11786" width="16.7265625" style="177" customWidth="1"/>
    <col min="11787" max="11787" width="6.7265625" style="177" customWidth="1"/>
    <col min="11788" max="11788" width="13.1796875" style="177" bestFit="1" customWidth="1"/>
    <col min="11789" max="12032" width="8.81640625" style="177"/>
    <col min="12033" max="12033" width="6.7265625" style="177" customWidth="1"/>
    <col min="12034" max="12037" width="1.7265625" style="177" customWidth="1"/>
    <col min="12038" max="12042" width="16.7265625" style="177" customWidth="1"/>
    <col min="12043" max="12043" width="6.7265625" style="177" customWidth="1"/>
    <col min="12044" max="12044" width="13.1796875" style="177" bestFit="1" customWidth="1"/>
    <col min="12045" max="12288" width="8.81640625" style="177"/>
    <col min="12289" max="12289" width="6.7265625" style="177" customWidth="1"/>
    <col min="12290" max="12293" width="1.7265625" style="177" customWidth="1"/>
    <col min="12294" max="12298" width="16.7265625" style="177" customWidth="1"/>
    <col min="12299" max="12299" width="6.7265625" style="177" customWidth="1"/>
    <col min="12300" max="12300" width="13.1796875" style="177" bestFit="1" customWidth="1"/>
    <col min="12301" max="12544" width="8.81640625" style="177"/>
    <col min="12545" max="12545" width="6.7265625" style="177" customWidth="1"/>
    <col min="12546" max="12549" width="1.7265625" style="177" customWidth="1"/>
    <col min="12550" max="12554" width="16.7265625" style="177" customWidth="1"/>
    <col min="12555" max="12555" width="6.7265625" style="177" customWidth="1"/>
    <col min="12556" max="12556" width="13.1796875" style="177" bestFit="1" customWidth="1"/>
    <col min="12557" max="12800" width="8.81640625" style="177"/>
    <col min="12801" max="12801" width="6.7265625" style="177" customWidth="1"/>
    <col min="12802" max="12805" width="1.7265625" style="177" customWidth="1"/>
    <col min="12806" max="12810" width="16.7265625" style="177" customWidth="1"/>
    <col min="12811" max="12811" width="6.7265625" style="177" customWidth="1"/>
    <col min="12812" max="12812" width="13.1796875" style="177" bestFit="1" customWidth="1"/>
    <col min="12813" max="13056" width="8.81640625" style="177"/>
    <col min="13057" max="13057" width="6.7265625" style="177" customWidth="1"/>
    <col min="13058" max="13061" width="1.7265625" style="177" customWidth="1"/>
    <col min="13062" max="13066" width="16.7265625" style="177" customWidth="1"/>
    <col min="13067" max="13067" width="6.7265625" style="177" customWidth="1"/>
    <col min="13068" max="13068" width="13.1796875" style="177" bestFit="1" customWidth="1"/>
    <col min="13069" max="13312" width="8.81640625" style="177"/>
    <col min="13313" max="13313" width="6.7265625" style="177" customWidth="1"/>
    <col min="13314" max="13317" width="1.7265625" style="177" customWidth="1"/>
    <col min="13318" max="13322" width="16.7265625" style="177" customWidth="1"/>
    <col min="13323" max="13323" width="6.7265625" style="177" customWidth="1"/>
    <col min="13324" max="13324" width="13.1796875" style="177" bestFit="1" customWidth="1"/>
    <col min="13325" max="13568" width="8.81640625" style="177"/>
    <col min="13569" max="13569" width="6.7265625" style="177" customWidth="1"/>
    <col min="13570" max="13573" width="1.7265625" style="177" customWidth="1"/>
    <col min="13574" max="13578" width="16.7265625" style="177" customWidth="1"/>
    <col min="13579" max="13579" width="6.7265625" style="177" customWidth="1"/>
    <col min="13580" max="13580" width="13.1796875" style="177" bestFit="1" customWidth="1"/>
    <col min="13581" max="13824" width="8.81640625" style="177"/>
    <col min="13825" max="13825" width="6.7265625" style="177" customWidth="1"/>
    <col min="13826" max="13829" width="1.7265625" style="177" customWidth="1"/>
    <col min="13830" max="13834" width="16.7265625" style="177" customWidth="1"/>
    <col min="13835" max="13835" width="6.7265625" style="177" customWidth="1"/>
    <col min="13836" max="13836" width="13.1796875" style="177" bestFit="1" customWidth="1"/>
    <col min="13837" max="14080" width="8.81640625" style="177"/>
    <col min="14081" max="14081" width="6.7265625" style="177" customWidth="1"/>
    <col min="14082" max="14085" width="1.7265625" style="177" customWidth="1"/>
    <col min="14086" max="14090" width="16.7265625" style="177" customWidth="1"/>
    <col min="14091" max="14091" width="6.7265625" style="177" customWidth="1"/>
    <col min="14092" max="14092" width="13.1796875" style="177" bestFit="1" customWidth="1"/>
    <col min="14093" max="14336" width="8.81640625" style="177"/>
    <col min="14337" max="14337" width="6.7265625" style="177" customWidth="1"/>
    <col min="14338" max="14341" width="1.7265625" style="177" customWidth="1"/>
    <col min="14342" max="14346" width="16.7265625" style="177" customWidth="1"/>
    <col min="14347" max="14347" width="6.7265625" style="177" customWidth="1"/>
    <col min="14348" max="14348" width="13.1796875" style="177" bestFit="1" customWidth="1"/>
    <col min="14349" max="14592" width="8.81640625" style="177"/>
    <col min="14593" max="14593" width="6.7265625" style="177" customWidth="1"/>
    <col min="14594" max="14597" width="1.7265625" style="177" customWidth="1"/>
    <col min="14598" max="14602" width="16.7265625" style="177" customWidth="1"/>
    <col min="14603" max="14603" width="6.7265625" style="177" customWidth="1"/>
    <col min="14604" max="14604" width="13.1796875" style="177" bestFit="1" customWidth="1"/>
    <col min="14605" max="14848" width="8.81640625" style="177"/>
    <col min="14849" max="14849" width="6.7265625" style="177" customWidth="1"/>
    <col min="14850" max="14853" width="1.7265625" style="177" customWidth="1"/>
    <col min="14854" max="14858" width="16.7265625" style="177" customWidth="1"/>
    <col min="14859" max="14859" width="6.7265625" style="177" customWidth="1"/>
    <col min="14860" max="14860" width="13.1796875" style="177" bestFit="1" customWidth="1"/>
    <col min="14861" max="15104" width="8.81640625" style="177"/>
    <col min="15105" max="15105" width="6.7265625" style="177" customWidth="1"/>
    <col min="15106" max="15109" width="1.7265625" style="177" customWidth="1"/>
    <col min="15110" max="15114" width="16.7265625" style="177" customWidth="1"/>
    <col min="15115" max="15115" width="6.7265625" style="177" customWidth="1"/>
    <col min="15116" max="15116" width="13.1796875" style="177" bestFit="1" customWidth="1"/>
    <col min="15117" max="15360" width="8.81640625" style="177"/>
    <col min="15361" max="15361" width="6.7265625" style="177" customWidth="1"/>
    <col min="15362" max="15365" width="1.7265625" style="177" customWidth="1"/>
    <col min="15366" max="15370" width="16.7265625" style="177" customWidth="1"/>
    <col min="15371" max="15371" width="6.7265625" style="177" customWidth="1"/>
    <col min="15372" max="15372" width="13.1796875" style="177" bestFit="1" customWidth="1"/>
    <col min="15373" max="15616" width="8.81640625" style="177"/>
    <col min="15617" max="15617" width="6.7265625" style="177" customWidth="1"/>
    <col min="15618" max="15621" width="1.7265625" style="177" customWidth="1"/>
    <col min="15622" max="15626" width="16.7265625" style="177" customWidth="1"/>
    <col min="15627" max="15627" width="6.7265625" style="177" customWidth="1"/>
    <col min="15628" max="15628" width="13.1796875" style="177" bestFit="1" customWidth="1"/>
    <col min="15629" max="15872" width="8.81640625" style="177"/>
    <col min="15873" max="15873" width="6.7265625" style="177" customWidth="1"/>
    <col min="15874" max="15877" width="1.7265625" style="177" customWidth="1"/>
    <col min="15878" max="15882" width="16.7265625" style="177" customWidth="1"/>
    <col min="15883" max="15883" width="6.7265625" style="177" customWidth="1"/>
    <col min="15884" max="15884" width="13.1796875" style="177" bestFit="1" customWidth="1"/>
    <col min="15885" max="16128" width="8.81640625" style="177"/>
    <col min="16129" max="16129" width="6.7265625" style="177" customWidth="1"/>
    <col min="16130" max="16133" width="1.7265625" style="177" customWidth="1"/>
    <col min="16134" max="16138" width="16.7265625" style="177" customWidth="1"/>
    <col min="16139" max="16139" width="6.7265625" style="177" customWidth="1"/>
    <col min="16140" max="16140" width="13.1796875" style="177" bestFit="1" customWidth="1"/>
    <col min="16141" max="16384" width="8.81640625" style="177"/>
  </cols>
  <sheetData>
    <row r="1" spans="2:13" ht="21" customHeight="1" x14ac:dyDescent="0.3">
      <c r="B1" s="409" t="str">
        <f>Índice!B49</f>
        <v>V.1. Casamentos celebrados, por distribuição geográfica do facto, segundo a modalidade</v>
      </c>
      <c r="C1" s="409"/>
      <c r="D1" s="409"/>
      <c r="E1" s="409"/>
      <c r="F1" s="410"/>
      <c r="G1" s="410"/>
      <c r="H1" s="410"/>
      <c r="I1" s="410"/>
      <c r="J1" s="410"/>
    </row>
    <row r="2" spans="2:13" ht="21" customHeight="1" x14ac:dyDescent="0.25">
      <c r="B2" s="679"/>
      <c r="C2" s="679"/>
      <c r="D2" s="679"/>
      <c r="E2" s="679"/>
      <c r="F2" s="679"/>
      <c r="G2" s="679"/>
      <c r="H2" s="680"/>
      <c r="I2" s="680"/>
      <c r="J2" s="680"/>
    </row>
    <row r="3" spans="2:13" ht="12.75" customHeight="1" x14ac:dyDescent="0.25">
      <c r="B3" s="681">
        <v>2025</v>
      </c>
      <c r="C3" s="681"/>
      <c r="D3" s="681"/>
      <c r="E3" s="681"/>
      <c r="G3" s="177"/>
      <c r="H3" s="177"/>
      <c r="I3" s="682" t="s">
        <v>17</v>
      </c>
      <c r="J3" s="682"/>
      <c r="L3" s="17" t="s">
        <v>18</v>
      </c>
    </row>
    <row r="4" spans="2:13" ht="18" customHeight="1" x14ac:dyDescent="0.2">
      <c r="B4" s="683" t="s">
        <v>281</v>
      </c>
      <c r="C4" s="684"/>
      <c r="D4" s="684"/>
      <c r="E4" s="684"/>
      <c r="F4" s="684"/>
      <c r="G4" s="684" t="s">
        <v>282</v>
      </c>
      <c r="H4" s="686" t="s">
        <v>283</v>
      </c>
      <c r="I4" s="686"/>
      <c r="J4" s="687"/>
    </row>
    <row r="5" spans="2:13" ht="15" customHeight="1" x14ac:dyDescent="0.2">
      <c r="B5" s="685"/>
      <c r="C5" s="684"/>
      <c r="D5" s="684"/>
      <c r="E5" s="684"/>
      <c r="F5" s="684"/>
      <c r="G5" s="684"/>
      <c r="H5" s="684" t="s">
        <v>284</v>
      </c>
      <c r="I5" s="684" t="s">
        <v>40</v>
      </c>
      <c r="J5" s="688" t="s">
        <v>39</v>
      </c>
    </row>
    <row r="6" spans="2:13" ht="15" customHeight="1" x14ac:dyDescent="0.2">
      <c r="B6" s="685"/>
      <c r="C6" s="684"/>
      <c r="D6" s="684"/>
      <c r="E6" s="684"/>
      <c r="F6" s="684"/>
      <c r="G6" s="684"/>
      <c r="H6" s="684"/>
      <c r="I6" s="684"/>
      <c r="J6" s="688"/>
    </row>
    <row r="7" spans="2:13" ht="15" customHeight="1" x14ac:dyDescent="0.2">
      <c r="B7" s="685"/>
      <c r="C7" s="684"/>
      <c r="D7" s="684"/>
      <c r="E7" s="684"/>
      <c r="F7" s="684"/>
      <c r="G7" s="684"/>
      <c r="H7" s="684"/>
      <c r="I7" s="684"/>
      <c r="J7" s="688"/>
    </row>
    <row r="8" spans="2:13" ht="15" customHeight="1" x14ac:dyDescent="0.2">
      <c r="B8" s="685"/>
      <c r="C8" s="684"/>
      <c r="D8" s="684"/>
      <c r="E8" s="684"/>
      <c r="F8" s="684"/>
      <c r="G8" s="684"/>
      <c r="H8" s="684"/>
      <c r="I8" s="684"/>
      <c r="J8" s="688"/>
    </row>
    <row r="9" spans="2:13" ht="12.75" customHeight="1" x14ac:dyDescent="0.2">
      <c r="B9" s="193"/>
      <c r="C9" s="193"/>
      <c r="D9" s="193"/>
      <c r="E9" s="193"/>
      <c r="F9" s="193"/>
      <c r="L9" s="188"/>
    </row>
    <row r="10" spans="2:13" ht="12.75" customHeight="1" x14ac:dyDescent="0.25">
      <c r="B10" s="176" t="s">
        <v>13</v>
      </c>
      <c r="C10" s="178"/>
      <c r="D10" s="178"/>
      <c r="E10" s="178"/>
      <c r="F10" s="178"/>
      <c r="G10" s="174">
        <v>1286</v>
      </c>
      <c r="H10" s="174">
        <v>1234</v>
      </c>
      <c r="I10" s="174">
        <v>25</v>
      </c>
      <c r="J10" s="174">
        <v>27</v>
      </c>
      <c r="K10" s="183"/>
      <c r="L10" s="188"/>
      <c r="M10" s="190"/>
    </row>
    <row r="11" spans="2:13" ht="18" customHeight="1" x14ac:dyDescent="0.25">
      <c r="B11" s="175" t="s">
        <v>3</v>
      </c>
      <c r="C11" s="178"/>
      <c r="D11" s="178"/>
      <c r="E11" s="178"/>
      <c r="F11" s="178"/>
      <c r="G11" s="174">
        <v>99</v>
      </c>
      <c r="H11" s="173">
        <v>95</v>
      </c>
      <c r="I11" s="173">
        <v>0</v>
      </c>
      <c r="J11" s="184">
        <v>4</v>
      </c>
      <c r="L11" s="188"/>
      <c r="M11" s="190"/>
    </row>
    <row r="12" spans="2:13" ht="18" customHeight="1" x14ac:dyDescent="0.25">
      <c r="B12" s="175" t="s">
        <v>4</v>
      </c>
      <c r="C12" s="187"/>
      <c r="D12" s="178"/>
      <c r="E12" s="178"/>
      <c r="F12" s="178"/>
      <c r="G12" s="174">
        <v>90</v>
      </c>
      <c r="H12" s="173">
        <v>88</v>
      </c>
      <c r="I12" s="173">
        <v>1</v>
      </c>
      <c r="J12" s="173">
        <v>1</v>
      </c>
      <c r="L12" s="188"/>
      <c r="M12" s="190"/>
    </row>
    <row r="13" spans="2:13" ht="18" customHeight="1" x14ac:dyDescent="0.25">
      <c r="B13" s="175" t="s">
        <v>5</v>
      </c>
      <c r="C13" s="186"/>
      <c r="D13" s="178"/>
      <c r="E13" s="178"/>
      <c r="F13" s="178"/>
      <c r="G13" s="174">
        <v>546</v>
      </c>
      <c r="H13" s="173">
        <v>528</v>
      </c>
      <c r="I13" s="173">
        <v>11</v>
      </c>
      <c r="J13" s="184">
        <v>7</v>
      </c>
      <c r="L13" s="188"/>
      <c r="M13" s="190"/>
    </row>
    <row r="14" spans="2:13" ht="18" customHeight="1" x14ac:dyDescent="0.25">
      <c r="B14" s="175" t="s">
        <v>6</v>
      </c>
      <c r="C14" s="178"/>
      <c r="D14" s="186"/>
      <c r="E14" s="178"/>
      <c r="F14" s="178"/>
      <c r="G14" s="174">
        <v>115</v>
      </c>
      <c r="H14" s="173">
        <v>111</v>
      </c>
      <c r="I14" s="173">
        <v>2</v>
      </c>
      <c r="J14" s="173">
        <v>2</v>
      </c>
      <c r="L14" s="188"/>
      <c r="M14" s="190"/>
    </row>
    <row r="15" spans="2:13" ht="18" customHeight="1" x14ac:dyDescent="0.25">
      <c r="B15" s="175" t="s">
        <v>7</v>
      </c>
      <c r="C15" s="178"/>
      <c r="D15" s="178"/>
      <c r="E15" s="178"/>
      <c r="F15" s="178"/>
      <c r="G15" s="174">
        <v>28</v>
      </c>
      <c r="H15" s="173">
        <v>27</v>
      </c>
      <c r="I15" s="173">
        <v>0</v>
      </c>
      <c r="J15" s="173">
        <v>1</v>
      </c>
      <c r="L15" s="188"/>
      <c r="M15" s="190"/>
    </row>
    <row r="16" spans="2:13" ht="18" customHeight="1" x14ac:dyDescent="0.25">
      <c r="B16" s="175" t="s">
        <v>8</v>
      </c>
      <c r="C16" s="178"/>
      <c r="D16" s="186"/>
      <c r="E16" s="178"/>
      <c r="F16" s="178"/>
      <c r="G16" s="174">
        <v>73</v>
      </c>
      <c r="H16" s="177">
        <v>69</v>
      </c>
      <c r="I16" s="177">
        <v>3</v>
      </c>
      <c r="J16" s="177">
        <v>1</v>
      </c>
      <c r="L16" s="188"/>
      <c r="M16" s="190"/>
    </row>
    <row r="17" spans="2:13" ht="18" customHeight="1" x14ac:dyDescent="0.25">
      <c r="B17" s="175" t="s">
        <v>9</v>
      </c>
      <c r="C17" s="178"/>
      <c r="D17" s="178"/>
      <c r="E17" s="178"/>
      <c r="F17" s="178"/>
      <c r="G17" s="174">
        <v>49</v>
      </c>
      <c r="H17" s="173">
        <v>47</v>
      </c>
      <c r="I17" s="173">
        <v>0</v>
      </c>
      <c r="J17" s="173">
        <v>2</v>
      </c>
      <c r="M17" s="190"/>
    </row>
    <row r="18" spans="2:13" ht="18" customHeight="1" x14ac:dyDescent="0.25">
      <c r="B18" s="175" t="s">
        <v>10</v>
      </c>
      <c r="C18" s="178"/>
      <c r="D18" s="186"/>
      <c r="E18" s="178"/>
      <c r="F18" s="178"/>
      <c r="G18" s="174">
        <v>203</v>
      </c>
      <c r="H18" s="173">
        <v>191</v>
      </c>
      <c r="I18" s="173">
        <v>5</v>
      </c>
      <c r="J18" s="173">
        <v>7</v>
      </c>
      <c r="M18" s="190"/>
    </row>
    <row r="19" spans="2:13" ht="18" customHeight="1" x14ac:dyDescent="0.25">
      <c r="B19" s="175" t="s">
        <v>11</v>
      </c>
      <c r="C19" s="178"/>
      <c r="D19" s="186"/>
      <c r="E19" s="178"/>
      <c r="F19" s="178"/>
      <c r="G19" s="174">
        <v>34</v>
      </c>
      <c r="H19" s="173">
        <v>32</v>
      </c>
      <c r="I19" s="173">
        <v>1</v>
      </c>
      <c r="J19" s="173">
        <v>1</v>
      </c>
      <c r="M19" s="190"/>
    </row>
    <row r="20" spans="2:13" ht="18" customHeight="1" x14ac:dyDescent="0.25">
      <c r="B20" s="175" t="s">
        <v>15</v>
      </c>
      <c r="C20" s="178"/>
      <c r="D20" s="186"/>
      <c r="E20" s="178"/>
      <c r="F20" s="178"/>
      <c r="G20" s="174">
        <v>9</v>
      </c>
      <c r="H20" s="173">
        <v>9</v>
      </c>
      <c r="I20" s="173">
        <v>0</v>
      </c>
      <c r="J20" s="173">
        <v>0</v>
      </c>
      <c r="M20" s="190"/>
    </row>
    <row r="21" spans="2:13" ht="18" customHeight="1" x14ac:dyDescent="0.25">
      <c r="B21" s="4" t="s">
        <v>12</v>
      </c>
      <c r="C21" s="178"/>
      <c r="D21" s="178"/>
      <c r="E21" s="178"/>
      <c r="F21" s="178"/>
      <c r="G21" s="174">
        <v>40</v>
      </c>
      <c r="H21" s="173">
        <v>37</v>
      </c>
      <c r="I21" s="173">
        <v>2</v>
      </c>
      <c r="J21" s="173">
        <v>1</v>
      </c>
      <c r="M21" s="190"/>
    </row>
    <row r="22" spans="2:13" ht="10.5" x14ac:dyDescent="0.25">
      <c r="B22" s="178"/>
      <c r="C22" s="178"/>
      <c r="D22" s="178"/>
      <c r="E22" s="178"/>
      <c r="F22" s="178"/>
      <c r="G22" s="174"/>
      <c r="H22" s="180"/>
      <c r="I22" s="180"/>
      <c r="J22" s="180"/>
    </row>
    <row r="23" spans="2:13" ht="3" customHeight="1" x14ac:dyDescent="0.2">
      <c r="B23" s="182"/>
      <c r="C23" s="182"/>
      <c r="D23" s="182"/>
      <c r="E23" s="182"/>
      <c r="F23" s="182"/>
      <c r="G23" s="181"/>
      <c r="H23" s="181"/>
      <c r="I23" s="181"/>
      <c r="J23" s="181"/>
    </row>
    <row r="24" spans="2:13" ht="9" customHeight="1" x14ac:dyDescent="0.25">
      <c r="G24" s="230"/>
      <c r="H24" s="230"/>
      <c r="I24" s="230"/>
      <c r="J24" s="230"/>
    </row>
    <row r="25" spans="2:13" ht="10.5" x14ac:dyDescent="0.25">
      <c r="B25" s="16" t="s">
        <v>74</v>
      </c>
      <c r="D25" s="229"/>
      <c r="G25" s="209"/>
      <c r="H25" s="209"/>
      <c r="I25" s="209"/>
      <c r="J25" s="209"/>
    </row>
    <row r="26" spans="2:13" s="293" customFormat="1" ht="5.25" customHeight="1" x14ac:dyDescent="0.2">
      <c r="B26" s="294"/>
      <c r="C26" s="295"/>
      <c r="D26" s="295"/>
      <c r="E26" s="295"/>
      <c r="F26" s="295"/>
      <c r="G26" s="295"/>
      <c r="H26" s="295"/>
      <c r="I26" s="295"/>
      <c r="J26" s="295"/>
    </row>
    <row r="27" spans="2:13" s="293" customFormat="1" ht="12.75" customHeight="1" x14ac:dyDescent="0.2">
      <c r="B27" s="320" t="s">
        <v>490</v>
      </c>
    </row>
  </sheetData>
  <mergeCells count="10">
    <mergeCell ref="B1:J1"/>
    <mergeCell ref="B2:J2"/>
    <mergeCell ref="B3:E3"/>
    <mergeCell ref="I3:J3"/>
    <mergeCell ref="B4:F8"/>
    <mergeCell ref="G4:G8"/>
    <mergeCell ref="H4:J4"/>
    <mergeCell ref="H5:H8"/>
    <mergeCell ref="I5:I8"/>
    <mergeCell ref="J5:J8"/>
  </mergeCells>
  <hyperlinks>
    <hyperlink ref="L3" location="Índice!A1" display="(Voltar ao Índice)" xr:uid="{14626339-EBBE-4128-83DB-AD2E8EE315EA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F9EB4-DE68-45FA-AD7F-64248701AD13}">
  <dimension ref="B1:Q26"/>
  <sheetViews>
    <sheetView showGridLines="0" zoomScaleNormal="100" workbookViewId="0">
      <selection activeCell="B1" sqref="B1:O1"/>
    </sheetView>
  </sheetViews>
  <sheetFormatPr defaultColWidth="12.54296875" defaultRowHeight="10" x14ac:dyDescent="0.2"/>
  <cols>
    <col min="1" max="1" width="6.7265625" style="6" customWidth="1"/>
    <col min="2" max="2" width="20.7265625" style="6" customWidth="1"/>
    <col min="3" max="15" width="9" style="6" customWidth="1"/>
    <col min="16" max="16" width="6.7265625" style="6" customWidth="1"/>
    <col min="17" max="17" width="14.26953125" style="6" bestFit="1" customWidth="1"/>
    <col min="18" max="16384" width="12.54296875" style="6"/>
  </cols>
  <sheetData>
    <row r="1" spans="2:17" ht="21" customHeight="1" x14ac:dyDescent="0.3">
      <c r="B1" s="689" t="str">
        <f>Índice!B50</f>
        <v xml:space="preserve">V.2. Casamentos celebrados, por distribuição geográfica do facto, segundo os meses </v>
      </c>
      <c r="C1" s="689"/>
      <c r="D1" s="689"/>
      <c r="E1" s="689"/>
      <c r="F1" s="690"/>
      <c r="G1" s="690"/>
      <c r="H1" s="690"/>
      <c r="I1" s="690"/>
      <c r="J1" s="690"/>
      <c r="K1" s="690"/>
      <c r="L1" s="690"/>
      <c r="M1" s="690"/>
      <c r="N1" s="690"/>
      <c r="O1" s="690"/>
    </row>
    <row r="2" spans="2:17" ht="21" customHeight="1" x14ac:dyDescent="0.25">
      <c r="B2" s="375"/>
      <c r="C2" s="375"/>
      <c r="D2" s="375"/>
      <c r="E2" s="375"/>
      <c r="F2" s="375"/>
      <c r="G2" s="375"/>
      <c r="H2" s="29"/>
      <c r="I2" s="29"/>
      <c r="J2" s="29"/>
      <c r="K2" s="29"/>
      <c r="L2" s="29"/>
      <c r="M2" s="29"/>
      <c r="N2" s="29"/>
      <c r="O2" s="29"/>
      <c r="Q2" s="7"/>
    </row>
    <row r="3" spans="2:17" ht="12.75" customHeight="1" x14ac:dyDescent="0.25">
      <c r="B3" s="32">
        <v>2025</v>
      </c>
      <c r="C3" s="30"/>
      <c r="D3" s="30"/>
      <c r="E3" s="30"/>
      <c r="F3" s="31" t="s">
        <v>14</v>
      </c>
      <c r="G3" s="30"/>
      <c r="H3" s="30"/>
      <c r="I3" s="30"/>
      <c r="J3" s="30"/>
      <c r="K3" s="30"/>
      <c r="L3" s="30"/>
      <c r="M3" s="30"/>
      <c r="N3" s="456" t="s">
        <v>17</v>
      </c>
      <c r="O3" s="456"/>
      <c r="Q3" s="17" t="s">
        <v>18</v>
      </c>
    </row>
    <row r="4" spans="2:17" ht="15" customHeight="1" x14ac:dyDescent="0.2">
      <c r="B4" s="452" t="s">
        <v>232</v>
      </c>
      <c r="C4" s="463" t="s">
        <v>16</v>
      </c>
      <c r="D4" s="463" t="s">
        <v>29</v>
      </c>
      <c r="E4" s="458" t="s">
        <v>28</v>
      </c>
      <c r="F4" s="463" t="s">
        <v>27</v>
      </c>
      <c r="G4" s="463" t="s">
        <v>26</v>
      </c>
      <c r="H4" s="463" t="s">
        <v>25</v>
      </c>
      <c r="I4" s="463" t="s">
        <v>24</v>
      </c>
      <c r="J4" s="463" t="s">
        <v>23</v>
      </c>
      <c r="K4" s="463" t="s">
        <v>22</v>
      </c>
      <c r="L4" s="458" t="s">
        <v>21</v>
      </c>
      <c r="M4" s="458" t="s">
        <v>20</v>
      </c>
      <c r="N4" s="458" t="s">
        <v>73</v>
      </c>
      <c r="O4" s="452" t="s">
        <v>72</v>
      </c>
      <c r="P4" s="29"/>
    </row>
    <row r="5" spans="2:17" ht="15" customHeight="1" x14ac:dyDescent="0.2">
      <c r="B5" s="415"/>
      <c r="C5" s="585"/>
      <c r="D5" s="413"/>
      <c r="E5" s="669"/>
      <c r="F5" s="413"/>
      <c r="G5" s="585"/>
      <c r="H5" s="585"/>
      <c r="I5" s="585"/>
      <c r="J5" s="585"/>
      <c r="K5" s="585"/>
      <c r="L5" s="460"/>
      <c r="M5" s="460"/>
      <c r="N5" s="669"/>
      <c r="O5" s="415"/>
      <c r="P5" s="29"/>
    </row>
    <row r="6" spans="2:17" ht="15" customHeight="1" x14ac:dyDescent="0.2">
      <c r="B6" s="415"/>
      <c r="C6" s="585"/>
      <c r="D6" s="413"/>
      <c r="E6" s="669"/>
      <c r="F6" s="413"/>
      <c r="G6" s="585"/>
      <c r="H6" s="585"/>
      <c r="I6" s="585"/>
      <c r="J6" s="585"/>
      <c r="K6" s="585"/>
      <c r="L6" s="460"/>
      <c r="M6" s="460"/>
      <c r="N6" s="669"/>
      <c r="O6" s="415"/>
      <c r="P6" s="29"/>
    </row>
    <row r="7" spans="2:17" ht="15" customHeight="1" x14ac:dyDescent="0.2">
      <c r="B7" s="416"/>
      <c r="C7" s="586"/>
      <c r="D7" s="414"/>
      <c r="E7" s="670"/>
      <c r="F7" s="414"/>
      <c r="G7" s="586"/>
      <c r="H7" s="586"/>
      <c r="I7" s="586"/>
      <c r="J7" s="586"/>
      <c r="K7" s="586"/>
      <c r="L7" s="462"/>
      <c r="M7" s="462"/>
      <c r="N7" s="670"/>
      <c r="O7" s="416"/>
      <c r="P7" s="29"/>
    </row>
    <row r="8" spans="2:17" ht="12.75" customHeight="1" x14ac:dyDescent="0.2">
      <c r="B8" s="29" t="s">
        <v>14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2:17" s="11" customFormat="1" ht="12.75" customHeight="1" x14ac:dyDescent="0.25">
      <c r="B9" s="176" t="s">
        <v>13</v>
      </c>
      <c r="C9" s="174">
        <v>1286</v>
      </c>
      <c r="D9" s="174">
        <v>64</v>
      </c>
      <c r="E9" s="174">
        <v>68</v>
      </c>
      <c r="F9" s="174">
        <v>69</v>
      </c>
      <c r="G9" s="174">
        <v>76</v>
      </c>
      <c r="H9" s="174">
        <v>113</v>
      </c>
      <c r="I9" s="174">
        <v>136</v>
      </c>
      <c r="J9" s="174">
        <v>146</v>
      </c>
      <c r="K9" s="174">
        <v>117</v>
      </c>
      <c r="L9" s="174">
        <v>166</v>
      </c>
      <c r="M9" s="174">
        <v>136</v>
      </c>
      <c r="N9" s="174">
        <v>90</v>
      </c>
      <c r="O9" s="174">
        <v>105</v>
      </c>
      <c r="P9" s="22"/>
      <c r="Q9" s="6"/>
    </row>
    <row r="10" spans="2:17" ht="18" customHeight="1" x14ac:dyDescent="0.25">
      <c r="B10" s="175" t="s">
        <v>3</v>
      </c>
      <c r="C10" s="174">
        <v>99</v>
      </c>
      <c r="D10" s="119">
        <v>4</v>
      </c>
      <c r="E10" s="119">
        <v>8</v>
      </c>
      <c r="F10" s="119">
        <v>2</v>
      </c>
      <c r="G10" s="119">
        <v>5</v>
      </c>
      <c r="H10" s="119">
        <v>9</v>
      </c>
      <c r="I10" s="119">
        <v>15</v>
      </c>
      <c r="J10" s="119">
        <v>10</v>
      </c>
      <c r="K10" s="119">
        <v>5</v>
      </c>
      <c r="L10" s="119">
        <v>14</v>
      </c>
      <c r="M10" s="119">
        <v>10</v>
      </c>
      <c r="N10" s="119">
        <v>7</v>
      </c>
      <c r="O10" s="119">
        <v>10</v>
      </c>
      <c r="P10" s="5"/>
    </row>
    <row r="11" spans="2:17" ht="18" customHeight="1" x14ac:dyDescent="0.25">
      <c r="B11" s="175" t="s">
        <v>4</v>
      </c>
      <c r="C11" s="174">
        <v>90</v>
      </c>
      <c r="D11" s="173">
        <v>2</v>
      </c>
      <c r="E11" s="173">
        <v>4</v>
      </c>
      <c r="F11" s="173">
        <v>0</v>
      </c>
      <c r="G11" s="173">
        <v>2</v>
      </c>
      <c r="H11" s="173">
        <v>6</v>
      </c>
      <c r="I11" s="173">
        <v>8</v>
      </c>
      <c r="J11" s="173">
        <v>12</v>
      </c>
      <c r="K11" s="173">
        <v>13</v>
      </c>
      <c r="L11" s="173">
        <v>17</v>
      </c>
      <c r="M11" s="173">
        <v>11</v>
      </c>
      <c r="N11" s="173">
        <v>9</v>
      </c>
      <c r="O11" s="173">
        <v>6</v>
      </c>
      <c r="P11" s="5"/>
    </row>
    <row r="12" spans="2:17" ht="18" customHeight="1" x14ac:dyDescent="0.25">
      <c r="B12" s="175" t="s">
        <v>5</v>
      </c>
      <c r="C12" s="174">
        <v>546</v>
      </c>
      <c r="D12" s="173">
        <v>33</v>
      </c>
      <c r="E12" s="173">
        <v>30</v>
      </c>
      <c r="F12" s="173">
        <v>34</v>
      </c>
      <c r="G12" s="173">
        <v>27</v>
      </c>
      <c r="H12" s="173">
        <v>57</v>
      </c>
      <c r="I12" s="173">
        <v>56</v>
      </c>
      <c r="J12" s="173">
        <v>60</v>
      </c>
      <c r="K12" s="173">
        <v>55</v>
      </c>
      <c r="L12" s="173">
        <v>51</v>
      </c>
      <c r="M12" s="173">
        <v>58</v>
      </c>
      <c r="N12" s="173">
        <v>40</v>
      </c>
      <c r="O12" s="173">
        <v>45</v>
      </c>
      <c r="P12" s="5"/>
    </row>
    <row r="13" spans="2:17" ht="18" customHeight="1" x14ac:dyDescent="0.25">
      <c r="B13" s="175" t="s">
        <v>6</v>
      </c>
      <c r="C13" s="174">
        <v>115</v>
      </c>
      <c r="D13" s="173">
        <v>3</v>
      </c>
      <c r="E13" s="173">
        <v>4</v>
      </c>
      <c r="F13" s="173">
        <v>6</v>
      </c>
      <c r="G13" s="173">
        <v>3</v>
      </c>
      <c r="H13" s="173">
        <v>16</v>
      </c>
      <c r="I13" s="173">
        <v>9</v>
      </c>
      <c r="J13" s="173">
        <v>14</v>
      </c>
      <c r="K13" s="173">
        <v>6</v>
      </c>
      <c r="L13" s="173">
        <v>24</v>
      </c>
      <c r="M13" s="173">
        <v>15</v>
      </c>
      <c r="N13" s="173">
        <v>7</v>
      </c>
      <c r="O13" s="173">
        <v>8</v>
      </c>
      <c r="P13" s="5"/>
    </row>
    <row r="14" spans="2:17" ht="18" customHeight="1" x14ac:dyDescent="0.25">
      <c r="B14" s="175" t="s">
        <v>7</v>
      </c>
      <c r="C14" s="174">
        <v>28</v>
      </c>
      <c r="D14" s="173">
        <v>1</v>
      </c>
      <c r="E14" s="173">
        <v>5</v>
      </c>
      <c r="F14" s="173">
        <v>2</v>
      </c>
      <c r="G14" s="173">
        <v>1</v>
      </c>
      <c r="H14" s="173">
        <v>0</v>
      </c>
      <c r="I14" s="173">
        <v>1</v>
      </c>
      <c r="J14" s="173">
        <v>6</v>
      </c>
      <c r="K14" s="173">
        <v>1</v>
      </c>
      <c r="L14" s="173">
        <v>4</v>
      </c>
      <c r="M14" s="173">
        <v>5</v>
      </c>
      <c r="N14" s="173">
        <v>1</v>
      </c>
      <c r="O14" s="173">
        <v>1</v>
      </c>
      <c r="P14" s="5"/>
    </row>
    <row r="15" spans="2:17" ht="18" customHeight="1" x14ac:dyDescent="0.25">
      <c r="B15" s="175" t="s">
        <v>8</v>
      </c>
      <c r="C15" s="174">
        <v>73</v>
      </c>
      <c r="D15" s="173">
        <v>3</v>
      </c>
      <c r="E15" s="173">
        <v>5</v>
      </c>
      <c r="F15" s="173">
        <v>5</v>
      </c>
      <c r="G15" s="173">
        <v>6</v>
      </c>
      <c r="H15" s="173">
        <v>5</v>
      </c>
      <c r="I15" s="173">
        <v>6</v>
      </c>
      <c r="J15" s="173">
        <v>6</v>
      </c>
      <c r="K15" s="173">
        <v>4</v>
      </c>
      <c r="L15" s="173">
        <v>15</v>
      </c>
      <c r="M15" s="173">
        <v>11</v>
      </c>
      <c r="N15" s="173">
        <v>3</v>
      </c>
      <c r="O15" s="173">
        <v>4</v>
      </c>
      <c r="P15" s="5"/>
    </row>
    <row r="16" spans="2:17" ht="18" customHeight="1" x14ac:dyDescent="0.25">
      <c r="B16" s="175" t="s">
        <v>9</v>
      </c>
      <c r="C16" s="174">
        <v>49</v>
      </c>
      <c r="D16" s="173">
        <v>4</v>
      </c>
      <c r="E16" s="173">
        <v>2</v>
      </c>
      <c r="F16" s="173">
        <v>0</v>
      </c>
      <c r="G16" s="173">
        <v>11</v>
      </c>
      <c r="H16" s="173">
        <v>4</v>
      </c>
      <c r="I16" s="173">
        <v>7</v>
      </c>
      <c r="J16" s="173">
        <v>2</v>
      </c>
      <c r="K16" s="173">
        <v>6</v>
      </c>
      <c r="L16" s="173">
        <v>7</v>
      </c>
      <c r="M16" s="173">
        <v>3</v>
      </c>
      <c r="N16" s="173">
        <v>0</v>
      </c>
      <c r="O16" s="173">
        <v>3</v>
      </c>
      <c r="P16" s="5"/>
    </row>
    <row r="17" spans="2:15" ht="18" customHeight="1" x14ac:dyDescent="0.25">
      <c r="B17" s="175" t="s">
        <v>10</v>
      </c>
      <c r="C17" s="174">
        <v>203</v>
      </c>
      <c r="D17" s="173">
        <v>10</v>
      </c>
      <c r="E17" s="173">
        <v>5</v>
      </c>
      <c r="F17" s="173">
        <v>15</v>
      </c>
      <c r="G17" s="173">
        <v>17</v>
      </c>
      <c r="H17" s="173">
        <v>12</v>
      </c>
      <c r="I17" s="173">
        <v>24</v>
      </c>
      <c r="J17" s="173">
        <v>30</v>
      </c>
      <c r="K17" s="173">
        <v>13</v>
      </c>
      <c r="L17" s="173">
        <v>23</v>
      </c>
      <c r="M17" s="173">
        <v>15</v>
      </c>
      <c r="N17" s="173">
        <v>16</v>
      </c>
      <c r="O17" s="173">
        <v>23</v>
      </c>
    </row>
    <row r="18" spans="2:15" ht="18" customHeight="1" x14ac:dyDescent="0.25">
      <c r="B18" s="175" t="s">
        <v>11</v>
      </c>
      <c r="C18" s="174">
        <v>34</v>
      </c>
      <c r="D18" s="173">
        <v>4</v>
      </c>
      <c r="E18" s="173">
        <v>1</v>
      </c>
      <c r="F18" s="173">
        <v>3</v>
      </c>
      <c r="G18" s="173">
        <v>2</v>
      </c>
      <c r="H18" s="173">
        <v>0</v>
      </c>
      <c r="I18" s="173">
        <v>4</v>
      </c>
      <c r="J18" s="173">
        <v>1</v>
      </c>
      <c r="K18" s="173">
        <v>7</v>
      </c>
      <c r="L18" s="173">
        <v>6</v>
      </c>
      <c r="M18" s="173">
        <v>1</v>
      </c>
      <c r="N18" s="173">
        <v>2</v>
      </c>
      <c r="O18" s="173">
        <v>3</v>
      </c>
    </row>
    <row r="19" spans="2:15" ht="18" customHeight="1" x14ac:dyDescent="0.25">
      <c r="B19" s="175" t="s">
        <v>15</v>
      </c>
      <c r="C19" s="174">
        <v>9</v>
      </c>
      <c r="D19" s="173">
        <v>0</v>
      </c>
      <c r="E19" s="173">
        <v>1</v>
      </c>
      <c r="F19" s="173">
        <v>1</v>
      </c>
      <c r="G19" s="173">
        <v>0</v>
      </c>
      <c r="H19" s="173">
        <v>1</v>
      </c>
      <c r="I19" s="173">
        <v>1</v>
      </c>
      <c r="J19" s="173">
        <v>0</v>
      </c>
      <c r="K19" s="173">
        <v>0</v>
      </c>
      <c r="L19" s="173">
        <v>1</v>
      </c>
      <c r="M19" s="173">
        <v>3</v>
      </c>
      <c r="N19" s="173">
        <v>1</v>
      </c>
      <c r="O19" s="173">
        <v>0</v>
      </c>
    </row>
    <row r="20" spans="2:15" ht="18" customHeight="1" x14ac:dyDescent="0.25">
      <c r="B20" s="4" t="s">
        <v>12</v>
      </c>
      <c r="C20" s="174">
        <v>40</v>
      </c>
      <c r="D20" s="173">
        <v>0</v>
      </c>
      <c r="E20" s="173">
        <v>3</v>
      </c>
      <c r="F20" s="173">
        <v>1</v>
      </c>
      <c r="G20" s="173">
        <v>2</v>
      </c>
      <c r="H20" s="173">
        <v>3</v>
      </c>
      <c r="I20" s="173">
        <v>5</v>
      </c>
      <c r="J20" s="173">
        <v>5</v>
      </c>
      <c r="K20" s="173">
        <v>7</v>
      </c>
      <c r="L20" s="173">
        <v>4</v>
      </c>
      <c r="M20" s="173">
        <v>4</v>
      </c>
      <c r="N20" s="173">
        <v>4</v>
      </c>
      <c r="O20" s="173">
        <v>2</v>
      </c>
    </row>
    <row r="21" spans="2:15" ht="10.25" customHeight="1" x14ac:dyDescent="0.25">
      <c r="C21" s="22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2:15" ht="3" customHeight="1" x14ac:dyDescent="0.2"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2:15" ht="6" customHeight="1" x14ac:dyDescent="0.2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2:15" x14ac:dyDescent="0.2">
      <c r="B24" s="16" t="s">
        <v>74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5" s="293" customFormat="1" ht="5.25" customHeight="1" x14ac:dyDescent="0.2">
      <c r="B25" s="294"/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</row>
    <row r="26" spans="2:15" s="293" customFormat="1" ht="12.75" customHeight="1" x14ac:dyDescent="0.2">
      <c r="B26" s="320" t="s">
        <v>490</v>
      </c>
    </row>
  </sheetData>
  <mergeCells count="16">
    <mergeCell ref="B1:O1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N3:O3"/>
    <mergeCell ref="O4:O7"/>
    <mergeCell ref="K4:K7"/>
    <mergeCell ref="L4:L7"/>
    <mergeCell ref="M4:M7"/>
    <mergeCell ref="N4:N7"/>
  </mergeCells>
  <hyperlinks>
    <hyperlink ref="Q3" location="Índice!A1" display="(Voltar ao Índice)" xr:uid="{54EA2A0E-8F91-42A8-ABD3-7A15FA85D91D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3F51D-26B8-461E-8B90-109D342A2F79}">
  <sheetPr>
    <pageSetUpPr autoPageBreaks="0"/>
  </sheetPr>
  <dimension ref="B1:AB28"/>
  <sheetViews>
    <sheetView showGridLines="0" zoomScaleNormal="100" workbookViewId="0">
      <selection activeCell="B1" sqref="B1:V2"/>
    </sheetView>
  </sheetViews>
  <sheetFormatPr defaultColWidth="9.1796875" defaultRowHeight="10" x14ac:dyDescent="0.2"/>
  <cols>
    <col min="1" max="1" width="6.7265625" style="177" customWidth="1"/>
    <col min="2" max="5" width="1.7265625" style="178" customWidth="1"/>
    <col min="6" max="6" width="9.36328125" style="178" customWidth="1"/>
    <col min="7" max="10" width="7.26953125" style="178" customWidth="1"/>
    <col min="11" max="13" width="8.7265625" style="178" customWidth="1"/>
    <col min="14" max="14" width="9.7265625" style="178" customWidth="1"/>
    <col min="15" max="15" width="8.36328125" style="178" customWidth="1"/>
    <col min="16" max="17" width="7.26953125" style="178" customWidth="1"/>
    <col min="18" max="18" width="9.7265625" style="178" customWidth="1"/>
    <col min="19" max="22" width="7.26953125" style="178" customWidth="1"/>
    <col min="23" max="23" width="6.7265625" style="177" customWidth="1"/>
    <col min="24" max="24" width="14.26953125" style="177" bestFit="1" customWidth="1"/>
    <col min="25" max="16384" width="9.1796875" style="177"/>
  </cols>
  <sheetData>
    <row r="1" spans="2:28" ht="21" customHeight="1" x14ac:dyDescent="0.2">
      <c r="B1" s="694" t="str">
        <f>Índice!B51</f>
        <v>V.3. Casamentos celebrados, por distribuição geográfica do facto, segundo a forma de celebração, o parentesco, o regime de bens, a existência de residência comum anterior ao casamento e o país de residência futura dos cônjuges</v>
      </c>
      <c r="C1" s="694"/>
      <c r="D1" s="694"/>
      <c r="E1" s="694"/>
      <c r="F1" s="694"/>
      <c r="G1" s="694"/>
      <c r="H1" s="694"/>
      <c r="I1" s="694"/>
      <c r="J1" s="694"/>
      <c r="K1" s="694"/>
      <c r="L1" s="694"/>
      <c r="M1" s="694"/>
      <c r="N1" s="694"/>
      <c r="O1" s="694"/>
      <c r="P1" s="694"/>
      <c r="Q1" s="694"/>
      <c r="R1" s="694"/>
      <c r="S1" s="694"/>
      <c r="T1" s="694"/>
      <c r="U1" s="694"/>
      <c r="V1" s="694"/>
    </row>
    <row r="2" spans="2:28" ht="21" customHeight="1" x14ac:dyDescent="0.25">
      <c r="B2" s="694"/>
      <c r="C2" s="694"/>
      <c r="D2" s="694"/>
      <c r="E2" s="694"/>
      <c r="F2" s="694"/>
      <c r="G2" s="694"/>
      <c r="H2" s="694"/>
      <c r="I2" s="694"/>
      <c r="J2" s="694"/>
      <c r="K2" s="694"/>
      <c r="L2" s="694"/>
      <c r="M2" s="694"/>
      <c r="N2" s="694"/>
      <c r="O2" s="694"/>
      <c r="P2" s="694"/>
      <c r="Q2" s="694"/>
      <c r="R2" s="694"/>
      <c r="S2" s="694"/>
      <c r="T2" s="694"/>
      <c r="U2" s="694"/>
      <c r="V2" s="694"/>
      <c r="X2" s="7"/>
    </row>
    <row r="3" spans="2:28" ht="12.75" customHeight="1" x14ac:dyDescent="0.25">
      <c r="B3" s="706">
        <v>2025</v>
      </c>
      <c r="C3" s="706"/>
      <c r="D3" s="706"/>
      <c r="E3" s="706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707"/>
      <c r="T3" s="707"/>
      <c r="U3" s="707" t="s">
        <v>17</v>
      </c>
      <c r="V3" s="707"/>
      <c r="X3" s="17" t="s">
        <v>18</v>
      </c>
    </row>
    <row r="4" spans="2:28" ht="15" customHeight="1" x14ac:dyDescent="0.2">
      <c r="B4" s="695" t="s">
        <v>245</v>
      </c>
      <c r="C4" s="415"/>
      <c r="D4" s="415"/>
      <c r="E4" s="415"/>
      <c r="F4" s="415"/>
      <c r="G4" s="696" t="s">
        <v>16</v>
      </c>
      <c r="H4" s="692" t="s">
        <v>244</v>
      </c>
      <c r="I4" s="419"/>
      <c r="J4" s="663"/>
      <c r="K4" s="692" t="s">
        <v>243</v>
      </c>
      <c r="L4" s="419"/>
      <c r="M4" s="663"/>
      <c r="N4" s="697" t="s">
        <v>242</v>
      </c>
      <c r="O4" s="698"/>
      <c r="P4" s="698"/>
      <c r="Q4" s="698"/>
      <c r="R4" s="699"/>
      <c r="S4" s="419" t="s">
        <v>241</v>
      </c>
      <c r="T4" s="419"/>
      <c r="U4" s="692" t="s">
        <v>335</v>
      </c>
      <c r="V4" s="419"/>
    </row>
    <row r="5" spans="2:28" ht="15" customHeight="1" x14ac:dyDescent="0.2">
      <c r="B5" s="695"/>
      <c r="C5" s="415"/>
      <c r="D5" s="415"/>
      <c r="E5" s="415"/>
      <c r="F5" s="415"/>
      <c r="G5" s="407"/>
      <c r="H5" s="673"/>
      <c r="I5" s="415"/>
      <c r="J5" s="664"/>
      <c r="K5" s="673"/>
      <c r="L5" s="415"/>
      <c r="M5" s="664"/>
      <c r="N5" s="700"/>
      <c r="O5" s="701"/>
      <c r="P5" s="701"/>
      <c r="Q5" s="701"/>
      <c r="R5" s="702"/>
      <c r="S5" s="415"/>
      <c r="T5" s="415"/>
      <c r="U5" s="673"/>
      <c r="V5" s="415"/>
    </row>
    <row r="6" spans="2:28" ht="15" customHeight="1" x14ac:dyDescent="0.2">
      <c r="B6" s="415"/>
      <c r="C6" s="415"/>
      <c r="D6" s="415"/>
      <c r="E6" s="415"/>
      <c r="F6" s="415"/>
      <c r="G6" s="413"/>
      <c r="H6" s="666"/>
      <c r="I6" s="420"/>
      <c r="J6" s="693"/>
      <c r="K6" s="666"/>
      <c r="L6" s="420"/>
      <c r="M6" s="693"/>
      <c r="N6" s="703"/>
      <c r="O6" s="704"/>
      <c r="P6" s="704"/>
      <c r="Q6" s="704"/>
      <c r="R6" s="705"/>
      <c r="S6" s="420"/>
      <c r="T6" s="420"/>
      <c r="U6" s="666"/>
      <c r="V6" s="420"/>
    </row>
    <row r="7" spans="2:28" ht="15" customHeight="1" x14ac:dyDescent="0.2">
      <c r="B7" s="415"/>
      <c r="C7" s="415"/>
      <c r="D7" s="415"/>
      <c r="E7" s="415"/>
      <c r="F7" s="415"/>
      <c r="G7" s="413"/>
      <c r="H7" s="701" t="s">
        <v>43</v>
      </c>
      <c r="I7" s="691" t="s">
        <v>42</v>
      </c>
      <c r="J7" s="233"/>
      <c r="K7" s="671" t="s">
        <v>493</v>
      </c>
      <c r="L7" s="671" t="s">
        <v>494</v>
      </c>
      <c r="M7" s="671" t="s">
        <v>425</v>
      </c>
      <c r="N7" s="671" t="s">
        <v>238</v>
      </c>
      <c r="O7" s="668" t="s">
        <v>237</v>
      </c>
      <c r="P7" s="668" t="s">
        <v>236</v>
      </c>
      <c r="Q7" s="671" t="s">
        <v>41</v>
      </c>
      <c r="R7" s="671" t="s">
        <v>235</v>
      </c>
      <c r="S7" s="691" t="s">
        <v>234</v>
      </c>
      <c r="T7" s="415" t="s">
        <v>233</v>
      </c>
      <c r="U7" s="691" t="s">
        <v>336</v>
      </c>
      <c r="V7" s="415" t="s">
        <v>337</v>
      </c>
    </row>
    <row r="8" spans="2:28" ht="15" customHeight="1" x14ac:dyDescent="0.2">
      <c r="B8" s="415"/>
      <c r="C8" s="415"/>
      <c r="D8" s="415"/>
      <c r="E8" s="415"/>
      <c r="F8" s="415"/>
      <c r="G8" s="413"/>
      <c r="H8" s="701"/>
      <c r="I8" s="413"/>
      <c r="J8" s="231" t="s">
        <v>41</v>
      </c>
      <c r="K8" s="669"/>
      <c r="L8" s="669"/>
      <c r="M8" s="669"/>
      <c r="N8" s="669"/>
      <c r="O8" s="669"/>
      <c r="P8" s="669"/>
      <c r="Q8" s="669"/>
      <c r="R8" s="669"/>
      <c r="S8" s="413"/>
      <c r="T8" s="415"/>
      <c r="U8" s="413"/>
      <c r="V8" s="415"/>
    </row>
    <row r="9" spans="2:28" s="188" customFormat="1" ht="15" customHeight="1" x14ac:dyDescent="0.2">
      <c r="B9" s="416"/>
      <c r="C9" s="416"/>
      <c r="D9" s="416"/>
      <c r="E9" s="416"/>
      <c r="F9" s="416"/>
      <c r="G9" s="413"/>
      <c r="H9" s="708"/>
      <c r="I9" s="414"/>
      <c r="J9" s="232"/>
      <c r="K9" s="670"/>
      <c r="L9" s="670"/>
      <c r="M9" s="670"/>
      <c r="N9" s="670"/>
      <c r="O9" s="670"/>
      <c r="P9" s="670"/>
      <c r="Q9" s="670"/>
      <c r="R9" s="670"/>
      <c r="S9" s="414"/>
      <c r="T9" s="416"/>
      <c r="U9" s="414"/>
      <c r="V9" s="416"/>
    </row>
    <row r="10" spans="2:28" ht="12.75" customHeight="1" x14ac:dyDescent="0.2">
      <c r="B10" s="186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</row>
    <row r="11" spans="2:28" ht="12.75" customHeight="1" x14ac:dyDescent="0.25">
      <c r="B11" s="176" t="s">
        <v>13</v>
      </c>
      <c r="G11" s="185">
        <v>1286</v>
      </c>
      <c r="H11" s="185">
        <v>997</v>
      </c>
      <c r="I11" s="185">
        <v>285</v>
      </c>
      <c r="J11" s="185">
        <v>4</v>
      </c>
      <c r="K11" s="185">
        <v>1283</v>
      </c>
      <c r="L11" s="185">
        <v>3</v>
      </c>
      <c r="M11" s="185">
        <v>0</v>
      </c>
      <c r="N11" s="185">
        <v>755</v>
      </c>
      <c r="O11" s="185">
        <v>49</v>
      </c>
      <c r="P11" s="185">
        <v>104</v>
      </c>
      <c r="Q11" s="185">
        <v>271</v>
      </c>
      <c r="R11" s="185">
        <v>107</v>
      </c>
      <c r="S11" s="185">
        <v>970</v>
      </c>
      <c r="T11" s="185">
        <v>316</v>
      </c>
      <c r="U11" s="185">
        <v>1020</v>
      </c>
      <c r="V11" s="185">
        <v>266</v>
      </c>
      <c r="W11" s="359"/>
      <c r="X11" s="183"/>
      <c r="Y11" s="190"/>
      <c r="Z11" s="190"/>
      <c r="AA11" s="190"/>
      <c r="AB11" s="190"/>
    </row>
    <row r="12" spans="2:28" ht="18" customHeight="1" x14ac:dyDescent="0.25">
      <c r="B12" s="175" t="s">
        <v>3</v>
      </c>
      <c r="G12" s="185">
        <v>99</v>
      </c>
      <c r="H12" s="173">
        <v>87</v>
      </c>
      <c r="I12" s="173">
        <v>12</v>
      </c>
      <c r="J12" s="173">
        <v>0</v>
      </c>
      <c r="K12" s="184">
        <v>99</v>
      </c>
      <c r="L12" s="184">
        <v>0</v>
      </c>
      <c r="M12" s="184">
        <v>0</v>
      </c>
      <c r="N12" s="173">
        <v>63</v>
      </c>
      <c r="O12" s="173">
        <v>2</v>
      </c>
      <c r="P12" s="173">
        <v>7</v>
      </c>
      <c r="Q12" s="173">
        <v>23</v>
      </c>
      <c r="R12" s="173">
        <v>4</v>
      </c>
      <c r="S12" s="173">
        <v>83</v>
      </c>
      <c r="T12" s="173">
        <v>16</v>
      </c>
      <c r="U12" s="173">
        <v>67</v>
      </c>
      <c r="V12" s="173">
        <v>32</v>
      </c>
      <c r="W12" s="179"/>
      <c r="X12" s="183"/>
      <c r="Y12" s="190"/>
      <c r="Z12" s="190"/>
      <c r="AA12" s="190"/>
      <c r="AB12" s="190"/>
    </row>
    <row r="13" spans="2:28" ht="18" customHeight="1" x14ac:dyDescent="0.25">
      <c r="B13" s="175" t="s">
        <v>4</v>
      </c>
      <c r="C13" s="187"/>
      <c r="G13" s="185">
        <v>90</v>
      </c>
      <c r="H13" s="173">
        <v>55</v>
      </c>
      <c r="I13" s="173">
        <v>35</v>
      </c>
      <c r="J13" s="173">
        <v>0</v>
      </c>
      <c r="K13" s="173">
        <v>90</v>
      </c>
      <c r="L13" s="173">
        <v>0</v>
      </c>
      <c r="M13" s="184">
        <v>0</v>
      </c>
      <c r="N13" s="173">
        <v>62</v>
      </c>
      <c r="O13" s="173">
        <v>8</v>
      </c>
      <c r="P13" s="173">
        <v>5</v>
      </c>
      <c r="Q13" s="173">
        <v>10</v>
      </c>
      <c r="R13" s="173">
        <v>5</v>
      </c>
      <c r="S13" s="173">
        <v>65</v>
      </c>
      <c r="T13" s="173">
        <v>25</v>
      </c>
      <c r="U13" s="173">
        <v>74</v>
      </c>
      <c r="V13" s="173">
        <v>16</v>
      </c>
      <c r="W13" s="179"/>
      <c r="X13" s="183"/>
      <c r="Y13" s="190"/>
      <c r="Z13" s="190"/>
      <c r="AA13" s="190"/>
      <c r="AB13" s="190"/>
    </row>
    <row r="14" spans="2:28" ht="18" customHeight="1" x14ac:dyDescent="0.25">
      <c r="B14" s="175" t="s">
        <v>5</v>
      </c>
      <c r="C14" s="186"/>
      <c r="G14" s="185">
        <v>546</v>
      </c>
      <c r="H14" s="173">
        <v>385</v>
      </c>
      <c r="I14" s="173">
        <v>159</v>
      </c>
      <c r="J14" s="173">
        <v>2</v>
      </c>
      <c r="K14" s="184">
        <v>544</v>
      </c>
      <c r="L14" s="184">
        <v>2</v>
      </c>
      <c r="M14" s="184">
        <v>0</v>
      </c>
      <c r="N14" s="173">
        <v>344</v>
      </c>
      <c r="O14" s="173">
        <v>13</v>
      </c>
      <c r="P14" s="173">
        <v>26</v>
      </c>
      <c r="Q14" s="173">
        <v>107</v>
      </c>
      <c r="R14" s="173">
        <v>56</v>
      </c>
      <c r="S14" s="173">
        <v>393</v>
      </c>
      <c r="T14" s="173">
        <v>153</v>
      </c>
      <c r="U14" s="173">
        <v>497</v>
      </c>
      <c r="V14" s="173">
        <v>49</v>
      </c>
      <c r="W14" s="179"/>
      <c r="X14" s="183"/>
      <c r="Y14" s="190"/>
      <c r="Z14" s="190"/>
      <c r="AA14" s="190"/>
      <c r="AB14" s="190"/>
    </row>
    <row r="15" spans="2:28" ht="18" customHeight="1" x14ac:dyDescent="0.25">
      <c r="B15" s="175" t="s">
        <v>6</v>
      </c>
      <c r="D15" s="186"/>
      <c r="G15" s="185">
        <v>115</v>
      </c>
      <c r="H15" s="173">
        <v>88</v>
      </c>
      <c r="I15" s="173">
        <v>27</v>
      </c>
      <c r="J15" s="173">
        <v>0</v>
      </c>
      <c r="K15" s="173">
        <v>115</v>
      </c>
      <c r="L15" s="173">
        <v>0</v>
      </c>
      <c r="M15" s="184">
        <v>0</v>
      </c>
      <c r="N15" s="173">
        <v>83</v>
      </c>
      <c r="O15" s="173">
        <v>3</v>
      </c>
      <c r="P15" s="173">
        <v>7</v>
      </c>
      <c r="Q15" s="173">
        <v>20</v>
      </c>
      <c r="R15" s="173">
        <v>2</v>
      </c>
      <c r="S15" s="173">
        <v>87</v>
      </c>
      <c r="T15" s="173">
        <v>28</v>
      </c>
      <c r="U15" s="173">
        <v>95</v>
      </c>
      <c r="V15" s="173">
        <v>20</v>
      </c>
      <c r="W15" s="179"/>
      <c r="X15" s="183"/>
      <c r="Y15" s="190"/>
      <c r="Z15" s="190"/>
      <c r="AA15" s="190"/>
      <c r="AB15" s="190"/>
    </row>
    <row r="16" spans="2:28" ht="18" customHeight="1" x14ac:dyDescent="0.25">
      <c r="B16" s="175" t="s">
        <v>7</v>
      </c>
      <c r="G16" s="185">
        <v>28</v>
      </c>
      <c r="H16" s="173">
        <v>25</v>
      </c>
      <c r="I16" s="173">
        <v>3</v>
      </c>
      <c r="J16" s="173">
        <v>0</v>
      </c>
      <c r="K16" s="173">
        <v>28</v>
      </c>
      <c r="L16" s="173">
        <v>0</v>
      </c>
      <c r="M16" s="184">
        <v>0</v>
      </c>
      <c r="N16" s="173">
        <v>15</v>
      </c>
      <c r="O16" s="173">
        <v>1</v>
      </c>
      <c r="P16" s="173">
        <v>3</v>
      </c>
      <c r="Q16" s="173">
        <v>3</v>
      </c>
      <c r="R16" s="173">
        <v>6</v>
      </c>
      <c r="S16" s="173">
        <v>27</v>
      </c>
      <c r="T16" s="173">
        <v>1</v>
      </c>
      <c r="U16" s="173">
        <v>21</v>
      </c>
      <c r="V16" s="173">
        <v>7</v>
      </c>
      <c r="W16" s="179"/>
      <c r="X16" s="183"/>
      <c r="Y16" s="190"/>
      <c r="Z16" s="190"/>
      <c r="AA16" s="190"/>
      <c r="AB16" s="190"/>
    </row>
    <row r="17" spans="2:28" ht="18" customHeight="1" x14ac:dyDescent="0.25">
      <c r="B17" s="175" t="s">
        <v>8</v>
      </c>
      <c r="D17" s="186"/>
      <c r="G17" s="185">
        <v>73</v>
      </c>
      <c r="H17" s="177">
        <v>73</v>
      </c>
      <c r="I17" s="177">
        <v>0</v>
      </c>
      <c r="J17" s="177">
        <v>0</v>
      </c>
      <c r="K17" s="177">
        <v>73</v>
      </c>
      <c r="L17" s="177">
        <v>0</v>
      </c>
      <c r="M17" s="184">
        <v>0</v>
      </c>
      <c r="N17" s="177">
        <v>12</v>
      </c>
      <c r="O17" s="177">
        <v>1</v>
      </c>
      <c r="P17" s="177">
        <v>4</v>
      </c>
      <c r="Q17" s="177">
        <v>56</v>
      </c>
      <c r="R17" s="177">
        <v>0</v>
      </c>
      <c r="S17" s="177">
        <v>62</v>
      </c>
      <c r="T17" s="177">
        <v>11</v>
      </c>
      <c r="U17" s="177">
        <v>14</v>
      </c>
      <c r="V17" s="177">
        <v>59</v>
      </c>
      <c r="X17" s="183"/>
      <c r="Y17" s="190"/>
      <c r="Z17" s="190"/>
      <c r="AA17" s="190"/>
      <c r="AB17" s="190"/>
    </row>
    <row r="18" spans="2:28" ht="18" customHeight="1" x14ac:dyDescent="0.25">
      <c r="B18" s="175" t="s">
        <v>9</v>
      </c>
      <c r="G18" s="185">
        <v>49</v>
      </c>
      <c r="H18" s="173">
        <v>36</v>
      </c>
      <c r="I18" s="173">
        <v>13</v>
      </c>
      <c r="J18" s="173">
        <v>0</v>
      </c>
      <c r="K18" s="173">
        <v>49</v>
      </c>
      <c r="L18" s="173">
        <v>0</v>
      </c>
      <c r="M18" s="184">
        <v>0</v>
      </c>
      <c r="N18" s="173">
        <v>28</v>
      </c>
      <c r="O18" s="173">
        <v>6</v>
      </c>
      <c r="P18" s="173">
        <v>6</v>
      </c>
      <c r="Q18" s="173">
        <v>9</v>
      </c>
      <c r="R18" s="173">
        <v>0</v>
      </c>
      <c r="S18" s="173">
        <v>39</v>
      </c>
      <c r="T18" s="173">
        <v>10</v>
      </c>
      <c r="U18" s="173">
        <v>37</v>
      </c>
      <c r="V18" s="173">
        <v>12</v>
      </c>
      <c r="X18" s="183"/>
      <c r="Y18" s="190"/>
      <c r="Z18" s="190"/>
      <c r="AA18" s="190"/>
      <c r="AB18" s="190"/>
    </row>
    <row r="19" spans="2:28" ht="18" customHeight="1" x14ac:dyDescent="0.25">
      <c r="B19" s="175" t="s">
        <v>10</v>
      </c>
      <c r="D19" s="186"/>
      <c r="G19" s="185">
        <v>203</v>
      </c>
      <c r="H19" s="173">
        <v>175</v>
      </c>
      <c r="I19" s="173">
        <v>27</v>
      </c>
      <c r="J19" s="173">
        <v>1</v>
      </c>
      <c r="K19" s="173">
        <v>202</v>
      </c>
      <c r="L19" s="173">
        <v>1</v>
      </c>
      <c r="M19" s="184">
        <v>0</v>
      </c>
      <c r="N19" s="173">
        <v>98</v>
      </c>
      <c r="O19" s="173">
        <v>10</v>
      </c>
      <c r="P19" s="173">
        <v>32</v>
      </c>
      <c r="Q19" s="173">
        <v>33</v>
      </c>
      <c r="R19" s="173">
        <v>30</v>
      </c>
      <c r="S19" s="173">
        <v>151</v>
      </c>
      <c r="T19" s="173">
        <v>52</v>
      </c>
      <c r="U19" s="173">
        <v>153</v>
      </c>
      <c r="V19" s="173">
        <v>50</v>
      </c>
      <c r="X19" s="183"/>
      <c r="Y19" s="190"/>
      <c r="Z19" s="190"/>
      <c r="AA19" s="190"/>
      <c r="AB19" s="190"/>
    </row>
    <row r="20" spans="2:28" ht="18" customHeight="1" x14ac:dyDescent="0.25">
      <c r="B20" s="175" t="s">
        <v>11</v>
      </c>
      <c r="D20" s="186"/>
      <c r="G20" s="185">
        <v>34</v>
      </c>
      <c r="H20" s="173">
        <v>28</v>
      </c>
      <c r="I20" s="173">
        <v>6</v>
      </c>
      <c r="J20" s="173">
        <v>0</v>
      </c>
      <c r="K20" s="173">
        <v>34</v>
      </c>
      <c r="L20" s="173">
        <v>0</v>
      </c>
      <c r="M20" s="184">
        <v>0</v>
      </c>
      <c r="N20" s="173">
        <v>18</v>
      </c>
      <c r="O20" s="173">
        <v>1</v>
      </c>
      <c r="P20" s="173">
        <v>4</v>
      </c>
      <c r="Q20" s="173">
        <v>10</v>
      </c>
      <c r="R20" s="173">
        <v>1</v>
      </c>
      <c r="S20" s="173">
        <v>23</v>
      </c>
      <c r="T20" s="173">
        <v>11</v>
      </c>
      <c r="U20" s="173">
        <v>20</v>
      </c>
      <c r="V20" s="173">
        <v>14</v>
      </c>
      <c r="X20" s="183"/>
      <c r="Y20" s="190"/>
      <c r="Z20" s="190"/>
      <c r="AA20" s="190"/>
      <c r="AB20" s="190"/>
    </row>
    <row r="21" spans="2:28" ht="18" customHeight="1" x14ac:dyDescent="0.25">
      <c r="B21" s="175" t="s">
        <v>15</v>
      </c>
      <c r="D21" s="186"/>
      <c r="G21" s="185">
        <v>9</v>
      </c>
      <c r="H21" s="173">
        <v>9</v>
      </c>
      <c r="I21" s="173">
        <v>0</v>
      </c>
      <c r="J21" s="173">
        <v>0</v>
      </c>
      <c r="K21" s="173">
        <v>9</v>
      </c>
      <c r="L21" s="173">
        <v>0</v>
      </c>
      <c r="M21" s="184">
        <v>0</v>
      </c>
      <c r="N21" s="173">
        <v>7</v>
      </c>
      <c r="O21" s="173">
        <v>0</v>
      </c>
      <c r="P21" s="173">
        <v>2</v>
      </c>
      <c r="Q21" s="173">
        <v>0</v>
      </c>
      <c r="R21" s="173">
        <v>0</v>
      </c>
      <c r="S21" s="173">
        <v>5</v>
      </c>
      <c r="T21" s="173">
        <v>4</v>
      </c>
      <c r="U21" s="173">
        <v>9</v>
      </c>
      <c r="V21" s="173">
        <v>0</v>
      </c>
      <c r="X21" s="183"/>
      <c r="Y21" s="190"/>
      <c r="Z21" s="190"/>
      <c r="AA21" s="190"/>
      <c r="AB21" s="190"/>
    </row>
    <row r="22" spans="2:28" ht="18" customHeight="1" x14ac:dyDescent="0.25">
      <c r="B22" s="4" t="s">
        <v>12</v>
      </c>
      <c r="G22" s="185">
        <v>40</v>
      </c>
      <c r="H22" s="173">
        <v>36</v>
      </c>
      <c r="I22" s="173">
        <v>3</v>
      </c>
      <c r="J22" s="173">
        <v>1</v>
      </c>
      <c r="K22" s="173">
        <v>40</v>
      </c>
      <c r="L22" s="173">
        <v>0</v>
      </c>
      <c r="M22" s="184">
        <v>0</v>
      </c>
      <c r="N22" s="173">
        <v>25</v>
      </c>
      <c r="O22" s="173">
        <v>4</v>
      </c>
      <c r="P22" s="173">
        <v>8</v>
      </c>
      <c r="Q22" s="173">
        <v>0</v>
      </c>
      <c r="R22" s="173">
        <v>3</v>
      </c>
      <c r="S22" s="173">
        <v>35</v>
      </c>
      <c r="T22" s="173">
        <v>5</v>
      </c>
      <c r="U22" s="173">
        <v>33</v>
      </c>
      <c r="V22" s="173">
        <v>7</v>
      </c>
      <c r="X22" s="183"/>
      <c r="Y22" s="190"/>
      <c r="Z22" s="190"/>
      <c r="AA22" s="190"/>
      <c r="AB22" s="190"/>
    </row>
    <row r="23" spans="2:28" x14ac:dyDescent="0.2">
      <c r="G23" s="180"/>
      <c r="H23" s="180"/>
      <c r="I23" s="180"/>
      <c r="J23" s="180"/>
      <c r="K23" s="180"/>
      <c r="L23" s="180"/>
      <c r="M23" s="180"/>
      <c r="O23" s="180"/>
      <c r="P23" s="180"/>
      <c r="Q23" s="180"/>
      <c r="R23" s="180"/>
      <c r="S23" s="180"/>
      <c r="T23" s="180"/>
      <c r="U23" s="180"/>
      <c r="V23" s="180"/>
    </row>
    <row r="24" spans="2:28" ht="3" customHeight="1" x14ac:dyDescent="0.2">
      <c r="B24" s="182"/>
      <c r="C24" s="182"/>
      <c r="D24" s="182"/>
      <c r="E24" s="182"/>
      <c r="F24" s="182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</row>
    <row r="25" spans="2:28" ht="6" customHeight="1" x14ac:dyDescent="0.2"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</row>
    <row r="26" spans="2:28" s="6" customFormat="1" x14ac:dyDescent="0.2">
      <c r="B26" s="16" t="s">
        <v>74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5"/>
      <c r="R26" s="5"/>
      <c r="S26" s="5"/>
      <c r="T26" s="5"/>
      <c r="U26" s="5"/>
      <c r="V26" s="5"/>
    </row>
    <row r="27" spans="2:28" s="293" customFormat="1" ht="5.25" customHeight="1" x14ac:dyDescent="0.2">
      <c r="B27" s="294"/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</row>
    <row r="28" spans="2:28" s="293" customFormat="1" ht="12.75" customHeight="1" x14ac:dyDescent="0.2">
      <c r="B28" s="320" t="s">
        <v>490</v>
      </c>
    </row>
  </sheetData>
  <mergeCells count="25">
    <mergeCell ref="B1:V2"/>
    <mergeCell ref="B4:F9"/>
    <mergeCell ref="G4:G9"/>
    <mergeCell ref="K4:M6"/>
    <mergeCell ref="N4:R6"/>
    <mergeCell ref="B3:E3"/>
    <mergeCell ref="S3:T3"/>
    <mergeCell ref="U3:V3"/>
    <mergeCell ref="S4:T6"/>
    <mergeCell ref="U4:V6"/>
    <mergeCell ref="H7:H9"/>
    <mergeCell ref="I7:I9"/>
    <mergeCell ref="K7:K9"/>
    <mergeCell ref="M7:M9"/>
    <mergeCell ref="N7:N9"/>
    <mergeCell ref="T7:T9"/>
    <mergeCell ref="U7:U9"/>
    <mergeCell ref="V7:V9"/>
    <mergeCell ref="H4:J6"/>
    <mergeCell ref="O7:O9"/>
    <mergeCell ref="P7:P9"/>
    <mergeCell ref="Q7:Q9"/>
    <mergeCell ref="R7:R9"/>
    <mergeCell ref="S7:S9"/>
    <mergeCell ref="L7:L9"/>
  </mergeCells>
  <hyperlinks>
    <hyperlink ref="X3" location="Índice!A1" display="(Voltar ao Índice)" xr:uid="{D586F73F-DB74-428D-B746-5A39ACF51DDE}"/>
  </hyperlinks>
  <printOptions horizontalCentered="1" gridLinesSet="0"/>
  <pageMargins left="0.47244094488188981" right="0.47244094488188981" top="0.6692913385826772" bottom="0.6692913385826772" header="0" footer="0"/>
  <pageSetup paperSize="9" scale="95" orientation="landscape" r:id="rId1"/>
  <headerFooter alignWithMargins="0"/>
  <colBreaks count="1" manualBreakCount="1">
    <brk id="22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19D2C-DBDC-422D-B68D-BCE4382CDAD4}">
  <sheetPr>
    <pageSetUpPr autoPageBreaks="0"/>
  </sheetPr>
  <dimension ref="B1:X45"/>
  <sheetViews>
    <sheetView showGridLines="0" zoomScaleNormal="100" workbookViewId="0">
      <selection activeCell="B1" sqref="B1:V2"/>
    </sheetView>
  </sheetViews>
  <sheetFormatPr defaultColWidth="9.1796875" defaultRowHeight="10.5" customHeight="1" x14ac:dyDescent="0.2"/>
  <cols>
    <col min="1" max="1" width="6.7265625" style="177" customWidth="1"/>
    <col min="2" max="5" width="1.7265625" style="178" customWidth="1"/>
    <col min="6" max="6" width="6.54296875" style="178" customWidth="1"/>
    <col min="7" max="10" width="7" style="178" customWidth="1"/>
    <col min="11" max="13" width="8.7265625" style="178" customWidth="1"/>
    <col min="14" max="14" width="9.7265625" style="178" customWidth="1"/>
    <col min="15" max="15" width="9.54296875" style="178" customWidth="1"/>
    <col min="16" max="17" width="7.7265625" style="178" customWidth="1"/>
    <col min="18" max="18" width="9.7265625" style="178" customWidth="1"/>
    <col min="19" max="22" width="7" style="178" customWidth="1"/>
    <col min="23" max="23" width="6.7265625" style="177" customWidth="1"/>
    <col min="24" max="24" width="14.26953125" style="177" bestFit="1" customWidth="1"/>
    <col min="25" max="16384" width="9.1796875" style="177"/>
  </cols>
  <sheetData>
    <row r="1" spans="2:24" ht="21" customHeight="1" x14ac:dyDescent="0.2">
      <c r="B1" s="715" t="str">
        <f>Índice!B52</f>
        <v>V.4. Casamentos celebrados, por grupo etário dos cônjuges, segundo a forma de celebração, o parentesco, o regime de bens, a existência de residência comum anterior ao casamento e o país de residência futura dos cônjuges</v>
      </c>
      <c r="C1" s="715"/>
      <c r="D1" s="715"/>
      <c r="E1" s="715"/>
      <c r="F1" s="715"/>
      <c r="G1" s="715"/>
      <c r="H1" s="715"/>
      <c r="I1" s="715"/>
      <c r="J1" s="715"/>
      <c r="K1" s="715"/>
      <c r="L1" s="715"/>
      <c r="M1" s="715"/>
      <c r="N1" s="715"/>
      <c r="O1" s="715"/>
      <c r="P1" s="715"/>
      <c r="Q1" s="715"/>
      <c r="R1" s="715"/>
      <c r="S1" s="715"/>
      <c r="T1" s="715"/>
      <c r="U1" s="715"/>
      <c r="V1" s="715"/>
      <c r="W1" s="179"/>
    </row>
    <row r="2" spans="2:24" ht="21" customHeight="1" x14ac:dyDescent="0.25">
      <c r="B2" s="715"/>
      <c r="C2" s="715"/>
      <c r="D2" s="715"/>
      <c r="E2" s="715"/>
      <c r="F2" s="715"/>
      <c r="G2" s="715"/>
      <c r="H2" s="715"/>
      <c r="I2" s="715"/>
      <c r="J2" s="715"/>
      <c r="K2" s="715"/>
      <c r="L2" s="715"/>
      <c r="M2" s="715"/>
      <c r="N2" s="715"/>
      <c r="O2" s="715"/>
      <c r="P2" s="715"/>
      <c r="Q2" s="715"/>
      <c r="R2" s="715"/>
      <c r="S2" s="715"/>
      <c r="T2" s="715"/>
      <c r="U2" s="715"/>
      <c r="V2" s="715"/>
      <c r="W2" s="179"/>
      <c r="X2" s="7"/>
    </row>
    <row r="3" spans="2:24" ht="12.75" customHeight="1" x14ac:dyDescent="0.25">
      <c r="B3" s="418">
        <v>2025</v>
      </c>
      <c r="C3" s="418"/>
      <c r="D3" s="418"/>
      <c r="E3" s="418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417"/>
      <c r="T3" s="417"/>
      <c r="U3" s="417" t="s">
        <v>17</v>
      </c>
      <c r="V3" s="417"/>
      <c r="W3" s="179"/>
      <c r="X3" s="17" t="s">
        <v>18</v>
      </c>
    </row>
    <row r="4" spans="2:24" ht="15" customHeight="1" x14ac:dyDescent="0.2">
      <c r="B4" s="695" t="s">
        <v>247</v>
      </c>
      <c r="C4" s="695"/>
      <c r="D4" s="695"/>
      <c r="E4" s="695"/>
      <c r="F4" s="695"/>
      <c r="G4" s="717" t="s">
        <v>16</v>
      </c>
      <c r="H4" s="709" t="s">
        <v>244</v>
      </c>
      <c r="I4" s="419"/>
      <c r="J4" s="710"/>
      <c r="K4" s="709" t="s">
        <v>243</v>
      </c>
      <c r="L4" s="419"/>
      <c r="M4" s="710"/>
      <c r="N4" s="721" t="s">
        <v>242</v>
      </c>
      <c r="O4" s="698"/>
      <c r="P4" s="698"/>
      <c r="Q4" s="698"/>
      <c r="R4" s="722"/>
      <c r="S4" s="419" t="s">
        <v>241</v>
      </c>
      <c r="T4" s="419"/>
      <c r="U4" s="692" t="s">
        <v>335</v>
      </c>
      <c r="V4" s="419"/>
    </row>
    <row r="5" spans="2:24" ht="15" customHeight="1" x14ac:dyDescent="0.2">
      <c r="B5" s="695"/>
      <c r="C5" s="695"/>
      <c r="D5" s="695"/>
      <c r="E5" s="695"/>
      <c r="F5" s="695"/>
      <c r="G5" s="718"/>
      <c r="H5" s="711"/>
      <c r="I5" s="415"/>
      <c r="J5" s="712"/>
      <c r="K5" s="711"/>
      <c r="L5" s="415"/>
      <c r="M5" s="712"/>
      <c r="N5" s="723"/>
      <c r="O5" s="701"/>
      <c r="P5" s="701"/>
      <c r="Q5" s="701"/>
      <c r="R5" s="724"/>
      <c r="S5" s="415"/>
      <c r="T5" s="415"/>
      <c r="U5" s="673"/>
      <c r="V5" s="415"/>
    </row>
    <row r="6" spans="2:24" ht="15" customHeight="1" x14ac:dyDescent="0.2">
      <c r="B6" s="695"/>
      <c r="C6" s="695"/>
      <c r="D6" s="695"/>
      <c r="E6" s="695"/>
      <c r="F6" s="695"/>
      <c r="G6" s="719"/>
      <c r="H6" s="713"/>
      <c r="I6" s="420"/>
      <c r="J6" s="714"/>
      <c r="K6" s="713"/>
      <c r="L6" s="420"/>
      <c r="M6" s="714"/>
      <c r="N6" s="725"/>
      <c r="O6" s="704"/>
      <c r="P6" s="704"/>
      <c r="Q6" s="704"/>
      <c r="R6" s="726"/>
      <c r="S6" s="420"/>
      <c r="T6" s="420"/>
      <c r="U6" s="666"/>
      <c r="V6" s="420"/>
    </row>
    <row r="7" spans="2:24" ht="15" customHeight="1" x14ac:dyDescent="0.2">
      <c r="B7" s="695"/>
      <c r="C7" s="695"/>
      <c r="D7" s="695"/>
      <c r="E7" s="695"/>
      <c r="F7" s="695"/>
      <c r="G7" s="719"/>
      <c r="H7" s="701" t="s">
        <v>43</v>
      </c>
      <c r="I7" s="691" t="s">
        <v>42</v>
      </c>
      <c r="J7" s="233"/>
      <c r="K7" s="671" t="s">
        <v>493</v>
      </c>
      <c r="L7" s="671" t="s">
        <v>494</v>
      </c>
      <c r="M7" s="671" t="s">
        <v>425</v>
      </c>
      <c r="N7" s="671" t="s">
        <v>238</v>
      </c>
      <c r="O7" s="668" t="s">
        <v>237</v>
      </c>
      <c r="P7" s="668" t="s">
        <v>236</v>
      </c>
      <c r="Q7" s="671" t="s">
        <v>41</v>
      </c>
      <c r="R7" s="671" t="s">
        <v>235</v>
      </c>
      <c r="S7" s="691" t="s">
        <v>234</v>
      </c>
      <c r="T7" s="415" t="s">
        <v>233</v>
      </c>
      <c r="U7" s="691" t="s">
        <v>336</v>
      </c>
      <c r="V7" s="415" t="s">
        <v>337</v>
      </c>
    </row>
    <row r="8" spans="2:24" ht="15" customHeight="1" x14ac:dyDescent="0.2">
      <c r="B8" s="695"/>
      <c r="C8" s="695"/>
      <c r="D8" s="695"/>
      <c r="E8" s="695"/>
      <c r="F8" s="695"/>
      <c r="G8" s="719"/>
      <c r="H8" s="701"/>
      <c r="I8" s="413"/>
      <c r="J8" s="231" t="s">
        <v>41</v>
      </c>
      <c r="K8" s="669"/>
      <c r="L8" s="669"/>
      <c r="M8" s="669"/>
      <c r="N8" s="669"/>
      <c r="O8" s="669"/>
      <c r="P8" s="669"/>
      <c r="Q8" s="669"/>
      <c r="R8" s="669"/>
      <c r="S8" s="413"/>
      <c r="T8" s="415"/>
      <c r="U8" s="413"/>
      <c r="V8" s="415"/>
    </row>
    <row r="9" spans="2:24" s="188" customFormat="1" ht="15" customHeight="1" x14ac:dyDescent="0.2">
      <c r="B9" s="716"/>
      <c r="C9" s="716"/>
      <c r="D9" s="716"/>
      <c r="E9" s="716"/>
      <c r="F9" s="716"/>
      <c r="G9" s="720"/>
      <c r="H9" s="708"/>
      <c r="I9" s="414"/>
      <c r="J9" s="232"/>
      <c r="K9" s="670"/>
      <c r="L9" s="670"/>
      <c r="M9" s="670"/>
      <c r="N9" s="670"/>
      <c r="O9" s="670"/>
      <c r="P9" s="670"/>
      <c r="Q9" s="670"/>
      <c r="R9" s="670"/>
      <c r="S9" s="414"/>
      <c r="T9" s="416"/>
      <c r="U9" s="414"/>
      <c r="V9" s="416"/>
    </row>
    <row r="10" spans="2:24" ht="12.75" customHeight="1" x14ac:dyDescent="0.2">
      <c r="B10" s="193"/>
      <c r="C10" s="193"/>
      <c r="D10" s="193"/>
      <c r="E10" s="193"/>
      <c r="F10" s="193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9"/>
    </row>
    <row r="11" spans="2:24" ht="12.75" customHeight="1" x14ac:dyDescent="0.25">
      <c r="B11" s="192" t="s">
        <v>16</v>
      </c>
      <c r="C11" s="177"/>
      <c r="D11" s="177"/>
      <c r="E11" s="177"/>
      <c r="F11" s="191"/>
      <c r="G11" s="185">
        <v>1286</v>
      </c>
      <c r="H11" s="185">
        <v>997</v>
      </c>
      <c r="I11" s="185">
        <v>285</v>
      </c>
      <c r="J11" s="185">
        <v>4</v>
      </c>
      <c r="K11" s="185">
        <v>1283</v>
      </c>
      <c r="L11" s="185">
        <v>3</v>
      </c>
      <c r="M11" s="185">
        <v>0</v>
      </c>
      <c r="N11" s="185">
        <v>755</v>
      </c>
      <c r="O11" s="185">
        <v>49</v>
      </c>
      <c r="P11" s="185">
        <v>104</v>
      </c>
      <c r="Q11" s="185">
        <v>271</v>
      </c>
      <c r="R11" s="185">
        <v>107</v>
      </c>
      <c r="S11" s="185">
        <v>970</v>
      </c>
      <c r="T11" s="185">
        <v>316</v>
      </c>
      <c r="U11" s="185">
        <v>1020</v>
      </c>
      <c r="V11" s="185">
        <v>266</v>
      </c>
      <c r="W11" s="179"/>
      <c r="X11" s="190"/>
    </row>
    <row r="12" spans="2:24" ht="18" customHeight="1" x14ac:dyDescent="0.25">
      <c r="C12" s="192" t="s">
        <v>46</v>
      </c>
      <c r="D12" s="177"/>
      <c r="E12" s="177"/>
      <c r="F12" s="191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79"/>
      <c r="X12" s="190"/>
    </row>
    <row r="13" spans="2:24" ht="12.75" customHeight="1" x14ac:dyDescent="0.25">
      <c r="C13" s="177"/>
      <c r="D13" s="177" t="s">
        <v>246</v>
      </c>
      <c r="E13" s="177"/>
      <c r="F13" s="177"/>
      <c r="G13" s="185">
        <v>3</v>
      </c>
      <c r="H13" s="173">
        <v>3</v>
      </c>
      <c r="I13" s="173">
        <v>0</v>
      </c>
      <c r="J13" s="173">
        <v>0</v>
      </c>
      <c r="K13" s="173">
        <v>3</v>
      </c>
      <c r="L13" s="173">
        <v>0</v>
      </c>
      <c r="M13" s="184">
        <v>0</v>
      </c>
      <c r="N13" s="173">
        <v>2</v>
      </c>
      <c r="O13" s="173">
        <v>0</v>
      </c>
      <c r="P13" s="173">
        <v>0</v>
      </c>
      <c r="Q13" s="173">
        <v>1</v>
      </c>
      <c r="R13" s="173">
        <v>0</v>
      </c>
      <c r="S13" s="173">
        <v>1</v>
      </c>
      <c r="T13" s="173">
        <v>2</v>
      </c>
      <c r="U13" s="173">
        <v>3</v>
      </c>
      <c r="V13" s="173">
        <v>0</v>
      </c>
      <c r="W13" s="179"/>
      <c r="X13" s="190"/>
    </row>
    <row r="14" spans="2:24" ht="12.75" customHeight="1" x14ac:dyDescent="0.25">
      <c r="C14" s="177"/>
      <c r="D14" s="177" t="s">
        <v>92</v>
      </c>
      <c r="E14" s="177"/>
      <c r="F14" s="177"/>
      <c r="G14" s="185">
        <v>56</v>
      </c>
      <c r="H14" s="173">
        <v>47</v>
      </c>
      <c r="I14" s="173">
        <v>8</v>
      </c>
      <c r="J14" s="173">
        <v>1</v>
      </c>
      <c r="K14" s="173">
        <v>56</v>
      </c>
      <c r="L14" s="173">
        <v>0</v>
      </c>
      <c r="M14" s="173">
        <v>0</v>
      </c>
      <c r="N14" s="173">
        <v>39</v>
      </c>
      <c r="O14" s="173">
        <v>3</v>
      </c>
      <c r="P14" s="173">
        <v>2</v>
      </c>
      <c r="Q14" s="173">
        <v>12</v>
      </c>
      <c r="R14" s="173">
        <v>0</v>
      </c>
      <c r="S14" s="173">
        <v>27</v>
      </c>
      <c r="T14" s="173">
        <v>29</v>
      </c>
      <c r="U14" s="173">
        <v>49</v>
      </c>
      <c r="V14" s="173">
        <v>7</v>
      </c>
      <c r="W14" s="179"/>
      <c r="X14" s="190"/>
    </row>
    <row r="15" spans="2:24" ht="12.75" customHeight="1" x14ac:dyDescent="0.25">
      <c r="C15" s="177"/>
      <c r="D15" s="177" t="s">
        <v>91</v>
      </c>
      <c r="E15" s="177"/>
      <c r="F15" s="177"/>
      <c r="G15" s="185">
        <v>199</v>
      </c>
      <c r="H15" s="173">
        <v>138</v>
      </c>
      <c r="I15" s="173">
        <v>60</v>
      </c>
      <c r="J15" s="173">
        <v>1</v>
      </c>
      <c r="K15" s="173">
        <v>199</v>
      </c>
      <c r="L15" s="173">
        <v>0</v>
      </c>
      <c r="M15" s="173">
        <v>0</v>
      </c>
      <c r="N15" s="173">
        <v>127</v>
      </c>
      <c r="O15" s="173">
        <v>5</v>
      </c>
      <c r="P15" s="173">
        <v>15</v>
      </c>
      <c r="Q15" s="173">
        <v>52</v>
      </c>
      <c r="R15" s="173">
        <v>0</v>
      </c>
      <c r="S15" s="173">
        <v>126</v>
      </c>
      <c r="T15" s="173">
        <v>73</v>
      </c>
      <c r="U15" s="173">
        <v>154</v>
      </c>
      <c r="V15" s="173">
        <v>45</v>
      </c>
      <c r="W15" s="179"/>
      <c r="X15" s="190"/>
    </row>
    <row r="16" spans="2:24" ht="12.75" customHeight="1" x14ac:dyDescent="0.25">
      <c r="C16" s="177"/>
      <c r="D16" s="177" t="s">
        <v>90</v>
      </c>
      <c r="E16" s="177"/>
      <c r="F16" s="177"/>
      <c r="G16" s="185">
        <v>262</v>
      </c>
      <c r="H16" s="173">
        <v>159</v>
      </c>
      <c r="I16" s="173">
        <v>102</v>
      </c>
      <c r="J16" s="173">
        <v>1</v>
      </c>
      <c r="K16" s="173">
        <v>262</v>
      </c>
      <c r="L16" s="173">
        <v>0</v>
      </c>
      <c r="M16" s="173">
        <v>0</v>
      </c>
      <c r="N16" s="173">
        <v>163</v>
      </c>
      <c r="O16" s="173">
        <v>17</v>
      </c>
      <c r="P16" s="173">
        <v>20</v>
      </c>
      <c r="Q16" s="173">
        <v>62</v>
      </c>
      <c r="R16" s="173">
        <v>0</v>
      </c>
      <c r="S16" s="173">
        <v>195</v>
      </c>
      <c r="T16" s="173">
        <v>67</v>
      </c>
      <c r="U16" s="173">
        <v>197</v>
      </c>
      <c r="V16" s="173">
        <v>65</v>
      </c>
      <c r="W16" s="179"/>
      <c r="X16" s="190"/>
    </row>
    <row r="17" spans="2:22" ht="12.75" customHeight="1" x14ac:dyDescent="0.25">
      <c r="C17" s="177"/>
      <c r="D17" s="177" t="s">
        <v>101</v>
      </c>
      <c r="E17" s="177"/>
      <c r="F17" s="177"/>
      <c r="G17" s="185">
        <v>232</v>
      </c>
      <c r="H17" s="173">
        <v>168</v>
      </c>
      <c r="I17" s="173">
        <v>64</v>
      </c>
      <c r="J17" s="173">
        <v>0</v>
      </c>
      <c r="K17" s="173">
        <v>232</v>
      </c>
      <c r="L17" s="173">
        <v>0</v>
      </c>
      <c r="M17" s="173">
        <v>0</v>
      </c>
      <c r="N17" s="173">
        <v>141</v>
      </c>
      <c r="O17" s="173">
        <v>8</v>
      </c>
      <c r="P17" s="173">
        <v>16</v>
      </c>
      <c r="Q17" s="173">
        <v>67</v>
      </c>
      <c r="R17" s="173">
        <v>0</v>
      </c>
      <c r="S17" s="173">
        <v>182</v>
      </c>
      <c r="T17" s="173">
        <v>50</v>
      </c>
      <c r="U17" s="173">
        <v>164</v>
      </c>
      <c r="V17" s="173">
        <v>68</v>
      </c>
    </row>
    <row r="18" spans="2:22" ht="12.75" customHeight="1" x14ac:dyDescent="0.25">
      <c r="B18" s="177"/>
      <c r="C18" s="177"/>
      <c r="D18" s="177" t="s">
        <v>89</v>
      </c>
      <c r="E18" s="177"/>
      <c r="F18" s="177"/>
      <c r="G18" s="185">
        <v>167</v>
      </c>
      <c r="H18" s="173">
        <v>138</v>
      </c>
      <c r="I18" s="173">
        <v>29</v>
      </c>
      <c r="J18" s="173">
        <v>0</v>
      </c>
      <c r="K18" s="173">
        <v>166</v>
      </c>
      <c r="L18" s="173">
        <v>1</v>
      </c>
      <c r="M18" s="173">
        <v>0</v>
      </c>
      <c r="N18" s="173">
        <v>115</v>
      </c>
      <c r="O18" s="173">
        <v>3</v>
      </c>
      <c r="P18" s="173">
        <v>18</v>
      </c>
      <c r="Q18" s="173">
        <v>30</v>
      </c>
      <c r="R18" s="173">
        <v>1</v>
      </c>
      <c r="S18" s="173">
        <v>135</v>
      </c>
      <c r="T18" s="173">
        <v>32</v>
      </c>
      <c r="U18" s="173">
        <v>136</v>
      </c>
      <c r="V18" s="173">
        <v>31</v>
      </c>
    </row>
    <row r="19" spans="2:22" ht="12.75" customHeight="1" x14ac:dyDescent="0.25">
      <c r="B19" s="177"/>
      <c r="C19" s="177"/>
      <c r="D19" s="177" t="s">
        <v>88</v>
      </c>
      <c r="E19" s="177"/>
      <c r="F19" s="177"/>
      <c r="G19" s="185">
        <v>116</v>
      </c>
      <c r="H19" s="173">
        <v>101</v>
      </c>
      <c r="I19" s="173">
        <v>14</v>
      </c>
      <c r="J19" s="173">
        <v>1</v>
      </c>
      <c r="K19" s="173">
        <v>116</v>
      </c>
      <c r="L19" s="173">
        <v>0</v>
      </c>
      <c r="M19" s="173">
        <v>0</v>
      </c>
      <c r="N19" s="173">
        <v>87</v>
      </c>
      <c r="O19" s="173">
        <v>7</v>
      </c>
      <c r="P19" s="173">
        <v>8</v>
      </c>
      <c r="Q19" s="173">
        <v>13</v>
      </c>
      <c r="R19" s="173">
        <v>1</v>
      </c>
      <c r="S19" s="173">
        <v>95</v>
      </c>
      <c r="T19" s="173">
        <v>21</v>
      </c>
      <c r="U19" s="173">
        <v>102</v>
      </c>
      <c r="V19" s="173">
        <v>14</v>
      </c>
    </row>
    <row r="20" spans="2:22" ht="12.75" customHeight="1" x14ac:dyDescent="0.25">
      <c r="B20" s="177"/>
      <c r="C20" s="177"/>
      <c r="D20" s="177" t="s">
        <v>131</v>
      </c>
      <c r="E20" s="177"/>
      <c r="F20" s="177"/>
      <c r="G20" s="185">
        <v>87</v>
      </c>
      <c r="H20" s="173">
        <v>82</v>
      </c>
      <c r="I20" s="173">
        <v>5</v>
      </c>
      <c r="J20" s="173">
        <v>0</v>
      </c>
      <c r="K20" s="173">
        <v>87</v>
      </c>
      <c r="L20" s="173">
        <v>0</v>
      </c>
      <c r="M20" s="173">
        <v>0</v>
      </c>
      <c r="N20" s="173">
        <v>50</v>
      </c>
      <c r="O20" s="173">
        <v>2</v>
      </c>
      <c r="P20" s="173">
        <v>16</v>
      </c>
      <c r="Q20" s="173">
        <v>16</v>
      </c>
      <c r="R20" s="173">
        <v>3</v>
      </c>
      <c r="S20" s="173">
        <v>70</v>
      </c>
      <c r="T20" s="173">
        <v>17</v>
      </c>
      <c r="U20" s="173">
        <v>72</v>
      </c>
      <c r="V20" s="173">
        <v>15</v>
      </c>
    </row>
    <row r="21" spans="2:22" ht="12.75" customHeight="1" x14ac:dyDescent="0.25">
      <c r="B21" s="177"/>
      <c r="C21" s="177"/>
      <c r="D21" s="177" t="s">
        <v>216</v>
      </c>
      <c r="E21" s="177"/>
      <c r="F21" s="177"/>
      <c r="G21" s="185">
        <v>67</v>
      </c>
      <c r="H21" s="173">
        <v>66</v>
      </c>
      <c r="I21" s="173">
        <v>1</v>
      </c>
      <c r="J21" s="173">
        <v>0</v>
      </c>
      <c r="K21" s="173">
        <v>67</v>
      </c>
      <c r="L21" s="173">
        <v>0</v>
      </c>
      <c r="M21" s="173">
        <v>0</v>
      </c>
      <c r="N21" s="173">
        <v>31</v>
      </c>
      <c r="O21" s="173">
        <v>4</v>
      </c>
      <c r="P21" s="173">
        <v>9</v>
      </c>
      <c r="Q21" s="173">
        <v>16</v>
      </c>
      <c r="R21" s="173">
        <v>7</v>
      </c>
      <c r="S21" s="173">
        <v>57</v>
      </c>
      <c r="T21" s="173">
        <v>10</v>
      </c>
      <c r="U21" s="173">
        <v>56</v>
      </c>
      <c r="V21" s="173">
        <v>11</v>
      </c>
    </row>
    <row r="22" spans="2:22" ht="12.75" customHeight="1" x14ac:dyDescent="0.25">
      <c r="B22" s="177"/>
      <c r="C22" s="177"/>
      <c r="D22" s="177" t="s">
        <v>215</v>
      </c>
      <c r="E22" s="177"/>
      <c r="F22" s="177"/>
      <c r="G22" s="185">
        <v>44</v>
      </c>
      <c r="H22" s="173">
        <v>43</v>
      </c>
      <c r="I22" s="173">
        <v>1</v>
      </c>
      <c r="J22" s="173">
        <v>0</v>
      </c>
      <c r="K22" s="173">
        <v>43</v>
      </c>
      <c r="L22" s="173">
        <v>1</v>
      </c>
      <c r="M22" s="173">
        <v>0</v>
      </c>
      <c r="N22" s="173">
        <v>0</v>
      </c>
      <c r="O22" s="173">
        <v>0</v>
      </c>
      <c r="P22" s="173">
        <v>0</v>
      </c>
      <c r="Q22" s="173">
        <v>2</v>
      </c>
      <c r="R22" s="173">
        <v>42</v>
      </c>
      <c r="S22" s="173">
        <v>36</v>
      </c>
      <c r="T22" s="173">
        <v>8</v>
      </c>
      <c r="U22" s="173">
        <v>36</v>
      </c>
      <c r="V22" s="173">
        <v>8</v>
      </c>
    </row>
    <row r="23" spans="2:22" ht="12.75" customHeight="1" x14ac:dyDescent="0.25">
      <c r="B23" s="177"/>
      <c r="C23" s="177"/>
      <c r="D23" s="177" t="s">
        <v>214</v>
      </c>
      <c r="E23" s="177"/>
      <c r="F23" s="177"/>
      <c r="G23" s="185">
        <v>26</v>
      </c>
      <c r="H23" s="173">
        <v>25</v>
      </c>
      <c r="I23" s="173">
        <v>1</v>
      </c>
      <c r="J23" s="173">
        <v>0</v>
      </c>
      <c r="K23" s="173">
        <v>25</v>
      </c>
      <c r="L23" s="173">
        <v>1</v>
      </c>
      <c r="M23" s="173">
        <v>0</v>
      </c>
      <c r="N23" s="173">
        <v>0</v>
      </c>
      <c r="O23" s="173">
        <v>0</v>
      </c>
      <c r="P23" s="173">
        <v>0</v>
      </c>
      <c r="Q23" s="173">
        <v>0</v>
      </c>
      <c r="R23" s="173">
        <v>26</v>
      </c>
      <c r="S23" s="173">
        <v>22</v>
      </c>
      <c r="T23" s="173">
        <v>4</v>
      </c>
      <c r="U23" s="173">
        <v>25</v>
      </c>
      <c r="V23" s="173">
        <v>1</v>
      </c>
    </row>
    <row r="24" spans="2:22" ht="12.75" customHeight="1" x14ac:dyDescent="0.25">
      <c r="B24" s="177"/>
      <c r="C24" s="177"/>
      <c r="D24" s="177" t="s">
        <v>213</v>
      </c>
      <c r="E24" s="177"/>
      <c r="F24" s="177"/>
      <c r="G24" s="185">
        <v>12</v>
      </c>
      <c r="H24" s="173">
        <v>12</v>
      </c>
      <c r="I24" s="173">
        <v>0</v>
      </c>
      <c r="J24" s="173">
        <v>0</v>
      </c>
      <c r="K24" s="173">
        <v>12</v>
      </c>
      <c r="L24" s="173">
        <v>0</v>
      </c>
      <c r="M24" s="173">
        <v>0</v>
      </c>
      <c r="N24" s="173">
        <v>0</v>
      </c>
      <c r="O24" s="173">
        <v>0</v>
      </c>
      <c r="P24" s="173">
        <v>0</v>
      </c>
      <c r="Q24" s="173">
        <v>0</v>
      </c>
      <c r="R24" s="173">
        <v>12</v>
      </c>
      <c r="S24" s="173">
        <v>11</v>
      </c>
      <c r="T24" s="173">
        <v>1</v>
      </c>
      <c r="U24" s="173">
        <v>12</v>
      </c>
      <c r="V24" s="173">
        <v>0</v>
      </c>
    </row>
    <row r="25" spans="2:22" ht="12.75" customHeight="1" x14ac:dyDescent="0.25">
      <c r="B25" s="177"/>
      <c r="C25" s="177"/>
      <c r="D25" s="177" t="s">
        <v>44</v>
      </c>
      <c r="E25" s="177"/>
      <c r="F25" s="191"/>
      <c r="G25" s="185">
        <v>15</v>
      </c>
      <c r="H25" s="173">
        <v>15</v>
      </c>
      <c r="I25" s="173">
        <v>0</v>
      </c>
      <c r="J25" s="173">
        <v>0</v>
      </c>
      <c r="K25" s="173">
        <v>15</v>
      </c>
      <c r="L25" s="173">
        <v>0</v>
      </c>
      <c r="M25" s="173">
        <v>0</v>
      </c>
      <c r="N25" s="173">
        <v>0</v>
      </c>
      <c r="O25" s="173">
        <v>0</v>
      </c>
      <c r="P25" s="173">
        <v>0</v>
      </c>
      <c r="Q25" s="173">
        <v>0</v>
      </c>
      <c r="R25" s="173">
        <v>15</v>
      </c>
      <c r="S25" s="173">
        <v>13</v>
      </c>
      <c r="T25" s="173">
        <v>2</v>
      </c>
      <c r="U25" s="173">
        <v>14</v>
      </c>
      <c r="V25" s="173">
        <v>1</v>
      </c>
    </row>
    <row r="26" spans="2:22" ht="18" customHeight="1" x14ac:dyDescent="0.25">
      <c r="B26" s="177"/>
      <c r="C26" s="192" t="s">
        <v>45</v>
      </c>
      <c r="D26" s="177"/>
      <c r="E26" s="177"/>
      <c r="F26" s="191"/>
      <c r="G26" s="185"/>
      <c r="H26" s="184"/>
      <c r="I26" s="184"/>
      <c r="J26" s="184"/>
      <c r="K26" s="184"/>
      <c r="L26" s="184"/>
      <c r="M26" s="173"/>
      <c r="N26" s="184"/>
      <c r="O26" s="184"/>
      <c r="P26" s="184"/>
      <c r="Q26" s="184"/>
      <c r="R26" s="184"/>
      <c r="S26" s="184"/>
      <c r="T26" s="184"/>
      <c r="U26" s="184"/>
      <c r="V26" s="184"/>
    </row>
    <row r="27" spans="2:22" ht="12.75" customHeight="1" x14ac:dyDescent="0.25">
      <c r="B27" s="177"/>
      <c r="C27" s="177"/>
      <c r="D27" s="177" t="s">
        <v>246</v>
      </c>
      <c r="E27" s="177"/>
      <c r="F27" s="177"/>
      <c r="G27" s="185">
        <v>13</v>
      </c>
      <c r="H27" s="173">
        <v>11</v>
      </c>
      <c r="I27" s="173">
        <v>1</v>
      </c>
      <c r="J27" s="173">
        <v>1</v>
      </c>
      <c r="K27" s="173">
        <v>13</v>
      </c>
      <c r="L27" s="173">
        <v>0</v>
      </c>
      <c r="M27" s="184">
        <v>0</v>
      </c>
      <c r="N27" s="173">
        <v>9</v>
      </c>
      <c r="O27" s="173">
        <v>0</v>
      </c>
      <c r="P27" s="173">
        <v>0</v>
      </c>
      <c r="Q27" s="173">
        <v>4</v>
      </c>
      <c r="R27" s="173">
        <v>0</v>
      </c>
      <c r="S27" s="173">
        <v>7</v>
      </c>
      <c r="T27" s="173">
        <v>6</v>
      </c>
      <c r="U27" s="173">
        <v>12</v>
      </c>
      <c r="V27" s="173">
        <v>1</v>
      </c>
    </row>
    <row r="28" spans="2:22" ht="12.75" customHeight="1" x14ac:dyDescent="0.25">
      <c r="B28" s="177"/>
      <c r="C28" s="177"/>
      <c r="D28" s="177" t="s">
        <v>92</v>
      </c>
      <c r="E28" s="177"/>
      <c r="F28" s="177"/>
      <c r="G28" s="185">
        <v>100</v>
      </c>
      <c r="H28" s="173">
        <v>82</v>
      </c>
      <c r="I28" s="173">
        <v>17</v>
      </c>
      <c r="J28" s="173">
        <v>1</v>
      </c>
      <c r="K28" s="173">
        <v>100</v>
      </c>
      <c r="L28" s="173">
        <v>0</v>
      </c>
      <c r="M28" s="173">
        <v>0</v>
      </c>
      <c r="N28" s="173">
        <v>72</v>
      </c>
      <c r="O28" s="173">
        <v>2</v>
      </c>
      <c r="P28" s="173">
        <v>8</v>
      </c>
      <c r="Q28" s="173">
        <v>18</v>
      </c>
      <c r="R28" s="173">
        <v>0</v>
      </c>
      <c r="S28" s="173">
        <v>57</v>
      </c>
      <c r="T28" s="173">
        <v>43</v>
      </c>
      <c r="U28" s="173">
        <v>86</v>
      </c>
      <c r="V28" s="173">
        <v>14</v>
      </c>
    </row>
    <row r="29" spans="2:22" ht="12.75" customHeight="1" x14ac:dyDescent="0.25">
      <c r="B29" s="177"/>
      <c r="C29" s="177"/>
      <c r="D29" s="177" t="s">
        <v>91</v>
      </c>
      <c r="E29" s="177"/>
      <c r="F29" s="177"/>
      <c r="G29" s="185">
        <v>267</v>
      </c>
      <c r="H29" s="173">
        <v>174</v>
      </c>
      <c r="I29" s="173">
        <v>93</v>
      </c>
      <c r="J29" s="173">
        <v>0</v>
      </c>
      <c r="K29" s="173">
        <v>267</v>
      </c>
      <c r="L29" s="173">
        <v>0</v>
      </c>
      <c r="M29" s="173">
        <v>0</v>
      </c>
      <c r="N29" s="173">
        <v>164</v>
      </c>
      <c r="O29" s="173">
        <v>8</v>
      </c>
      <c r="P29" s="173">
        <v>24</v>
      </c>
      <c r="Q29" s="173">
        <v>71</v>
      </c>
      <c r="R29" s="173">
        <v>0</v>
      </c>
      <c r="S29" s="173">
        <v>180</v>
      </c>
      <c r="T29" s="173">
        <v>87</v>
      </c>
      <c r="U29" s="173">
        <v>201</v>
      </c>
      <c r="V29" s="173">
        <v>66</v>
      </c>
    </row>
    <row r="30" spans="2:22" ht="12.75" customHeight="1" x14ac:dyDescent="0.25">
      <c r="B30" s="177"/>
      <c r="C30" s="177"/>
      <c r="D30" s="177" t="s">
        <v>90</v>
      </c>
      <c r="E30" s="177"/>
      <c r="F30" s="177"/>
      <c r="G30" s="185">
        <v>267</v>
      </c>
      <c r="H30" s="173">
        <v>173</v>
      </c>
      <c r="I30" s="173">
        <v>93</v>
      </c>
      <c r="J30" s="173">
        <v>1</v>
      </c>
      <c r="K30" s="173">
        <v>266</v>
      </c>
      <c r="L30" s="173">
        <v>1</v>
      </c>
      <c r="M30" s="173">
        <v>0</v>
      </c>
      <c r="N30" s="173">
        <v>159</v>
      </c>
      <c r="O30" s="173">
        <v>16</v>
      </c>
      <c r="P30" s="173">
        <v>23</v>
      </c>
      <c r="Q30" s="173">
        <v>68</v>
      </c>
      <c r="R30" s="173">
        <v>1</v>
      </c>
      <c r="S30" s="173">
        <v>208</v>
      </c>
      <c r="T30" s="173">
        <v>59</v>
      </c>
      <c r="U30" s="173">
        <v>195</v>
      </c>
      <c r="V30" s="173">
        <v>72</v>
      </c>
    </row>
    <row r="31" spans="2:22" ht="12.75" customHeight="1" x14ac:dyDescent="0.25">
      <c r="B31" s="177"/>
      <c r="C31" s="177"/>
      <c r="D31" s="177" t="s">
        <v>101</v>
      </c>
      <c r="E31" s="177"/>
      <c r="F31" s="177"/>
      <c r="G31" s="185">
        <v>217</v>
      </c>
      <c r="H31" s="173">
        <v>167</v>
      </c>
      <c r="I31" s="173">
        <v>50</v>
      </c>
      <c r="J31" s="173">
        <v>0</v>
      </c>
      <c r="K31" s="173">
        <v>217</v>
      </c>
      <c r="L31" s="173">
        <v>0</v>
      </c>
      <c r="M31" s="173">
        <v>0</v>
      </c>
      <c r="N31" s="173">
        <v>137</v>
      </c>
      <c r="O31" s="173">
        <v>4</v>
      </c>
      <c r="P31" s="173">
        <v>19</v>
      </c>
      <c r="Q31" s="173">
        <v>54</v>
      </c>
      <c r="R31" s="173">
        <v>3</v>
      </c>
      <c r="S31" s="173">
        <v>174</v>
      </c>
      <c r="T31" s="173">
        <v>43</v>
      </c>
      <c r="U31" s="173">
        <v>161</v>
      </c>
      <c r="V31" s="173">
        <v>56</v>
      </c>
    </row>
    <row r="32" spans="2:22" ht="12.75" customHeight="1" x14ac:dyDescent="0.25">
      <c r="B32" s="177"/>
      <c r="C32" s="177"/>
      <c r="D32" s="177" t="s">
        <v>89</v>
      </c>
      <c r="E32" s="177"/>
      <c r="F32" s="177"/>
      <c r="G32" s="185">
        <v>132</v>
      </c>
      <c r="H32" s="173">
        <v>118</v>
      </c>
      <c r="I32" s="173">
        <v>13</v>
      </c>
      <c r="J32" s="173">
        <v>1</v>
      </c>
      <c r="K32" s="173">
        <v>132</v>
      </c>
      <c r="L32" s="173">
        <v>0</v>
      </c>
      <c r="M32" s="173">
        <v>0</v>
      </c>
      <c r="N32" s="173">
        <v>85</v>
      </c>
      <c r="O32" s="173">
        <v>9</v>
      </c>
      <c r="P32" s="173">
        <v>10</v>
      </c>
      <c r="Q32" s="173">
        <v>24</v>
      </c>
      <c r="R32" s="173">
        <v>4</v>
      </c>
      <c r="S32" s="173">
        <v>109</v>
      </c>
      <c r="T32" s="173">
        <v>23</v>
      </c>
      <c r="U32" s="173">
        <v>115</v>
      </c>
      <c r="V32" s="173">
        <v>17</v>
      </c>
    </row>
    <row r="33" spans="2:22" ht="12.75" customHeight="1" x14ac:dyDescent="0.25">
      <c r="C33" s="177"/>
      <c r="D33" s="177" t="s">
        <v>88</v>
      </c>
      <c r="E33" s="177"/>
      <c r="F33" s="177"/>
      <c r="G33" s="185">
        <v>118</v>
      </c>
      <c r="H33" s="173">
        <v>105</v>
      </c>
      <c r="I33" s="173">
        <v>13</v>
      </c>
      <c r="J33" s="173">
        <v>0</v>
      </c>
      <c r="K33" s="173">
        <v>118</v>
      </c>
      <c r="L33" s="173">
        <v>0</v>
      </c>
      <c r="M33" s="173">
        <v>0</v>
      </c>
      <c r="N33" s="173">
        <v>77</v>
      </c>
      <c r="O33" s="173">
        <v>7</v>
      </c>
      <c r="P33" s="173">
        <v>8</v>
      </c>
      <c r="Q33" s="173">
        <v>18</v>
      </c>
      <c r="R33" s="173">
        <v>8</v>
      </c>
      <c r="S33" s="173">
        <v>94</v>
      </c>
      <c r="T33" s="173">
        <v>24</v>
      </c>
      <c r="U33" s="173">
        <v>102</v>
      </c>
      <c r="V33" s="177">
        <v>16</v>
      </c>
    </row>
    <row r="34" spans="2:22" ht="12.75" customHeight="1" x14ac:dyDescent="0.25">
      <c r="C34" s="177"/>
      <c r="D34" s="177" t="s">
        <v>131</v>
      </c>
      <c r="E34" s="177"/>
      <c r="F34" s="177"/>
      <c r="G34" s="185">
        <v>79</v>
      </c>
      <c r="H34" s="173">
        <v>76</v>
      </c>
      <c r="I34" s="173">
        <v>3</v>
      </c>
      <c r="J34" s="173">
        <v>0</v>
      </c>
      <c r="K34" s="173">
        <v>78</v>
      </c>
      <c r="L34" s="173">
        <v>1</v>
      </c>
      <c r="M34" s="173">
        <v>0</v>
      </c>
      <c r="N34" s="173">
        <v>41</v>
      </c>
      <c r="O34" s="173">
        <v>2</v>
      </c>
      <c r="P34" s="173">
        <v>9</v>
      </c>
      <c r="Q34" s="173">
        <v>10</v>
      </c>
      <c r="R34" s="173">
        <v>17</v>
      </c>
      <c r="S34" s="173">
        <v>62</v>
      </c>
      <c r="T34" s="173">
        <v>17</v>
      </c>
      <c r="U34" s="173">
        <v>71</v>
      </c>
      <c r="V34" s="173">
        <v>8</v>
      </c>
    </row>
    <row r="35" spans="2:22" ht="12.75" customHeight="1" x14ac:dyDescent="0.25">
      <c r="C35" s="177"/>
      <c r="D35" s="177" t="s">
        <v>216</v>
      </c>
      <c r="E35" s="177"/>
      <c r="F35" s="177"/>
      <c r="G35" s="185">
        <v>32</v>
      </c>
      <c r="H35" s="173">
        <v>32</v>
      </c>
      <c r="I35" s="173">
        <v>0</v>
      </c>
      <c r="J35" s="173">
        <v>0</v>
      </c>
      <c r="K35" s="173">
        <v>32</v>
      </c>
      <c r="L35" s="173">
        <v>0</v>
      </c>
      <c r="M35" s="173">
        <v>0</v>
      </c>
      <c r="N35" s="173">
        <v>11</v>
      </c>
      <c r="O35" s="173">
        <v>1</v>
      </c>
      <c r="P35" s="173">
        <v>3</v>
      </c>
      <c r="Q35" s="173">
        <v>4</v>
      </c>
      <c r="R35" s="173">
        <v>13</v>
      </c>
      <c r="S35" s="173">
        <v>25</v>
      </c>
      <c r="T35" s="173">
        <v>7</v>
      </c>
      <c r="U35" s="173">
        <v>24</v>
      </c>
      <c r="V35" s="173">
        <v>8</v>
      </c>
    </row>
    <row r="36" spans="2:22" ht="12.75" customHeight="1" x14ac:dyDescent="0.25">
      <c r="C36" s="177"/>
      <c r="D36" s="177" t="s">
        <v>215</v>
      </c>
      <c r="E36" s="177"/>
      <c r="F36" s="177"/>
      <c r="G36" s="185">
        <v>32</v>
      </c>
      <c r="H36" s="173">
        <v>30</v>
      </c>
      <c r="I36" s="173">
        <v>2</v>
      </c>
      <c r="J36" s="173">
        <v>0</v>
      </c>
      <c r="K36" s="173">
        <v>31</v>
      </c>
      <c r="L36" s="173">
        <v>1</v>
      </c>
      <c r="M36" s="173">
        <v>0</v>
      </c>
      <c r="N36" s="173">
        <v>0</v>
      </c>
      <c r="O36" s="173">
        <v>0</v>
      </c>
      <c r="P36" s="173">
        <v>0</v>
      </c>
      <c r="Q36" s="173">
        <v>0</v>
      </c>
      <c r="R36" s="173">
        <v>32</v>
      </c>
      <c r="S36" s="173">
        <v>27</v>
      </c>
      <c r="T36" s="173">
        <v>5</v>
      </c>
      <c r="U36" s="173">
        <v>26</v>
      </c>
      <c r="V36" s="173">
        <v>6</v>
      </c>
    </row>
    <row r="37" spans="2:22" ht="12.75" customHeight="1" x14ac:dyDescent="0.25">
      <c r="C37" s="177"/>
      <c r="D37" s="177" t="s">
        <v>214</v>
      </c>
      <c r="E37" s="177"/>
      <c r="F37" s="177"/>
      <c r="G37" s="185">
        <v>23</v>
      </c>
      <c r="H37" s="173">
        <v>23</v>
      </c>
      <c r="I37" s="173">
        <v>0</v>
      </c>
      <c r="J37" s="173">
        <v>0</v>
      </c>
      <c r="K37" s="173">
        <v>23</v>
      </c>
      <c r="L37" s="173">
        <v>0</v>
      </c>
      <c r="M37" s="173">
        <v>0</v>
      </c>
      <c r="N37" s="173">
        <v>0</v>
      </c>
      <c r="O37" s="173">
        <v>0</v>
      </c>
      <c r="P37" s="173">
        <v>0</v>
      </c>
      <c r="Q37" s="173">
        <v>0</v>
      </c>
      <c r="R37" s="173">
        <v>23</v>
      </c>
      <c r="S37" s="173">
        <v>21</v>
      </c>
      <c r="T37" s="173">
        <v>2</v>
      </c>
      <c r="U37" s="173">
        <v>21</v>
      </c>
      <c r="V37" s="173">
        <v>2</v>
      </c>
    </row>
    <row r="38" spans="2:22" ht="12.75" customHeight="1" x14ac:dyDescent="0.25">
      <c r="C38" s="177"/>
      <c r="D38" s="177" t="s">
        <v>213</v>
      </c>
      <c r="E38" s="177"/>
      <c r="F38" s="177"/>
      <c r="G38" s="185">
        <v>3</v>
      </c>
      <c r="H38" s="173">
        <v>3</v>
      </c>
      <c r="I38" s="173">
        <v>0</v>
      </c>
      <c r="J38" s="173">
        <v>0</v>
      </c>
      <c r="K38" s="173">
        <v>3</v>
      </c>
      <c r="L38" s="173">
        <v>0</v>
      </c>
      <c r="M38" s="173">
        <v>0</v>
      </c>
      <c r="N38" s="173">
        <v>0</v>
      </c>
      <c r="O38" s="173">
        <v>0</v>
      </c>
      <c r="P38" s="173">
        <v>0</v>
      </c>
      <c r="Q38" s="173">
        <v>0</v>
      </c>
      <c r="R38" s="173">
        <v>3</v>
      </c>
      <c r="S38" s="173">
        <v>3</v>
      </c>
      <c r="T38" s="173">
        <v>0</v>
      </c>
      <c r="U38" s="173">
        <v>3</v>
      </c>
      <c r="V38" s="173">
        <v>0</v>
      </c>
    </row>
    <row r="39" spans="2:22" ht="12.75" customHeight="1" x14ac:dyDescent="0.25">
      <c r="C39" s="177"/>
      <c r="D39" s="177" t="s">
        <v>44</v>
      </c>
      <c r="E39" s="177"/>
      <c r="F39" s="177"/>
      <c r="G39" s="185">
        <v>3</v>
      </c>
      <c r="H39" s="178">
        <v>3</v>
      </c>
      <c r="I39" s="178">
        <v>0</v>
      </c>
      <c r="J39" s="173">
        <v>0</v>
      </c>
      <c r="K39" s="173">
        <v>3</v>
      </c>
      <c r="L39" s="173">
        <v>0</v>
      </c>
      <c r="M39" s="173">
        <v>0</v>
      </c>
      <c r="N39" s="173">
        <v>0</v>
      </c>
      <c r="O39" s="173">
        <v>0</v>
      </c>
      <c r="P39" s="173">
        <v>0</v>
      </c>
      <c r="Q39" s="173">
        <v>0</v>
      </c>
      <c r="R39" s="173">
        <v>3</v>
      </c>
      <c r="S39" s="173">
        <v>3</v>
      </c>
      <c r="T39" s="173">
        <v>0</v>
      </c>
      <c r="U39" s="173">
        <v>3</v>
      </c>
      <c r="V39" s="173">
        <v>0</v>
      </c>
    </row>
    <row r="40" spans="2:22" ht="9.75" customHeight="1" x14ac:dyDescent="0.2">
      <c r="B40" s="177"/>
      <c r="C40" s="177"/>
      <c r="D40" s="177"/>
      <c r="E40" s="177"/>
      <c r="F40" s="177"/>
      <c r="G40" s="177"/>
      <c r="H40" s="177"/>
      <c r="I40" s="177"/>
    </row>
    <row r="41" spans="2:22" ht="3" customHeight="1" x14ac:dyDescent="0.2">
      <c r="B41" s="182"/>
      <c r="C41" s="182"/>
      <c r="D41" s="182"/>
      <c r="E41" s="182"/>
      <c r="F41" s="182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</row>
    <row r="42" spans="2:22" ht="6" customHeight="1" x14ac:dyDescent="0.2"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</row>
    <row r="43" spans="2:22" s="6" customFormat="1" ht="10" x14ac:dyDescent="0.2">
      <c r="B43" s="16" t="s">
        <v>74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5"/>
      <c r="R43" s="5"/>
      <c r="S43" s="5"/>
      <c r="T43" s="5"/>
      <c r="U43" s="5"/>
      <c r="V43" s="5"/>
    </row>
    <row r="44" spans="2:22" s="293" customFormat="1" ht="5.25" customHeight="1" x14ac:dyDescent="0.2">
      <c r="B44" s="294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</row>
    <row r="45" spans="2:22" s="293" customFormat="1" ht="12.75" customHeight="1" x14ac:dyDescent="0.2">
      <c r="B45" s="320" t="s">
        <v>490</v>
      </c>
    </row>
  </sheetData>
  <mergeCells count="25">
    <mergeCell ref="B1:V2"/>
    <mergeCell ref="B4:F9"/>
    <mergeCell ref="G4:G9"/>
    <mergeCell ref="K4:M6"/>
    <mergeCell ref="N4:R6"/>
    <mergeCell ref="B3:E3"/>
    <mergeCell ref="S3:T3"/>
    <mergeCell ref="U3:V3"/>
    <mergeCell ref="S4:T6"/>
    <mergeCell ref="U4:V6"/>
    <mergeCell ref="H7:H9"/>
    <mergeCell ref="I7:I9"/>
    <mergeCell ref="K7:K9"/>
    <mergeCell ref="M7:M9"/>
    <mergeCell ref="N7:N9"/>
    <mergeCell ref="T7:T9"/>
    <mergeCell ref="U7:U9"/>
    <mergeCell ref="V7:V9"/>
    <mergeCell ref="H4:J6"/>
    <mergeCell ref="O7:O9"/>
    <mergeCell ref="P7:P9"/>
    <mergeCell ref="Q7:Q9"/>
    <mergeCell ref="R7:R9"/>
    <mergeCell ref="S7:S9"/>
    <mergeCell ref="L7:L9"/>
  </mergeCells>
  <hyperlinks>
    <hyperlink ref="X3" location="Índice!A1" display="(Voltar ao Índice)" xr:uid="{29BCEF5E-F6F4-4E85-B4CD-31FE0AA016F7}"/>
  </hyperlinks>
  <printOptions horizontalCentered="1" gridLinesSet="0"/>
  <pageMargins left="0.47244094488188981" right="0.47244094488188981" top="0.6692913385826772" bottom="0.6692913385826772" header="0" footer="0"/>
  <pageSetup paperSize="9" scale="95" orientation="landscape" r:id="rId1"/>
  <headerFooter alignWithMargins="0"/>
  <colBreaks count="1" manualBreakCount="1">
    <brk id="22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75CB-90B8-4EA5-9B85-2A764E3AADE8}">
  <dimension ref="B1:T29"/>
  <sheetViews>
    <sheetView showGridLines="0" zoomScaleNormal="100" workbookViewId="0">
      <selection activeCell="B1" sqref="B1:R2"/>
    </sheetView>
  </sheetViews>
  <sheetFormatPr defaultColWidth="9.1796875" defaultRowHeight="10" x14ac:dyDescent="0.2"/>
  <cols>
    <col min="1" max="1" width="6.7265625" style="177" customWidth="1"/>
    <col min="2" max="2" width="13" style="177" customWidth="1"/>
    <col min="3" max="6" width="6.7265625" style="177" customWidth="1"/>
    <col min="7" max="8" width="7.81640625" style="177" customWidth="1"/>
    <col min="9" max="9" width="8" style="177" customWidth="1"/>
    <col min="10" max="11" width="9.54296875" style="177" customWidth="1"/>
    <col min="12" max="12" width="7.7265625" style="177" customWidth="1"/>
    <col min="13" max="13" width="6.81640625" style="177" customWidth="1"/>
    <col min="14" max="14" width="9.7265625" style="177" customWidth="1"/>
    <col min="15" max="16" width="7" style="177" customWidth="1"/>
    <col min="17" max="17" width="7.54296875" style="177" bestFit="1" customWidth="1"/>
    <col min="18" max="18" width="7" style="177" customWidth="1"/>
    <col min="19" max="19" width="6.7265625" style="177" customWidth="1"/>
    <col min="20" max="20" width="14.26953125" style="177" bestFit="1" customWidth="1"/>
    <col min="21" max="16384" width="9.1796875" style="177"/>
  </cols>
  <sheetData>
    <row r="1" spans="2:20" ht="21" customHeight="1" x14ac:dyDescent="0.2">
      <c r="B1" s="715" t="str">
        <f>Índice!B53</f>
        <v>V.5. Casamentos celebrados, por estado civil anterior dos cônjuges, segundo a forma de celebração, o parentesco, o regime de bens, a existência de residência comum anterior ao casamento e o país de residência futura dos cônjuges</v>
      </c>
      <c r="C1" s="715"/>
      <c r="D1" s="715"/>
      <c r="E1" s="715"/>
      <c r="F1" s="715"/>
      <c r="G1" s="715"/>
      <c r="H1" s="715"/>
      <c r="I1" s="715"/>
      <c r="J1" s="715"/>
      <c r="K1" s="715"/>
      <c r="L1" s="715"/>
      <c r="M1" s="715"/>
      <c r="N1" s="715"/>
      <c r="O1" s="715"/>
      <c r="P1" s="715"/>
      <c r="Q1" s="715"/>
      <c r="R1" s="715"/>
    </row>
    <row r="2" spans="2:20" ht="21" customHeight="1" x14ac:dyDescent="0.25">
      <c r="B2" s="715"/>
      <c r="C2" s="715"/>
      <c r="D2" s="715"/>
      <c r="E2" s="715"/>
      <c r="F2" s="715"/>
      <c r="G2" s="715"/>
      <c r="H2" s="715"/>
      <c r="I2" s="715"/>
      <c r="J2" s="715"/>
      <c r="K2" s="715"/>
      <c r="L2" s="715"/>
      <c r="M2" s="715"/>
      <c r="N2" s="715"/>
      <c r="O2" s="715"/>
      <c r="P2" s="715"/>
      <c r="Q2" s="715"/>
      <c r="R2" s="715"/>
      <c r="T2" s="7"/>
    </row>
    <row r="3" spans="2:20" ht="12.75" customHeight="1" x14ac:dyDescent="0.25">
      <c r="B3" s="201">
        <v>2025</v>
      </c>
      <c r="O3" s="731"/>
      <c r="P3" s="731"/>
      <c r="Q3" s="731" t="s">
        <v>17</v>
      </c>
      <c r="R3" s="731"/>
      <c r="T3" s="17" t="s">
        <v>18</v>
      </c>
    </row>
    <row r="4" spans="2:20" ht="15" customHeight="1" x14ac:dyDescent="0.2">
      <c r="B4" s="732" t="s">
        <v>251</v>
      </c>
      <c r="C4" s="733" t="s">
        <v>16</v>
      </c>
      <c r="D4" s="672" t="s">
        <v>244</v>
      </c>
      <c r="E4" s="739"/>
      <c r="F4" s="740"/>
      <c r="G4" s="734" t="s">
        <v>243</v>
      </c>
      <c r="H4" s="732"/>
      <c r="I4" s="735"/>
      <c r="J4" s="736" t="s">
        <v>242</v>
      </c>
      <c r="K4" s="737"/>
      <c r="L4" s="737"/>
      <c r="M4" s="737"/>
      <c r="N4" s="738"/>
      <c r="O4" s="419" t="s">
        <v>241</v>
      </c>
      <c r="P4" s="419"/>
      <c r="Q4" s="692" t="s">
        <v>335</v>
      </c>
      <c r="R4" s="419"/>
    </row>
    <row r="5" spans="2:20" ht="15" customHeight="1" x14ac:dyDescent="0.2">
      <c r="B5" s="732"/>
      <c r="C5" s="733"/>
      <c r="D5" s="673"/>
      <c r="E5" s="415"/>
      <c r="F5" s="664"/>
      <c r="G5" s="734"/>
      <c r="H5" s="732"/>
      <c r="I5" s="735"/>
      <c r="J5" s="736"/>
      <c r="K5" s="737"/>
      <c r="L5" s="737"/>
      <c r="M5" s="737"/>
      <c r="N5" s="738"/>
      <c r="O5" s="415"/>
      <c r="P5" s="415"/>
      <c r="Q5" s="673"/>
      <c r="R5" s="415"/>
    </row>
    <row r="6" spans="2:20" ht="15" customHeight="1" x14ac:dyDescent="0.2">
      <c r="B6" s="732"/>
      <c r="C6" s="727"/>
      <c r="D6" s="666"/>
      <c r="E6" s="420"/>
      <c r="F6" s="693"/>
      <c r="G6" s="734"/>
      <c r="H6" s="732"/>
      <c r="I6" s="735"/>
      <c r="J6" s="736"/>
      <c r="K6" s="737"/>
      <c r="L6" s="737"/>
      <c r="M6" s="737"/>
      <c r="N6" s="738"/>
      <c r="O6" s="420"/>
      <c r="P6" s="420"/>
      <c r="Q6" s="666"/>
      <c r="R6" s="420"/>
    </row>
    <row r="7" spans="2:20" ht="15" customHeight="1" x14ac:dyDescent="0.2">
      <c r="B7" s="732"/>
      <c r="C7" s="727"/>
      <c r="D7" s="737" t="s">
        <v>43</v>
      </c>
      <c r="E7" s="727" t="s">
        <v>42</v>
      </c>
      <c r="F7" s="233"/>
      <c r="G7" s="671" t="s">
        <v>240</v>
      </c>
      <c r="H7" s="671" t="s">
        <v>239</v>
      </c>
      <c r="I7" s="671" t="s">
        <v>425</v>
      </c>
      <c r="J7" s="728" t="s">
        <v>238</v>
      </c>
      <c r="K7" s="729" t="s">
        <v>237</v>
      </c>
      <c r="L7" s="729" t="s">
        <v>236</v>
      </c>
      <c r="M7" s="728" t="s">
        <v>41</v>
      </c>
      <c r="N7" s="728" t="s">
        <v>235</v>
      </c>
      <c r="O7" s="728" t="s">
        <v>234</v>
      </c>
      <c r="P7" s="728" t="s">
        <v>233</v>
      </c>
      <c r="Q7" s="728" t="s">
        <v>336</v>
      </c>
      <c r="R7" s="672" t="s">
        <v>337</v>
      </c>
    </row>
    <row r="8" spans="2:20" ht="15" customHeight="1" x14ac:dyDescent="0.2">
      <c r="B8" s="732"/>
      <c r="C8" s="727"/>
      <c r="D8" s="737"/>
      <c r="E8" s="727"/>
      <c r="F8" s="231" t="s">
        <v>41</v>
      </c>
      <c r="G8" s="669"/>
      <c r="H8" s="669"/>
      <c r="I8" s="669"/>
      <c r="J8" s="728"/>
      <c r="K8" s="728"/>
      <c r="L8" s="728"/>
      <c r="M8" s="728"/>
      <c r="N8" s="728"/>
      <c r="O8" s="728"/>
      <c r="P8" s="728"/>
      <c r="Q8" s="728"/>
      <c r="R8" s="673"/>
    </row>
    <row r="9" spans="2:20" ht="15" customHeight="1" x14ac:dyDescent="0.2">
      <c r="B9" s="732"/>
      <c r="C9" s="727"/>
      <c r="D9" s="737"/>
      <c r="E9" s="727"/>
      <c r="F9" s="352"/>
      <c r="G9" s="730"/>
      <c r="H9" s="730"/>
      <c r="I9" s="730"/>
      <c r="J9" s="728"/>
      <c r="K9" s="728"/>
      <c r="L9" s="728"/>
      <c r="M9" s="728"/>
      <c r="N9" s="728"/>
      <c r="O9" s="728"/>
      <c r="P9" s="728"/>
      <c r="Q9" s="728"/>
      <c r="R9" s="666"/>
    </row>
    <row r="10" spans="2:20" ht="12.75" customHeight="1" x14ac:dyDescent="0.2">
      <c r="B10" s="196"/>
    </row>
    <row r="11" spans="2:20" ht="12.75" customHeight="1" x14ac:dyDescent="0.25">
      <c r="B11" s="200" t="s">
        <v>16</v>
      </c>
      <c r="C11" s="185">
        <v>1286</v>
      </c>
      <c r="D11" s="185">
        <v>997</v>
      </c>
      <c r="E11" s="185">
        <v>285</v>
      </c>
      <c r="F11" s="185">
        <v>4</v>
      </c>
      <c r="G11" s="185">
        <v>1283</v>
      </c>
      <c r="H11" s="185">
        <v>3</v>
      </c>
      <c r="I11" s="185">
        <v>0</v>
      </c>
      <c r="J11" s="185">
        <v>755</v>
      </c>
      <c r="K11" s="185">
        <v>49</v>
      </c>
      <c r="L11" s="185">
        <v>104</v>
      </c>
      <c r="M11" s="185">
        <v>271</v>
      </c>
      <c r="N11" s="185">
        <v>107</v>
      </c>
      <c r="O11" s="185">
        <v>970</v>
      </c>
      <c r="P11" s="185">
        <v>316</v>
      </c>
      <c r="Q11" s="185">
        <v>1020</v>
      </c>
      <c r="R11" s="185">
        <v>266</v>
      </c>
      <c r="T11" s="190"/>
    </row>
    <row r="12" spans="2:20" ht="12.75" customHeight="1" x14ac:dyDescent="0.25">
      <c r="C12" s="185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97"/>
      <c r="T12" s="190"/>
    </row>
    <row r="13" spans="2:20" ht="12.75" customHeight="1" x14ac:dyDescent="0.25">
      <c r="B13" s="199" t="s">
        <v>46</v>
      </c>
      <c r="C13" s="185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97"/>
      <c r="T13" s="190"/>
    </row>
    <row r="14" spans="2:20" ht="12.75" customHeight="1" x14ac:dyDescent="0.25">
      <c r="B14" s="191"/>
      <c r="C14" s="185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97"/>
      <c r="T14" s="190"/>
    </row>
    <row r="15" spans="2:20" ht="12.75" customHeight="1" x14ac:dyDescent="0.25">
      <c r="B15" s="198" t="s">
        <v>250</v>
      </c>
      <c r="C15" s="185">
        <v>972</v>
      </c>
      <c r="D15" s="173">
        <v>694</v>
      </c>
      <c r="E15" s="173">
        <v>275</v>
      </c>
      <c r="F15" s="173">
        <v>3</v>
      </c>
      <c r="G15" s="173">
        <v>971</v>
      </c>
      <c r="H15" s="173">
        <v>1</v>
      </c>
      <c r="I15" s="173">
        <v>0</v>
      </c>
      <c r="J15" s="173">
        <v>598</v>
      </c>
      <c r="K15" s="173">
        <v>43</v>
      </c>
      <c r="L15" s="173">
        <v>79</v>
      </c>
      <c r="M15" s="173">
        <v>227</v>
      </c>
      <c r="N15" s="184">
        <v>25</v>
      </c>
      <c r="O15" s="173">
        <v>720</v>
      </c>
      <c r="P15" s="173">
        <v>252</v>
      </c>
      <c r="Q15" s="173">
        <v>754</v>
      </c>
      <c r="R15" s="173">
        <v>218</v>
      </c>
      <c r="S15" s="197"/>
      <c r="T15" s="190"/>
    </row>
    <row r="16" spans="2:20" ht="12.75" customHeight="1" x14ac:dyDescent="0.25">
      <c r="B16" s="198" t="s">
        <v>249</v>
      </c>
      <c r="C16" s="185">
        <v>10</v>
      </c>
      <c r="D16" s="173">
        <v>10</v>
      </c>
      <c r="E16" s="173">
        <v>0</v>
      </c>
      <c r="F16" s="173">
        <v>0</v>
      </c>
      <c r="G16" s="173">
        <v>9</v>
      </c>
      <c r="H16" s="173">
        <v>1</v>
      </c>
      <c r="I16" s="173">
        <v>0</v>
      </c>
      <c r="J16" s="173">
        <v>3</v>
      </c>
      <c r="K16" s="173">
        <v>0</v>
      </c>
      <c r="L16" s="173">
        <v>0</v>
      </c>
      <c r="M16" s="173">
        <v>0</v>
      </c>
      <c r="N16" s="184">
        <v>7</v>
      </c>
      <c r="O16" s="173">
        <v>8</v>
      </c>
      <c r="P16" s="173">
        <v>2</v>
      </c>
      <c r="Q16" s="173">
        <v>9</v>
      </c>
      <c r="R16" s="173">
        <v>1</v>
      </c>
      <c r="S16" s="197"/>
      <c r="T16" s="190"/>
    </row>
    <row r="17" spans="2:18" ht="12.75" customHeight="1" x14ac:dyDescent="0.25">
      <c r="B17" s="198" t="s">
        <v>248</v>
      </c>
      <c r="C17" s="185">
        <v>304</v>
      </c>
      <c r="D17" s="173">
        <v>293</v>
      </c>
      <c r="E17" s="173">
        <v>10</v>
      </c>
      <c r="F17" s="173">
        <v>1</v>
      </c>
      <c r="G17" s="173">
        <v>303</v>
      </c>
      <c r="H17" s="173">
        <v>1</v>
      </c>
      <c r="I17" s="173">
        <v>0</v>
      </c>
      <c r="J17" s="173">
        <v>154</v>
      </c>
      <c r="K17" s="173">
        <v>6</v>
      </c>
      <c r="L17" s="173">
        <v>25</v>
      </c>
      <c r="M17" s="173">
        <v>44</v>
      </c>
      <c r="N17" s="184">
        <v>75</v>
      </c>
      <c r="O17" s="173">
        <v>242</v>
      </c>
      <c r="P17" s="173">
        <v>62</v>
      </c>
      <c r="Q17" s="173">
        <v>257</v>
      </c>
      <c r="R17" s="173">
        <v>47</v>
      </c>
    </row>
    <row r="18" spans="2:18" ht="12.75" customHeight="1" x14ac:dyDescent="0.25">
      <c r="C18" s="185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</row>
    <row r="19" spans="2:18" ht="12.75" customHeight="1" x14ac:dyDescent="0.25">
      <c r="B19" s="199" t="s">
        <v>45</v>
      </c>
      <c r="C19" s="185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</row>
    <row r="20" spans="2:18" ht="12.75" customHeight="1" x14ac:dyDescent="0.25">
      <c r="C20" s="185"/>
      <c r="D20" s="184"/>
      <c r="E20" s="184"/>
      <c r="F20" s="184"/>
      <c r="G20" s="184"/>
      <c r="H20" s="184"/>
      <c r="I20" s="184"/>
      <c r="O20" s="184"/>
      <c r="P20" s="184"/>
      <c r="Q20" s="184"/>
      <c r="R20" s="184"/>
    </row>
    <row r="21" spans="2:18" ht="12.75" customHeight="1" x14ac:dyDescent="0.25">
      <c r="B21" s="198" t="s">
        <v>250</v>
      </c>
      <c r="C21" s="185">
        <v>997</v>
      </c>
      <c r="D21" s="173">
        <v>727</v>
      </c>
      <c r="E21" s="173">
        <v>266</v>
      </c>
      <c r="F21" s="173">
        <v>4</v>
      </c>
      <c r="G21" s="173">
        <v>996</v>
      </c>
      <c r="H21" s="173">
        <v>1</v>
      </c>
      <c r="I21" s="173">
        <v>0</v>
      </c>
      <c r="J21" s="184">
        <v>599</v>
      </c>
      <c r="K21" s="184">
        <v>45</v>
      </c>
      <c r="L21" s="184">
        <v>85</v>
      </c>
      <c r="M21" s="184">
        <v>235</v>
      </c>
      <c r="N21" s="184">
        <v>33</v>
      </c>
      <c r="O21" s="173">
        <v>738</v>
      </c>
      <c r="P21" s="173">
        <v>259</v>
      </c>
      <c r="Q21" s="173">
        <v>780</v>
      </c>
      <c r="R21" s="173">
        <v>217</v>
      </c>
    </row>
    <row r="22" spans="2:18" ht="12.75" customHeight="1" x14ac:dyDescent="0.25">
      <c r="B22" s="198" t="s">
        <v>249</v>
      </c>
      <c r="C22" s="185">
        <v>11</v>
      </c>
      <c r="D22" s="173">
        <v>9</v>
      </c>
      <c r="E22" s="173">
        <v>2</v>
      </c>
      <c r="F22" s="173">
        <v>0</v>
      </c>
      <c r="G22" s="173">
        <v>10</v>
      </c>
      <c r="H22" s="173">
        <v>1</v>
      </c>
      <c r="I22" s="173">
        <v>0</v>
      </c>
      <c r="J22" s="173">
        <v>5</v>
      </c>
      <c r="K22" s="173">
        <v>0</v>
      </c>
      <c r="L22" s="173">
        <v>0</v>
      </c>
      <c r="M22" s="173">
        <v>1</v>
      </c>
      <c r="N22" s="184">
        <v>5</v>
      </c>
      <c r="O22" s="173">
        <v>8</v>
      </c>
      <c r="P22" s="173">
        <v>3</v>
      </c>
      <c r="Q22" s="173">
        <v>10</v>
      </c>
      <c r="R22" s="173">
        <v>1</v>
      </c>
    </row>
    <row r="23" spans="2:18" ht="12.75" customHeight="1" x14ac:dyDescent="0.25">
      <c r="B23" s="198" t="s">
        <v>248</v>
      </c>
      <c r="C23" s="185">
        <v>278</v>
      </c>
      <c r="D23" s="173">
        <v>261</v>
      </c>
      <c r="E23" s="173">
        <v>17</v>
      </c>
      <c r="F23" s="173">
        <v>0</v>
      </c>
      <c r="G23" s="173">
        <v>277</v>
      </c>
      <c r="H23" s="173">
        <v>1</v>
      </c>
      <c r="I23" s="173">
        <v>0</v>
      </c>
      <c r="J23" s="173">
        <v>151</v>
      </c>
      <c r="K23" s="173">
        <v>4</v>
      </c>
      <c r="L23" s="173">
        <v>19</v>
      </c>
      <c r="M23" s="173">
        <v>35</v>
      </c>
      <c r="N23" s="184">
        <v>69</v>
      </c>
      <c r="O23" s="173">
        <v>224</v>
      </c>
      <c r="P23" s="173">
        <v>54</v>
      </c>
      <c r="Q23" s="173">
        <v>230</v>
      </c>
      <c r="R23" s="173">
        <v>48</v>
      </c>
    </row>
    <row r="24" spans="2:18" ht="9.75" customHeight="1" x14ac:dyDescent="0.2">
      <c r="B24" s="196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</row>
    <row r="25" spans="2:18" ht="3" customHeight="1" x14ac:dyDescent="0.2">
      <c r="B25" s="195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</row>
    <row r="26" spans="2:18" ht="6" customHeight="1" x14ac:dyDescent="0.2"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</row>
    <row r="27" spans="2:18" s="6" customFormat="1" x14ac:dyDescent="0.2">
      <c r="B27" s="16" t="s">
        <v>74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2:18" s="293" customFormat="1" ht="5.25" customHeight="1" x14ac:dyDescent="0.2">
      <c r="B28" s="294"/>
      <c r="C28" s="295"/>
      <c r="D28" s="295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</row>
    <row r="29" spans="2:18" s="293" customFormat="1" ht="12.75" customHeight="1" x14ac:dyDescent="0.2">
      <c r="B29" s="320" t="s">
        <v>490</v>
      </c>
    </row>
  </sheetData>
  <mergeCells count="24">
    <mergeCell ref="B1:R2"/>
    <mergeCell ref="O3:P3"/>
    <mergeCell ref="Q3:R3"/>
    <mergeCell ref="B4:B9"/>
    <mergeCell ref="C4:C9"/>
    <mergeCell ref="G4:I6"/>
    <mergeCell ref="J4:N6"/>
    <mergeCell ref="O4:P6"/>
    <mergeCell ref="Q7:Q9"/>
    <mergeCell ref="R7:R9"/>
    <mergeCell ref="Q4:R6"/>
    <mergeCell ref="G7:G9"/>
    <mergeCell ref="I7:I9"/>
    <mergeCell ref="J7:J9"/>
    <mergeCell ref="D4:F6"/>
    <mergeCell ref="D7:D9"/>
    <mergeCell ref="E7:E9"/>
    <mergeCell ref="O7:O9"/>
    <mergeCell ref="P7:P9"/>
    <mergeCell ref="K7:K9"/>
    <mergeCell ref="L7:L9"/>
    <mergeCell ref="M7:M9"/>
    <mergeCell ref="N7:N9"/>
    <mergeCell ref="H7:H9"/>
  </mergeCells>
  <hyperlinks>
    <hyperlink ref="T3" location="Índice!A1" display="(Voltar ao Índice)" xr:uid="{FF477608-C7D9-45FC-B1F4-04C7B9B04F1D}"/>
  </hyperlinks>
  <printOptions horizontalCentered="1" gridLinesSet="0"/>
  <pageMargins left="0.47244094488188981" right="0.47244094488188981" top="0.6692913385826772" bottom="0.6692913385826772" header="0" footer="0"/>
  <pageSetup paperSize="9" orientation="landscape" r:id="rId1"/>
  <headerFooter alignWithMargins="0"/>
  <colBreaks count="1" manualBreakCount="1">
    <brk id="18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59E07-6154-4C48-AFDC-B13F529B158D}">
  <dimension ref="B1:R28"/>
  <sheetViews>
    <sheetView showGridLines="0" zoomScaleNormal="100" workbookViewId="0">
      <selection activeCell="B1" sqref="B1:P1"/>
    </sheetView>
  </sheetViews>
  <sheetFormatPr defaultColWidth="9.1796875" defaultRowHeight="10" x14ac:dyDescent="0.2"/>
  <cols>
    <col min="1" max="1" width="6.7265625" style="177" customWidth="1"/>
    <col min="2" max="2" width="12.26953125" style="177" customWidth="1"/>
    <col min="3" max="16" width="7.54296875" style="177" customWidth="1"/>
    <col min="17" max="17" width="6.7265625" style="177" customWidth="1"/>
    <col min="18" max="18" width="14.26953125" style="177" bestFit="1" customWidth="1"/>
    <col min="19" max="16384" width="9.1796875" style="177"/>
  </cols>
  <sheetData>
    <row r="1" spans="2:18" ht="21" customHeight="1" x14ac:dyDescent="0.3">
      <c r="B1" s="409" t="str">
        <f>Índice!B54</f>
        <v>V.6. Casamentos celebrados, por grupo etário do cônjuge 2,  segundo o grupo etário do cônjuge 1</v>
      </c>
      <c r="C1" s="409"/>
      <c r="D1" s="409"/>
      <c r="E1" s="409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</row>
    <row r="2" spans="2:18" ht="21" customHeight="1" x14ac:dyDescent="0.25">
      <c r="B2" s="411"/>
      <c r="C2" s="411"/>
      <c r="D2" s="411"/>
      <c r="E2" s="411"/>
      <c r="F2" s="411"/>
      <c r="G2" s="411"/>
      <c r="H2" s="410"/>
      <c r="I2" s="410"/>
      <c r="J2" s="410"/>
      <c r="K2" s="410"/>
      <c r="L2" s="410"/>
      <c r="M2" s="410"/>
      <c r="N2" s="410"/>
      <c r="O2" s="410"/>
      <c r="P2" s="410"/>
      <c r="R2" s="7"/>
    </row>
    <row r="3" spans="2:18" ht="12.75" customHeight="1" x14ac:dyDescent="0.25">
      <c r="B3" s="201">
        <v>2025</v>
      </c>
      <c r="O3" s="731" t="s">
        <v>17</v>
      </c>
      <c r="P3" s="731"/>
      <c r="R3" s="17" t="s">
        <v>18</v>
      </c>
    </row>
    <row r="4" spans="2:18" ht="21" customHeight="1" x14ac:dyDescent="0.2">
      <c r="B4" s="742" t="s">
        <v>48</v>
      </c>
      <c r="C4" s="691" t="s">
        <v>16</v>
      </c>
      <c r="D4" s="737" t="s">
        <v>47</v>
      </c>
      <c r="E4" s="737"/>
      <c r="F4" s="737"/>
      <c r="G4" s="737"/>
      <c r="H4" s="737"/>
      <c r="I4" s="737"/>
      <c r="J4" s="737"/>
      <c r="K4" s="737"/>
      <c r="L4" s="737"/>
      <c r="M4" s="737"/>
      <c r="N4" s="737"/>
      <c r="O4" s="737"/>
      <c r="P4" s="737"/>
    </row>
    <row r="5" spans="2:18" ht="15" customHeight="1" x14ac:dyDescent="0.2">
      <c r="B5" s="415"/>
      <c r="C5" s="413"/>
      <c r="D5" s="701" t="s">
        <v>246</v>
      </c>
      <c r="E5" s="691" t="s">
        <v>92</v>
      </c>
      <c r="F5" s="691" t="s">
        <v>91</v>
      </c>
      <c r="G5" s="691" t="s">
        <v>90</v>
      </c>
      <c r="H5" s="691" t="s">
        <v>101</v>
      </c>
      <c r="I5" s="691" t="s">
        <v>89</v>
      </c>
      <c r="J5" s="691" t="s">
        <v>88</v>
      </c>
      <c r="K5" s="691" t="s">
        <v>131</v>
      </c>
      <c r="L5" s="691" t="s">
        <v>216</v>
      </c>
      <c r="M5" s="691" t="s">
        <v>215</v>
      </c>
      <c r="N5" s="691" t="s">
        <v>214</v>
      </c>
      <c r="O5" s="691" t="s">
        <v>213</v>
      </c>
      <c r="P5" s="421" t="s">
        <v>44</v>
      </c>
    </row>
    <row r="6" spans="2:18" ht="15" customHeight="1" x14ac:dyDescent="0.2">
      <c r="B6" s="415"/>
      <c r="C6" s="413"/>
      <c r="D6" s="701"/>
      <c r="E6" s="413" t="s">
        <v>92</v>
      </c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421"/>
    </row>
    <row r="7" spans="2:18" ht="15" customHeight="1" x14ac:dyDescent="0.2">
      <c r="B7" s="420"/>
      <c r="C7" s="741"/>
      <c r="D7" s="704"/>
      <c r="E7" s="741"/>
      <c r="F7" s="741"/>
      <c r="G7" s="741"/>
      <c r="H7" s="741"/>
      <c r="I7" s="741"/>
      <c r="J7" s="741"/>
      <c r="K7" s="741"/>
      <c r="L7" s="741"/>
      <c r="M7" s="741"/>
      <c r="N7" s="741"/>
      <c r="O7" s="741"/>
      <c r="P7" s="743"/>
    </row>
    <row r="8" spans="2:18" s="188" customFormat="1" ht="12.75" customHeight="1" x14ac:dyDescent="0.2"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</row>
    <row r="9" spans="2:18" ht="12.75" customHeight="1" x14ac:dyDescent="0.25">
      <c r="B9" s="176" t="s">
        <v>16</v>
      </c>
      <c r="C9" s="185">
        <v>1286</v>
      </c>
      <c r="D9" s="204">
        <v>3</v>
      </c>
      <c r="E9" s="204">
        <v>56</v>
      </c>
      <c r="F9" s="204">
        <v>199</v>
      </c>
      <c r="G9" s="204">
        <v>262</v>
      </c>
      <c r="H9" s="204">
        <v>232</v>
      </c>
      <c r="I9" s="204">
        <v>167</v>
      </c>
      <c r="J9" s="204">
        <v>116</v>
      </c>
      <c r="K9" s="204">
        <v>87</v>
      </c>
      <c r="L9" s="204">
        <v>67</v>
      </c>
      <c r="M9" s="204">
        <v>44</v>
      </c>
      <c r="N9" s="204">
        <v>26</v>
      </c>
      <c r="O9" s="204">
        <v>12</v>
      </c>
      <c r="P9" s="204">
        <v>15</v>
      </c>
    </row>
    <row r="10" spans="2:18" ht="15" customHeight="1" x14ac:dyDescent="0.25">
      <c r="B10" s="205" t="s">
        <v>252</v>
      </c>
      <c r="C10" s="185">
        <v>13</v>
      </c>
      <c r="D10" s="173">
        <v>3</v>
      </c>
      <c r="E10" s="173">
        <v>6</v>
      </c>
      <c r="F10" s="173">
        <v>4</v>
      </c>
      <c r="G10" s="173">
        <v>0</v>
      </c>
      <c r="H10" s="173">
        <v>0</v>
      </c>
      <c r="I10" s="173">
        <v>0</v>
      </c>
      <c r="J10" s="173">
        <v>0</v>
      </c>
      <c r="K10" s="173">
        <v>0</v>
      </c>
      <c r="L10" s="173">
        <v>0</v>
      </c>
      <c r="M10" s="173">
        <v>0</v>
      </c>
      <c r="N10" s="173">
        <v>0</v>
      </c>
      <c r="O10" s="173">
        <v>0</v>
      </c>
      <c r="P10" s="173">
        <v>0</v>
      </c>
      <c r="Q10" s="179"/>
      <c r="R10" s="179"/>
    </row>
    <row r="11" spans="2:18" ht="15" customHeight="1" x14ac:dyDescent="0.25">
      <c r="B11" s="205" t="s">
        <v>85</v>
      </c>
      <c r="C11" s="185">
        <v>100</v>
      </c>
      <c r="D11" s="173">
        <v>0</v>
      </c>
      <c r="E11" s="173">
        <v>32</v>
      </c>
      <c r="F11" s="173">
        <v>42</v>
      </c>
      <c r="G11" s="173">
        <v>12</v>
      </c>
      <c r="H11" s="173">
        <v>5</v>
      </c>
      <c r="I11" s="173">
        <v>3</v>
      </c>
      <c r="J11" s="173">
        <v>1</v>
      </c>
      <c r="K11" s="173">
        <v>2</v>
      </c>
      <c r="L11" s="173">
        <v>2</v>
      </c>
      <c r="M11" s="173">
        <v>1</v>
      </c>
      <c r="N11" s="173">
        <v>0</v>
      </c>
      <c r="O11" s="173">
        <v>0</v>
      </c>
      <c r="P11" s="173">
        <v>0</v>
      </c>
      <c r="Q11" s="179"/>
      <c r="R11" s="179"/>
    </row>
    <row r="12" spans="2:18" ht="15" customHeight="1" x14ac:dyDescent="0.25">
      <c r="B12" s="205" t="s">
        <v>84</v>
      </c>
      <c r="C12" s="185">
        <v>267</v>
      </c>
      <c r="D12" s="173">
        <v>0</v>
      </c>
      <c r="E12" s="173">
        <v>15</v>
      </c>
      <c r="F12" s="173">
        <v>122</v>
      </c>
      <c r="G12" s="173">
        <v>88</v>
      </c>
      <c r="H12" s="173">
        <v>31</v>
      </c>
      <c r="I12" s="173">
        <v>8</v>
      </c>
      <c r="J12" s="173">
        <v>2</v>
      </c>
      <c r="K12" s="173">
        <v>1</v>
      </c>
      <c r="L12" s="173">
        <v>0</v>
      </c>
      <c r="M12" s="173">
        <v>0</v>
      </c>
      <c r="N12" s="173">
        <v>0</v>
      </c>
      <c r="O12" s="173">
        <v>0</v>
      </c>
      <c r="P12" s="173">
        <v>0</v>
      </c>
      <c r="Q12" s="179"/>
      <c r="R12" s="179"/>
    </row>
    <row r="13" spans="2:18" ht="15" customHeight="1" x14ac:dyDescent="0.25">
      <c r="B13" s="205" t="s">
        <v>83</v>
      </c>
      <c r="C13" s="185">
        <v>267</v>
      </c>
      <c r="D13" s="173">
        <v>0</v>
      </c>
      <c r="E13" s="173">
        <v>3</v>
      </c>
      <c r="F13" s="173">
        <v>26</v>
      </c>
      <c r="G13" s="173">
        <v>127</v>
      </c>
      <c r="H13" s="173">
        <v>70</v>
      </c>
      <c r="I13" s="173">
        <v>20</v>
      </c>
      <c r="J13" s="173">
        <v>13</v>
      </c>
      <c r="K13" s="173">
        <v>6</v>
      </c>
      <c r="L13" s="173">
        <v>1</v>
      </c>
      <c r="M13" s="173">
        <v>1</v>
      </c>
      <c r="N13" s="173">
        <v>0</v>
      </c>
      <c r="O13" s="173">
        <v>0</v>
      </c>
      <c r="P13" s="173">
        <v>0</v>
      </c>
      <c r="Q13" s="179"/>
      <c r="R13" s="179"/>
    </row>
    <row r="14" spans="2:18" ht="15" customHeight="1" x14ac:dyDescent="0.25">
      <c r="B14" s="205" t="s">
        <v>82</v>
      </c>
      <c r="C14" s="185">
        <v>217</v>
      </c>
      <c r="D14" s="173">
        <v>0</v>
      </c>
      <c r="E14" s="173">
        <v>0</v>
      </c>
      <c r="F14" s="173">
        <v>4</v>
      </c>
      <c r="G14" s="173">
        <v>25</v>
      </c>
      <c r="H14" s="173">
        <v>87</v>
      </c>
      <c r="I14" s="173">
        <v>58</v>
      </c>
      <c r="J14" s="173">
        <v>21</v>
      </c>
      <c r="K14" s="173">
        <v>16</v>
      </c>
      <c r="L14" s="173">
        <v>3</v>
      </c>
      <c r="M14" s="173">
        <v>2</v>
      </c>
      <c r="N14" s="173">
        <v>1</v>
      </c>
      <c r="O14" s="173">
        <v>0</v>
      </c>
      <c r="P14" s="173">
        <v>0</v>
      </c>
      <c r="Q14" s="179"/>
      <c r="R14" s="179"/>
    </row>
    <row r="15" spans="2:18" ht="15" customHeight="1" x14ac:dyDescent="0.25">
      <c r="B15" s="205" t="s">
        <v>81</v>
      </c>
      <c r="C15" s="185">
        <v>132</v>
      </c>
      <c r="D15" s="173">
        <v>0</v>
      </c>
      <c r="E15" s="173">
        <v>0</v>
      </c>
      <c r="F15" s="173">
        <v>1</v>
      </c>
      <c r="G15" s="173">
        <v>5</v>
      </c>
      <c r="H15" s="173">
        <v>27</v>
      </c>
      <c r="I15" s="173">
        <v>47</v>
      </c>
      <c r="J15" s="173">
        <v>31</v>
      </c>
      <c r="K15" s="173">
        <v>9</v>
      </c>
      <c r="L15" s="173">
        <v>8</v>
      </c>
      <c r="M15" s="173">
        <v>4</v>
      </c>
      <c r="N15" s="173">
        <v>0</v>
      </c>
      <c r="O15" s="173">
        <v>0</v>
      </c>
      <c r="P15" s="173">
        <v>0</v>
      </c>
      <c r="Q15" s="179"/>
      <c r="R15" s="179"/>
    </row>
    <row r="16" spans="2:18" ht="15" customHeight="1" x14ac:dyDescent="0.25">
      <c r="B16" s="205" t="s">
        <v>80</v>
      </c>
      <c r="C16" s="185">
        <v>118</v>
      </c>
      <c r="D16" s="173">
        <v>0</v>
      </c>
      <c r="E16" s="173">
        <v>0</v>
      </c>
      <c r="F16" s="173">
        <v>0</v>
      </c>
      <c r="G16" s="173">
        <v>5</v>
      </c>
      <c r="H16" s="173">
        <v>9</v>
      </c>
      <c r="I16" s="173">
        <v>21</v>
      </c>
      <c r="J16" s="173">
        <v>30</v>
      </c>
      <c r="K16" s="173">
        <v>20</v>
      </c>
      <c r="L16" s="173">
        <v>25</v>
      </c>
      <c r="M16" s="173">
        <v>4</v>
      </c>
      <c r="N16" s="173">
        <v>3</v>
      </c>
      <c r="O16" s="173">
        <v>1</v>
      </c>
      <c r="P16" s="173">
        <v>0</v>
      </c>
    </row>
    <row r="17" spans="2:16" ht="15" customHeight="1" x14ac:dyDescent="0.25">
      <c r="B17" s="205" t="s">
        <v>79</v>
      </c>
      <c r="C17" s="185">
        <v>79</v>
      </c>
      <c r="D17" s="173">
        <v>0</v>
      </c>
      <c r="E17" s="173">
        <v>0</v>
      </c>
      <c r="F17" s="173">
        <v>0</v>
      </c>
      <c r="G17" s="173">
        <v>0</v>
      </c>
      <c r="H17" s="173">
        <v>3</v>
      </c>
      <c r="I17" s="173">
        <v>8</v>
      </c>
      <c r="J17" s="173">
        <v>14</v>
      </c>
      <c r="K17" s="173">
        <v>23</v>
      </c>
      <c r="L17" s="173">
        <v>14</v>
      </c>
      <c r="M17" s="173">
        <v>12</v>
      </c>
      <c r="N17" s="173">
        <v>4</v>
      </c>
      <c r="O17" s="173">
        <v>0</v>
      </c>
      <c r="P17" s="173">
        <v>1</v>
      </c>
    </row>
    <row r="18" spans="2:16" ht="15" customHeight="1" x14ac:dyDescent="0.25">
      <c r="B18" s="205" t="s">
        <v>78</v>
      </c>
      <c r="C18" s="185">
        <v>32</v>
      </c>
      <c r="D18" s="173">
        <v>0</v>
      </c>
      <c r="E18" s="173">
        <v>0</v>
      </c>
      <c r="F18" s="173">
        <v>0</v>
      </c>
      <c r="G18" s="173">
        <v>0</v>
      </c>
      <c r="H18" s="173">
        <v>0</v>
      </c>
      <c r="I18" s="173">
        <v>1</v>
      </c>
      <c r="J18" s="173">
        <v>3</v>
      </c>
      <c r="K18" s="173">
        <v>7</v>
      </c>
      <c r="L18" s="173">
        <v>7</v>
      </c>
      <c r="M18" s="173">
        <v>10</v>
      </c>
      <c r="N18" s="173">
        <v>3</v>
      </c>
      <c r="O18" s="173">
        <v>1</v>
      </c>
      <c r="P18" s="173">
        <v>0</v>
      </c>
    </row>
    <row r="19" spans="2:16" ht="15" customHeight="1" x14ac:dyDescent="0.25">
      <c r="B19" s="205" t="s">
        <v>77</v>
      </c>
      <c r="C19" s="185">
        <v>32</v>
      </c>
      <c r="D19" s="173">
        <v>0</v>
      </c>
      <c r="E19" s="173">
        <v>0</v>
      </c>
      <c r="F19" s="173">
        <v>0</v>
      </c>
      <c r="G19" s="173">
        <v>0</v>
      </c>
      <c r="H19" s="173">
        <v>0</v>
      </c>
      <c r="I19" s="173">
        <v>1</v>
      </c>
      <c r="J19" s="173">
        <v>1</v>
      </c>
      <c r="K19" s="173">
        <v>3</v>
      </c>
      <c r="L19" s="173">
        <v>5</v>
      </c>
      <c r="M19" s="173">
        <v>5</v>
      </c>
      <c r="N19" s="173">
        <v>10</v>
      </c>
      <c r="O19" s="173">
        <v>2</v>
      </c>
      <c r="P19" s="173">
        <v>5</v>
      </c>
    </row>
    <row r="20" spans="2:16" ht="15" customHeight="1" x14ac:dyDescent="0.25">
      <c r="B20" s="205" t="s">
        <v>76</v>
      </c>
      <c r="C20" s="185">
        <v>23</v>
      </c>
      <c r="D20" s="173">
        <v>0</v>
      </c>
      <c r="E20" s="173">
        <v>0</v>
      </c>
      <c r="F20" s="173">
        <v>0</v>
      </c>
      <c r="G20" s="173">
        <v>0</v>
      </c>
      <c r="H20" s="173">
        <v>0</v>
      </c>
      <c r="I20" s="173">
        <v>0</v>
      </c>
      <c r="J20" s="173">
        <v>0</v>
      </c>
      <c r="K20" s="173">
        <v>0</v>
      </c>
      <c r="L20" s="173">
        <v>2</v>
      </c>
      <c r="M20" s="173">
        <v>4</v>
      </c>
      <c r="N20" s="173">
        <v>4</v>
      </c>
      <c r="O20" s="173">
        <v>6</v>
      </c>
      <c r="P20" s="173">
        <v>7</v>
      </c>
    </row>
    <row r="21" spans="2:16" ht="15" customHeight="1" x14ac:dyDescent="0.25">
      <c r="B21" s="205" t="s">
        <v>75</v>
      </c>
      <c r="C21" s="185">
        <v>3</v>
      </c>
      <c r="D21" s="173">
        <v>0</v>
      </c>
      <c r="E21" s="173">
        <v>0</v>
      </c>
      <c r="F21" s="173">
        <v>0</v>
      </c>
      <c r="G21" s="173">
        <v>0</v>
      </c>
      <c r="H21" s="173">
        <v>0</v>
      </c>
      <c r="I21" s="173">
        <v>0</v>
      </c>
      <c r="J21" s="173">
        <v>0</v>
      </c>
      <c r="K21" s="173">
        <v>0</v>
      </c>
      <c r="L21" s="173">
        <v>0</v>
      </c>
      <c r="M21" s="173">
        <v>1</v>
      </c>
      <c r="N21" s="173">
        <v>0</v>
      </c>
      <c r="O21" s="173">
        <v>1</v>
      </c>
      <c r="P21" s="173">
        <v>1</v>
      </c>
    </row>
    <row r="22" spans="2:16" ht="15" customHeight="1" x14ac:dyDescent="0.25">
      <c r="B22" s="205" t="s">
        <v>44</v>
      </c>
      <c r="C22" s="185">
        <v>3</v>
      </c>
      <c r="D22" s="173">
        <v>0</v>
      </c>
      <c r="E22" s="173">
        <v>0</v>
      </c>
      <c r="F22" s="173">
        <v>0</v>
      </c>
      <c r="G22" s="173">
        <v>0</v>
      </c>
      <c r="H22" s="173">
        <v>0</v>
      </c>
      <c r="I22" s="173">
        <v>0</v>
      </c>
      <c r="J22" s="173">
        <v>0</v>
      </c>
      <c r="K22" s="173">
        <v>0</v>
      </c>
      <c r="L22" s="173">
        <v>0</v>
      </c>
      <c r="M22" s="177">
        <v>0</v>
      </c>
      <c r="N22" s="177">
        <v>1</v>
      </c>
      <c r="O22" s="177">
        <v>1</v>
      </c>
      <c r="P22" s="177">
        <v>1</v>
      </c>
    </row>
    <row r="23" spans="2:16" ht="9.75" customHeight="1" x14ac:dyDescent="0.2">
      <c r="B23" s="203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</row>
    <row r="24" spans="2:16" ht="3" customHeight="1" x14ac:dyDescent="0.2">
      <c r="B24" s="195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</row>
    <row r="25" spans="2:16" ht="6" customHeight="1" x14ac:dyDescent="0.2"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</row>
    <row r="26" spans="2:16" s="6" customFormat="1" x14ac:dyDescent="0.2">
      <c r="B26" s="16" t="s">
        <v>74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2:16" s="293" customFormat="1" ht="5.25" customHeight="1" x14ac:dyDescent="0.2">
      <c r="B27" s="294"/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</row>
    <row r="28" spans="2:16" s="293" customFormat="1" ht="12.75" customHeight="1" x14ac:dyDescent="0.2">
      <c r="B28" s="320" t="s">
        <v>490</v>
      </c>
    </row>
  </sheetData>
  <mergeCells count="19">
    <mergeCell ref="O5:O7"/>
    <mergeCell ref="N5:N7"/>
    <mergeCell ref="G5:G7"/>
    <mergeCell ref="H5:H7"/>
    <mergeCell ref="I5:I7"/>
    <mergeCell ref="F5:F7"/>
    <mergeCell ref="B1:P1"/>
    <mergeCell ref="J5:J7"/>
    <mergeCell ref="K5:K7"/>
    <mergeCell ref="L5:L7"/>
    <mergeCell ref="M5:M7"/>
    <mergeCell ref="B4:B7"/>
    <mergeCell ref="D4:P4"/>
    <mergeCell ref="B2:P2"/>
    <mergeCell ref="O3:P3"/>
    <mergeCell ref="E5:E7"/>
    <mergeCell ref="P5:P7"/>
    <mergeCell ref="C4:C7"/>
    <mergeCell ref="D5:D7"/>
  </mergeCells>
  <hyperlinks>
    <hyperlink ref="R3" location="Índice!A1" display="(Voltar ao Índice)" xr:uid="{48A1BE57-C463-4CB6-8A9A-AC72004B05CF}"/>
  </hyperlinks>
  <printOptions horizontalCentered="1" gridLinesSet="0"/>
  <pageMargins left="0.47244094488188981" right="0.47244094488188981" top="0.6692913385826772" bottom="0.6692913385826772" header="0" footer="0"/>
  <pageSetup paperSize="9" orientation="landscape" r:id="rId1"/>
  <headerFooter alignWithMargins="0"/>
  <rowBreaks count="1" manualBreakCount="1">
    <brk id="77" max="65535" man="1"/>
  </rowBreaks>
  <colBreaks count="1" manualBreakCount="1">
    <brk id="16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F8A73-DD83-48BD-9BEB-AEF89AEF0283}">
  <dimension ref="B1:I17"/>
  <sheetViews>
    <sheetView showGridLines="0" zoomScaleNormal="100" zoomScaleSheetLayoutView="100" workbookViewId="0">
      <selection activeCell="B1" sqref="B1:G1"/>
    </sheetView>
  </sheetViews>
  <sheetFormatPr defaultColWidth="23.7265625" defaultRowHeight="10" x14ac:dyDescent="0.2"/>
  <cols>
    <col min="1" max="1" width="6.7265625" style="177" customWidth="1"/>
    <col min="2" max="2" width="20.7265625" style="177" customWidth="1"/>
    <col min="3" max="7" width="14.7265625" style="177" customWidth="1"/>
    <col min="8" max="8" width="6.7265625" style="177" customWidth="1"/>
    <col min="9" max="9" width="14.26953125" style="177" bestFit="1" customWidth="1"/>
    <col min="10" max="12" width="12.7265625" style="177" customWidth="1"/>
    <col min="13" max="13" width="11.1796875" style="177" customWidth="1"/>
    <col min="14" max="16384" width="23.7265625" style="177"/>
  </cols>
  <sheetData>
    <row r="1" spans="2:9" ht="27.75" customHeight="1" x14ac:dyDescent="0.2">
      <c r="B1" s="715" t="str">
        <f>Índice!B55</f>
        <v>V.7. Casamentos celebrados, por número de casamentos anteriores do cônjuge 2, segundo o número de casamentos anteriores do cônjuge 1</v>
      </c>
      <c r="C1" s="715"/>
      <c r="D1" s="715"/>
      <c r="E1" s="715"/>
      <c r="F1" s="715"/>
      <c r="G1" s="715"/>
    </row>
    <row r="2" spans="2:9" ht="14.25" customHeight="1" x14ac:dyDescent="0.25">
      <c r="B2" s="715"/>
      <c r="C2" s="715"/>
      <c r="D2" s="715"/>
      <c r="E2" s="715"/>
      <c r="F2" s="715"/>
      <c r="G2" s="715"/>
      <c r="I2" s="7"/>
    </row>
    <row r="3" spans="2:9" ht="12.75" customHeight="1" x14ac:dyDescent="0.25">
      <c r="B3" s="235">
        <v>2025</v>
      </c>
      <c r="C3" s="194"/>
      <c r="D3" s="194"/>
      <c r="E3" s="212"/>
      <c r="F3" s="212"/>
      <c r="G3" s="234" t="s">
        <v>17</v>
      </c>
      <c r="I3" s="17" t="s">
        <v>18</v>
      </c>
    </row>
    <row r="4" spans="2:9" ht="18" customHeight="1" x14ac:dyDescent="0.2">
      <c r="B4" s="416" t="s">
        <v>254</v>
      </c>
      <c r="C4" s="746" t="s">
        <v>16</v>
      </c>
      <c r="D4" s="744" t="s">
        <v>253</v>
      </c>
      <c r="E4" s="678"/>
      <c r="F4" s="678"/>
      <c r="G4" s="678"/>
    </row>
    <row r="5" spans="2:9" ht="26.75" customHeight="1" x14ac:dyDescent="0.2">
      <c r="B5" s="745"/>
      <c r="C5" s="746"/>
      <c r="D5" s="231">
        <v>0</v>
      </c>
      <c r="E5" s="231">
        <v>1</v>
      </c>
      <c r="F5" s="231">
        <v>2</v>
      </c>
      <c r="G5" s="271">
        <v>3</v>
      </c>
    </row>
    <row r="6" spans="2:9" ht="12.75" customHeight="1" x14ac:dyDescent="0.25">
      <c r="C6" s="192"/>
    </row>
    <row r="7" spans="2:9" ht="18" customHeight="1" x14ac:dyDescent="0.25">
      <c r="B7" s="211" t="s">
        <v>16</v>
      </c>
      <c r="C7" s="209">
        <v>1286</v>
      </c>
      <c r="D7" s="209">
        <v>972</v>
      </c>
      <c r="E7" s="209">
        <v>302</v>
      </c>
      <c r="F7" s="209">
        <v>10</v>
      </c>
      <c r="G7" s="209">
        <v>2</v>
      </c>
      <c r="I7" s="190"/>
    </row>
    <row r="8" spans="2:9" ht="18" customHeight="1" x14ac:dyDescent="0.25">
      <c r="B8" s="210">
        <v>0</v>
      </c>
      <c r="C8" s="209">
        <v>997</v>
      </c>
      <c r="D8" s="173">
        <v>850</v>
      </c>
      <c r="E8" s="173">
        <v>142</v>
      </c>
      <c r="F8" s="173">
        <v>5</v>
      </c>
      <c r="G8" s="173">
        <v>0</v>
      </c>
      <c r="H8" s="183"/>
      <c r="I8" s="190"/>
    </row>
    <row r="9" spans="2:9" ht="18" customHeight="1" x14ac:dyDescent="0.25">
      <c r="B9" s="210">
        <v>1</v>
      </c>
      <c r="C9" s="209">
        <v>275</v>
      </c>
      <c r="D9" s="173">
        <v>119</v>
      </c>
      <c r="E9" s="173">
        <v>151</v>
      </c>
      <c r="F9" s="173">
        <v>4</v>
      </c>
      <c r="G9" s="173">
        <v>1</v>
      </c>
      <c r="I9" s="190"/>
    </row>
    <row r="10" spans="2:9" ht="18" customHeight="1" x14ac:dyDescent="0.25">
      <c r="B10" s="210">
        <v>2</v>
      </c>
      <c r="C10" s="209">
        <v>11</v>
      </c>
      <c r="D10" s="173">
        <v>2</v>
      </c>
      <c r="E10" s="173">
        <v>8</v>
      </c>
      <c r="F10" s="173">
        <v>1</v>
      </c>
      <c r="G10" s="173">
        <v>0</v>
      </c>
      <c r="I10" s="190"/>
    </row>
    <row r="11" spans="2:9" ht="18" customHeight="1" x14ac:dyDescent="0.25">
      <c r="B11" s="210">
        <v>3</v>
      </c>
      <c r="C11" s="209">
        <v>3</v>
      </c>
      <c r="D11" s="173">
        <v>1</v>
      </c>
      <c r="E11" s="173">
        <v>1</v>
      </c>
      <c r="F11" s="173">
        <v>0</v>
      </c>
      <c r="G11" s="173">
        <v>1</v>
      </c>
      <c r="I11" s="190"/>
    </row>
    <row r="12" spans="2:9" ht="10.25" customHeight="1" x14ac:dyDescent="0.25">
      <c r="C12" s="208"/>
      <c r="D12" s="179"/>
      <c r="E12" s="179"/>
      <c r="F12" s="179"/>
      <c r="G12" s="179"/>
      <c r="I12" s="190"/>
    </row>
    <row r="13" spans="2:9" ht="3" customHeight="1" x14ac:dyDescent="0.2">
      <c r="B13" s="195"/>
      <c r="C13" s="207"/>
      <c r="D13" s="207"/>
      <c r="E13" s="207"/>
      <c r="F13" s="207"/>
      <c r="G13" s="207"/>
    </row>
    <row r="14" spans="2:9" ht="6" customHeight="1" x14ac:dyDescent="0.2">
      <c r="C14" s="197"/>
      <c r="D14" s="197"/>
      <c r="E14" s="197"/>
      <c r="F14" s="197"/>
      <c r="G14" s="197"/>
    </row>
    <row r="15" spans="2:9" s="6" customFormat="1" x14ac:dyDescent="0.2">
      <c r="B15" s="16" t="s">
        <v>74</v>
      </c>
      <c r="C15" s="9"/>
      <c r="D15" s="9"/>
      <c r="E15" s="9"/>
      <c r="F15" s="9"/>
      <c r="G15" s="9"/>
      <c r="H15" s="9"/>
      <c r="I15" s="9"/>
    </row>
    <row r="16" spans="2:9" s="293" customFormat="1" ht="5.25" customHeight="1" x14ac:dyDescent="0.2">
      <c r="B16" s="294"/>
      <c r="C16" s="295"/>
      <c r="D16" s="295"/>
      <c r="E16" s="295"/>
      <c r="F16" s="295"/>
      <c r="G16" s="295"/>
    </row>
    <row r="17" spans="2:2" s="293" customFormat="1" ht="12.75" customHeight="1" x14ac:dyDescent="0.2">
      <c r="B17" s="320" t="s">
        <v>490</v>
      </c>
    </row>
  </sheetData>
  <mergeCells count="5">
    <mergeCell ref="B1:G1"/>
    <mergeCell ref="B2:G2"/>
    <mergeCell ref="D4:G4"/>
    <mergeCell ref="B4:B5"/>
    <mergeCell ref="C4:C5"/>
  </mergeCells>
  <hyperlinks>
    <hyperlink ref="I3" location="Índice!A1" display="(Voltar ao Índice)" xr:uid="{484D0541-1000-46A5-9ECF-5203452EBE04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3A75B-6426-4D4E-BED7-A34389CDCD3D}">
  <dimension ref="B1:P35"/>
  <sheetViews>
    <sheetView showGridLines="0" zoomScaleNormal="100" workbookViewId="0">
      <pane ySplit="4" topLeftCell="A5" activePane="bottomLeft" state="frozen"/>
      <selection activeCell="G53" sqref="G53"/>
      <selection pane="bottomLeft" activeCell="B1" sqref="B1:N1"/>
    </sheetView>
  </sheetViews>
  <sheetFormatPr defaultColWidth="12.54296875" defaultRowHeight="10" x14ac:dyDescent="0.2"/>
  <cols>
    <col min="1" max="1" width="6.7265625" style="305" customWidth="1"/>
    <col min="2" max="2" width="40.26953125" style="305" customWidth="1"/>
    <col min="3" max="14" width="9.7265625" style="305" customWidth="1"/>
    <col min="15" max="15" width="6.7265625" style="305" customWidth="1"/>
    <col min="16" max="16" width="14.26953125" style="305" bestFit="1" customWidth="1"/>
    <col min="17" max="16384" width="12.54296875" style="305"/>
  </cols>
  <sheetData>
    <row r="1" spans="2:16" ht="21" customHeight="1" x14ac:dyDescent="0.3">
      <c r="B1" s="433" t="str">
        <f>Índice!B8</f>
        <v xml:space="preserve">I.2. Indicadores gerais por município 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304"/>
      <c r="P1" s="304"/>
    </row>
    <row r="2" spans="2:16" ht="21" customHeight="1" x14ac:dyDescent="0.3">
      <c r="B2" s="395"/>
      <c r="C2" s="395"/>
      <c r="D2" s="395"/>
      <c r="E2" s="395"/>
      <c r="F2" s="395"/>
      <c r="G2" s="395"/>
      <c r="H2" s="303"/>
      <c r="I2" s="303"/>
      <c r="J2" s="303"/>
      <c r="K2" s="303"/>
      <c r="L2" s="303"/>
      <c r="M2" s="303"/>
      <c r="N2" s="303"/>
      <c r="O2" s="304"/>
      <c r="P2" s="304"/>
    </row>
    <row r="3" spans="2:16" ht="12.75" customHeight="1" x14ac:dyDescent="0.25">
      <c r="B3" s="306">
        <v>2025</v>
      </c>
      <c r="C3" s="307"/>
      <c r="D3" s="307"/>
      <c r="E3" s="307"/>
      <c r="F3" s="307"/>
      <c r="G3" s="307"/>
      <c r="H3" s="307"/>
      <c r="I3" s="307"/>
      <c r="J3" s="307"/>
      <c r="K3" s="434"/>
      <c r="L3" s="434"/>
      <c r="M3" s="434"/>
      <c r="N3" s="308"/>
      <c r="O3" s="248"/>
      <c r="P3" s="17" t="s">
        <v>18</v>
      </c>
    </row>
    <row r="4" spans="2:16" s="312" customFormat="1" ht="40.25" customHeight="1" x14ac:dyDescent="0.25">
      <c r="B4" s="309" t="s">
        <v>285</v>
      </c>
      <c r="C4" s="314" t="s">
        <v>13</v>
      </c>
      <c r="D4" s="314" t="s">
        <v>19</v>
      </c>
      <c r="E4" s="314" t="s">
        <v>4</v>
      </c>
      <c r="F4" s="314" t="s">
        <v>5</v>
      </c>
      <c r="G4" s="314" t="s">
        <v>6</v>
      </c>
      <c r="H4" s="314" t="s">
        <v>7</v>
      </c>
      <c r="I4" s="314" t="s">
        <v>8</v>
      </c>
      <c r="J4" s="314" t="s">
        <v>9</v>
      </c>
      <c r="K4" s="314" t="s">
        <v>10</v>
      </c>
      <c r="L4" s="314" t="s">
        <v>11</v>
      </c>
      <c r="M4" s="314" t="s">
        <v>15</v>
      </c>
      <c r="N4" s="309" t="s">
        <v>12</v>
      </c>
    </row>
    <row r="5" spans="2:16" s="398" customFormat="1" ht="3.75" customHeight="1" x14ac:dyDescent="0.2">
      <c r="B5" s="397"/>
    </row>
    <row r="6" spans="2:16" s="253" customFormat="1" ht="12.75" customHeight="1" x14ac:dyDescent="0.25">
      <c r="B6" s="354"/>
      <c r="C6" s="444" t="s">
        <v>286</v>
      </c>
      <c r="D6" s="444"/>
      <c r="E6" s="444"/>
      <c r="F6" s="444"/>
      <c r="G6" s="444"/>
      <c r="H6" s="444"/>
      <c r="I6" s="444"/>
      <c r="J6" s="444"/>
      <c r="K6" s="444"/>
      <c r="L6" s="444"/>
      <c r="M6" s="444"/>
      <c r="N6" s="444"/>
      <c r="O6" s="251"/>
      <c r="P6" s="252"/>
    </row>
    <row r="7" spans="2:16" s="253" customFormat="1" ht="12.75" customHeight="1" x14ac:dyDescent="0.25">
      <c r="B7" s="371" t="s">
        <v>413</v>
      </c>
      <c r="C7" s="298">
        <v>-1127</v>
      </c>
      <c r="D7" s="298">
        <v>-77</v>
      </c>
      <c r="E7" s="298">
        <v>1</v>
      </c>
      <c r="F7" s="298">
        <v>-595</v>
      </c>
      <c r="G7" s="298">
        <v>-111</v>
      </c>
      <c r="H7" s="298">
        <v>-34</v>
      </c>
      <c r="I7" s="298">
        <v>-28</v>
      </c>
      <c r="J7" s="298">
        <v>-67</v>
      </c>
      <c r="K7" s="298">
        <v>-64</v>
      </c>
      <c r="L7" s="298">
        <v>-75</v>
      </c>
      <c r="M7" s="298">
        <v>-63</v>
      </c>
      <c r="N7" s="298">
        <v>-14</v>
      </c>
      <c r="O7" s="251"/>
      <c r="P7" s="252"/>
    </row>
    <row r="8" spans="2:16" s="253" customFormat="1" ht="12" customHeight="1" x14ac:dyDescent="0.25">
      <c r="B8" s="371"/>
      <c r="C8" s="298"/>
      <c r="D8" s="400"/>
      <c r="E8" s="400"/>
      <c r="F8" s="400"/>
      <c r="G8" s="400"/>
      <c r="H8" s="400"/>
      <c r="I8" s="400"/>
      <c r="J8" s="400"/>
      <c r="K8" s="400"/>
      <c r="L8" s="400"/>
      <c r="M8" s="400"/>
      <c r="N8" s="400"/>
      <c r="O8" s="251"/>
      <c r="P8" s="252"/>
    </row>
    <row r="9" spans="2:16" s="255" customFormat="1" ht="15" customHeight="1" x14ac:dyDescent="0.2">
      <c r="B9" s="259"/>
      <c r="C9" s="432" t="s">
        <v>385</v>
      </c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</row>
    <row r="10" spans="2:16" s="255" customFormat="1" ht="15" customHeight="1" x14ac:dyDescent="0.2">
      <c r="B10" s="315" t="s">
        <v>292</v>
      </c>
      <c r="C10" s="401"/>
      <c r="D10" s="401"/>
      <c r="E10" s="401"/>
      <c r="F10" s="401"/>
      <c r="G10" s="401"/>
      <c r="H10" s="401"/>
      <c r="I10" s="401"/>
      <c r="J10" s="401"/>
      <c r="K10" s="401"/>
      <c r="L10" s="401"/>
      <c r="M10" s="401"/>
      <c r="N10" s="402"/>
    </row>
    <row r="11" spans="2:16" s="255" customFormat="1" ht="15" customHeight="1" x14ac:dyDescent="0.2">
      <c r="B11" s="316" t="s">
        <v>16</v>
      </c>
      <c r="C11" s="403">
        <v>1745</v>
      </c>
      <c r="D11" s="403">
        <v>72</v>
      </c>
      <c r="E11" s="403">
        <v>293</v>
      </c>
      <c r="F11" s="403">
        <v>707</v>
      </c>
      <c r="G11" s="403">
        <v>121</v>
      </c>
      <c r="H11" s="403">
        <v>56</v>
      </c>
      <c r="I11" s="403">
        <v>17</v>
      </c>
      <c r="J11" s="403">
        <v>77</v>
      </c>
      <c r="K11" s="403">
        <v>301</v>
      </c>
      <c r="L11" s="403">
        <v>32</v>
      </c>
      <c r="M11" s="403">
        <v>28</v>
      </c>
      <c r="N11" s="403">
        <v>41</v>
      </c>
    </row>
    <row r="12" spans="2:16" s="255" customFormat="1" ht="15" customHeight="1" x14ac:dyDescent="0.2">
      <c r="B12" s="316" t="s">
        <v>305</v>
      </c>
      <c r="C12" s="403">
        <v>925</v>
      </c>
      <c r="D12" s="403">
        <v>37</v>
      </c>
      <c r="E12" s="403">
        <v>147</v>
      </c>
      <c r="F12" s="403">
        <v>391</v>
      </c>
      <c r="G12" s="403">
        <v>65</v>
      </c>
      <c r="H12" s="403">
        <v>26</v>
      </c>
      <c r="I12" s="403">
        <v>8</v>
      </c>
      <c r="J12" s="403">
        <v>44</v>
      </c>
      <c r="K12" s="403">
        <v>159</v>
      </c>
      <c r="L12" s="403">
        <v>12</v>
      </c>
      <c r="M12" s="403">
        <v>16</v>
      </c>
      <c r="N12" s="403">
        <v>20</v>
      </c>
    </row>
    <row r="13" spans="2:16" s="255" customFormat="1" ht="15" customHeight="1" x14ac:dyDescent="0.2">
      <c r="B13" s="316" t="s">
        <v>306</v>
      </c>
      <c r="C13" s="403">
        <v>820</v>
      </c>
      <c r="D13" s="403">
        <v>35</v>
      </c>
      <c r="E13" s="403">
        <v>146</v>
      </c>
      <c r="F13" s="403">
        <v>316</v>
      </c>
      <c r="G13" s="403">
        <v>56</v>
      </c>
      <c r="H13" s="403">
        <v>30</v>
      </c>
      <c r="I13" s="403">
        <v>9</v>
      </c>
      <c r="J13" s="403">
        <v>33</v>
      </c>
      <c r="K13" s="403">
        <v>142</v>
      </c>
      <c r="L13" s="403">
        <v>20</v>
      </c>
      <c r="M13" s="403">
        <v>12</v>
      </c>
      <c r="N13" s="403">
        <v>21</v>
      </c>
    </row>
    <row r="14" spans="2:16" s="255" customFormat="1" ht="15" customHeight="1" x14ac:dyDescent="0.25">
      <c r="B14" s="312" t="s">
        <v>294</v>
      </c>
      <c r="C14" s="404">
        <v>112.8</v>
      </c>
      <c r="D14" s="404">
        <v>105.7</v>
      </c>
      <c r="E14" s="404">
        <v>100.7</v>
      </c>
      <c r="F14" s="404">
        <v>123.7</v>
      </c>
      <c r="G14" s="404">
        <v>116.1</v>
      </c>
      <c r="H14" s="404">
        <v>86.7</v>
      </c>
      <c r="I14" s="404">
        <v>88.9</v>
      </c>
      <c r="J14" s="404">
        <v>133.30000000000001</v>
      </c>
      <c r="K14" s="404">
        <v>112</v>
      </c>
      <c r="L14" s="404">
        <v>60</v>
      </c>
      <c r="M14" s="404">
        <v>133.30000000000001</v>
      </c>
      <c r="N14" s="404">
        <v>95.2</v>
      </c>
    </row>
    <row r="15" spans="2:16" s="255" customFormat="1" ht="15" customHeight="1" x14ac:dyDescent="0.25">
      <c r="B15" s="292"/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58"/>
    </row>
    <row r="16" spans="2:16" s="255" customFormat="1" ht="15" customHeight="1" x14ac:dyDescent="0.2">
      <c r="B16" s="259"/>
      <c r="C16" s="432" t="s">
        <v>387</v>
      </c>
      <c r="D16" s="432"/>
      <c r="E16" s="432"/>
      <c r="F16" s="432"/>
      <c r="G16" s="432"/>
      <c r="H16" s="432"/>
      <c r="I16" s="432"/>
      <c r="J16" s="432"/>
      <c r="K16" s="432"/>
      <c r="L16" s="432"/>
      <c r="M16" s="432"/>
      <c r="N16" s="432"/>
    </row>
    <row r="17" spans="2:14" s="255" customFormat="1" ht="15" customHeight="1" x14ac:dyDescent="0.25">
      <c r="B17" s="253" t="s">
        <v>295</v>
      </c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</row>
    <row r="18" spans="2:14" s="255" customFormat="1" ht="15" customHeight="1" x14ac:dyDescent="0.2">
      <c r="B18" s="316" t="s">
        <v>16</v>
      </c>
      <c r="C18" s="403">
        <v>2872</v>
      </c>
      <c r="D18" s="403">
        <v>149</v>
      </c>
      <c r="E18" s="403">
        <v>292</v>
      </c>
      <c r="F18" s="403">
        <v>1302</v>
      </c>
      <c r="G18" s="403">
        <v>232</v>
      </c>
      <c r="H18" s="403">
        <v>90</v>
      </c>
      <c r="I18" s="403">
        <v>45</v>
      </c>
      <c r="J18" s="403">
        <v>144</v>
      </c>
      <c r="K18" s="403">
        <v>365</v>
      </c>
      <c r="L18" s="403">
        <v>107</v>
      </c>
      <c r="M18" s="403">
        <v>91</v>
      </c>
      <c r="N18" s="403">
        <v>55</v>
      </c>
    </row>
    <row r="19" spans="2:14" s="255" customFormat="1" ht="15" customHeight="1" x14ac:dyDescent="0.2">
      <c r="B19" s="316" t="s">
        <v>305</v>
      </c>
      <c r="C19" s="403">
        <v>1394</v>
      </c>
      <c r="D19" s="403">
        <v>68</v>
      </c>
      <c r="E19" s="403">
        <v>161</v>
      </c>
      <c r="F19" s="403">
        <v>635</v>
      </c>
      <c r="G19" s="403">
        <v>115</v>
      </c>
      <c r="H19" s="403">
        <v>44</v>
      </c>
      <c r="I19" s="403">
        <v>18</v>
      </c>
      <c r="J19" s="403">
        <v>56</v>
      </c>
      <c r="K19" s="403">
        <v>175</v>
      </c>
      <c r="L19" s="403">
        <v>46</v>
      </c>
      <c r="M19" s="403">
        <v>47</v>
      </c>
      <c r="N19" s="403">
        <v>29</v>
      </c>
    </row>
    <row r="20" spans="2:14" s="255" customFormat="1" ht="15" customHeight="1" x14ac:dyDescent="0.2">
      <c r="B20" s="316" t="s">
        <v>306</v>
      </c>
      <c r="C20" s="403">
        <v>1478</v>
      </c>
      <c r="D20" s="403">
        <v>81</v>
      </c>
      <c r="E20" s="403">
        <v>131</v>
      </c>
      <c r="F20" s="403">
        <v>667</v>
      </c>
      <c r="G20" s="403">
        <v>117</v>
      </c>
      <c r="H20" s="403">
        <v>46</v>
      </c>
      <c r="I20" s="403">
        <v>27</v>
      </c>
      <c r="J20" s="403">
        <v>88</v>
      </c>
      <c r="K20" s="403">
        <v>190</v>
      </c>
      <c r="L20" s="403">
        <v>61</v>
      </c>
      <c r="M20" s="403">
        <v>44</v>
      </c>
      <c r="N20" s="403">
        <v>26</v>
      </c>
    </row>
    <row r="21" spans="2:14" s="255" customFormat="1" ht="15" customHeight="1" x14ac:dyDescent="0.25">
      <c r="B21" s="254" t="s">
        <v>296</v>
      </c>
      <c r="C21" s="405">
        <v>3</v>
      </c>
      <c r="D21" s="405">
        <v>0</v>
      </c>
      <c r="E21" s="405">
        <v>1</v>
      </c>
      <c r="F21" s="405">
        <v>2</v>
      </c>
      <c r="G21" s="405">
        <v>0</v>
      </c>
      <c r="H21" s="405">
        <v>0</v>
      </c>
      <c r="I21" s="405">
        <v>0</v>
      </c>
      <c r="J21" s="405">
        <v>0</v>
      </c>
      <c r="K21" s="405">
        <v>0</v>
      </c>
      <c r="L21" s="405">
        <v>0</v>
      </c>
      <c r="M21" s="405">
        <v>0</v>
      </c>
      <c r="N21" s="405">
        <v>0</v>
      </c>
    </row>
    <row r="22" spans="2:14" s="255" customFormat="1" ht="15" customHeight="1" x14ac:dyDescent="0.25">
      <c r="B22" s="253" t="s">
        <v>307</v>
      </c>
      <c r="C22" s="405">
        <v>2</v>
      </c>
      <c r="D22" s="405">
        <v>0</v>
      </c>
      <c r="E22" s="405">
        <v>0</v>
      </c>
      <c r="F22" s="405">
        <v>1</v>
      </c>
      <c r="G22" s="405">
        <v>0</v>
      </c>
      <c r="H22" s="405">
        <v>0</v>
      </c>
      <c r="I22" s="405">
        <v>0</v>
      </c>
      <c r="J22" s="405">
        <v>0</v>
      </c>
      <c r="K22" s="405">
        <v>1</v>
      </c>
      <c r="L22" s="405">
        <v>0</v>
      </c>
      <c r="M22" s="405">
        <v>0</v>
      </c>
      <c r="N22" s="405">
        <v>0</v>
      </c>
    </row>
    <row r="23" spans="2:14" s="255" customFormat="1" ht="15" customHeight="1" x14ac:dyDescent="0.25">
      <c r="B23" s="253"/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</row>
    <row r="24" spans="2:14" s="255" customFormat="1" ht="15" customHeight="1" x14ac:dyDescent="0.2">
      <c r="B24" s="259"/>
      <c r="C24" s="432" t="s">
        <v>486</v>
      </c>
      <c r="D24" s="432"/>
      <c r="E24" s="432"/>
      <c r="F24" s="432"/>
      <c r="G24" s="432"/>
      <c r="H24" s="432"/>
      <c r="I24" s="432"/>
      <c r="J24" s="432"/>
      <c r="K24" s="432"/>
      <c r="L24" s="432"/>
      <c r="M24" s="432"/>
      <c r="N24" s="432"/>
    </row>
    <row r="25" spans="2:14" s="255" customFormat="1" ht="15" customHeight="1" x14ac:dyDescent="0.25">
      <c r="B25" s="254" t="s">
        <v>308</v>
      </c>
      <c r="C25" s="262">
        <v>1286</v>
      </c>
      <c r="D25" s="262">
        <v>99</v>
      </c>
      <c r="E25" s="262">
        <v>90</v>
      </c>
      <c r="F25" s="262">
        <v>546</v>
      </c>
      <c r="G25" s="262">
        <v>115</v>
      </c>
      <c r="H25" s="262">
        <v>28</v>
      </c>
      <c r="I25" s="262">
        <v>73</v>
      </c>
      <c r="J25" s="262">
        <v>49</v>
      </c>
      <c r="K25" s="262">
        <v>203</v>
      </c>
      <c r="L25" s="262">
        <v>34</v>
      </c>
      <c r="M25" s="262">
        <v>9</v>
      </c>
      <c r="N25" s="262">
        <v>40</v>
      </c>
    </row>
    <row r="26" spans="2:14" s="255" customFormat="1" ht="15" customHeight="1" x14ac:dyDescent="0.25">
      <c r="B26" s="254" t="s">
        <v>303</v>
      </c>
      <c r="C26" s="298">
        <v>1028</v>
      </c>
      <c r="D26" s="298">
        <v>52</v>
      </c>
      <c r="E26" s="298">
        <v>130</v>
      </c>
      <c r="F26" s="298">
        <v>465</v>
      </c>
      <c r="G26" s="298">
        <v>87</v>
      </c>
      <c r="H26" s="298">
        <v>30</v>
      </c>
      <c r="I26" s="298">
        <v>20</v>
      </c>
      <c r="J26" s="298">
        <v>40</v>
      </c>
      <c r="K26" s="298">
        <v>122</v>
      </c>
      <c r="L26" s="298">
        <v>32</v>
      </c>
      <c r="M26" s="298">
        <v>28</v>
      </c>
      <c r="N26" s="298">
        <v>22</v>
      </c>
    </row>
    <row r="27" spans="2:14" s="255" customFormat="1" ht="15" customHeight="1" x14ac:dyDescent="0.25">
      <c r="B27" s="254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</row>
    <row r="28" spans="2:14" ht="3" customHeight="1" x14ac:dyDescent="0.2">
      <c r="B28" s="317"/>
      <c r="C28" s="317"/>
      <c r="D28" s="317"/>
      <c r="E28" s="317"/>
      <c r="F28" s="317"/>
      <c r="G28" s="317"/>
      <c r="H28" s="317"/>
      <c r="I28" s="317"/>
      <c r="J28" s="317"/>
      <c r="K28" s="317"/>
      <c r="L28" s="317"/>
      <c r="M28" s="317"/>
      <c r="N28" s="317"/>
    </row>
    <row r="29" spans="2:14" ht="10.5" customHeight="1" x14ac:dyDescent="0.2"/>
    <row r="30" spans="2:14" s="255" customFormat="1" ht="12.75" customHeight="1" x14ac:dyDescent="0.25">
      <c r="B30" s="16" t="s">
        <v>74</v>
      </c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</row>
    <row r="31" spans="2:14" s="255" customFormat="1" ht="6" customHeight="1" x14ac:dyDescent="0.2">
      <c r="B31" s="313"/>
      <c r="C31" s="313"/>
      <c r="D31" s="318"/>
      <c r="E31" s="318"/>
      <c r="F31" s="318"/>
      <c r="G31" s="318"/>
      <c r="H31" s="318"/>
      <c r="I31" s="318"/>
      <c r="J31" s="318"/>
      <c r="K31" s="318"/>
      <c r="L31" s="318"/>
      <c r="M31" s="318"/>
      <c r="N31" s="318"/>
    </row>
    <row r="32" spans="2:14" s="255" customFormat="1" ht="15" customHeight="1" x14ac:dyDescent="0.25">
      <c r="B32" s="445" t="s">
        <v>304</v>
      </c>
      <c r="C32" s="445"/>
      <c r="D32" s="445"/>
      <c r="E32" s="445"/>
      <c r="F32" s="445"/>
      <c r="G32" s="445"/>
      <c r="H32" s="445"/>
      <c r="I32" s="445"/>
      <c r="J32" s="445"/>
      <c r="K32" s="445"/>
      <c r="L32" s="445"/>
      <c r="M32" s="445"/>
      <c r="N32" s="251"/>
    </row>
    <row r="33" spans="2:14" s="255" customFormat="1" ht="23.75" customHeight="1" x14ac:dyDescent="0.25">
      <c r="B33" s="442" t="s">
        <v>410</v>
      </c>
      <c r="C33" s="442"/>
      <c r="D33" s="442"/>
      <c r="E33" s="442"/>
      <c r="F33" s="442"/>
      <c r="G33" s="442"/>
      <c r="H33" s="442"/>
      <c r="I33" s="442"/>
      <c r="J33" s="442"/>
      <c r="K33" s="442"/>
      <c r="L33" s="442"/>
      <c r="M33" s="442"/>
      <c r="N33" s="443"/>
    </row>
    <row r="34" spans="2:14" s="255" customFormat="1" ht="14.25" customHeight="1" x14ac:dyDescent="0.25">
      <c r="B34" s="446" t="s">
        <v>487</v>
      </c>
      <c r="C34" s="446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243"/>
    </row>
    <row r="35" spans="2:14" ht="13.5" customHeight="1" x14ac:dyDescent="0.25">
      <c r="B35" s="442" t="s">
        <v>488</v>
      </c>
      <c r="C35" s="442"/>
      <c r="D35" s="442"/>
      <c r="E35" s="442"/>
      <c r="F35" s="442"/>
      <c r="G35" s="442"/>
      <c r="H35" s="442"/>
      <c r="I35" s="442"/>
      <c r="J35" s="442"/>
      <c r="K35" s="442"/>
      <c r="L35" s="442"/>
      <c r="M35" s="442"/>
      <c r="N35" s="443"/>
    </row>
  </sheetData>
  <mergeCells count="10">
    <mergeCell ref="B35:N35"/>
    <mergeCell ref="B1:N1"/>
    <mergeCell ref="K3:M3"/>
    <mergeCell ref="C6:N6"/>
    <mergeCell ref="C9:N9"/>
    <mergeCell ref="C16:N16"/>
    <mergeCell ref="B32:M32"/>
    <mergeCell ref="B33:N33"/>
    <mergeCell ref="B34:M34"/>
    <mergeCell ref="C24:N24"/>
  </mergeCells>
  <hyperlinks>
    <hyperlink ref="P3" location="Índice!A1" display="(Voltar ao Índice)" xr:uid="{CF6E3FA3-A9EA-45D6-AB61-1A15A913D3C8}"/>
  </hyperlinks>
  <printOptions horizontalCentered="1"/>
  <pageMargins left="0.47244094488188981" right="0.47244094488188981" top="0.6692913385826772" bottom="0.6692913385826772" header="0" footer="0"/>
  <pageSetup paperSize="9" scale="85" orientation="landscape" verticalDpi="0" r:id="rId1"/>
  <rowBreaks count="1" manualBreakCount="1">
    <brk id="15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E7161-D77E-49C0-9264-AF2392AED70F}">
  <dimension ref="B1:M26"/>
  <sheetViews>
    <sheetView showGridLines="0" zoomScaleNormal="100" workbookViewId="0">
      <selection activeCell="B1" sqref="B1:K2"/>
    </sheetView>
  </sheetViews>
  <sheetFormatPr defaultColWidth="9.1796875" defaultRowHeight="9.75" customHeight="1" x14ac:dyDescent="0.2"/>
  <cols>
    <col min="1" max="1" width="6.7265625" style="177" customWidth="1"/>
    <col min="2" max="2" width="20.7265625" style="177" customWidth="1"/>
    <col min="3" max="3" width="8.54296875" style="177" customWidth="1"/>
    <col min="4" max="4" width="8.81640625" style="177" customWidth="1"/>
    <col min="5" max="11" width="8.54296875" style="177" customWidth="1"/>
    <col min="12" max="12" width="6.7265625" style="177" customWidth="1"/>
    <col min="13" max="13" width="14.26953125" style="177" bestFit="1" customWidth="1"/>
    <col min="14" max="16384" width="9.1796875" style="177"/>
  </cols>
  <sheetData>
    <row r="1" spans="2:13" ht="21" customHeight="1" x14ac:dyDescent="0.2">
      <c r="B1" s="715" t="str">
        <f>Índice!B56</f>
        <v>V.8. Casamentos dos cônjuges 1 viúvos e divorciados, por grupo etário, segundo o tempo  decorrido após a dissolução do último casamento do cônjuge 1</v>
      </c>
      <c r="C1" s="715"/>
      <c r="D1" s="715"/>
      <c r="E1" s="715"/>
      <c r="F1" s="715"/>
      <c r="G1" s="715"/>
      <c r="H1" s="715"/>
      <c r="I1" s="715"/>
      <c r="J1" s="715"/>
      <c r="K1" s="715"/>
    </row>
    <row r="2" spans="2:13" ht="21" customHeight="1" x14ac:dyDescent="0.25">
      <c r="B2" s="715"/>
      <c r="C2" s="715"/>
      <c r="D2" s="715"/>
      <c r="E2" s="715"/>
      <c r="F2" s="715"/>
      <c r="G2" s="715"/>
      <c r="H2" s="715"/>
      <c r="I2" s="715"/>
      <c r="J2" s="715"/>
      <c r="K2" s="715"/>
      <c r="M2" s="7"/>
    </row>
    <row r="3" spans="2:13" ht="12.75" customHeight="1" x14ac:dyDescent="0.25">
      <c r="B3" s="235">
        <v>2025</v>
      </c>
      <c r="C3" s="194"/>
      <c r="D3" s="194"/>
      <c r="E3" s="194"/>
      <c r="F3" s="194"/>
      <c r="G3" s="194"/>
      <c r="H3" s="194"/>
      <c r="I3" s="194"/>
      <c r="J3" s="417" t="s">
        <v>17</v>
      </c>
      <c r="K3" s="417"/>
      <c r="M3" s="17" t="s">
        <v>18</v>
      </c>
    </row>
    <row r="4" spans="2:13" ht="18" customHeight="1" x14ac:dyDescent="0.2">
      <c r="B4" s="421" t="s">
        <v>260</v>
      </c>
      <c r="C4" s="412" t="s">
        <v>16</v>
      </c>
      <c r="D4" s="678" t="s">
        <v>259</v>
      </c>
      <c r="E4" s="678"/>
      <c r="F4" s="678"/>
      <c r="G4" s="678"/>
      <c r="H4" s="678"/>
      <c r="I4" s="678"/>
      <c r="J4" s="678"/>
      <c r="K4" s="678"/>
    </row>
    <row r="5" spans="2:13" ht="12.75" customHeight="1" x14ac:dyDescent="0.2">
      <c r="B5" s="421"/>
      <c r="C5" s="413"/>
      <c r="D5" s="415" t="s">
        <v>49</v>
      </c>
      <c r="E5" s="671">
        <v>1</v>
      </c>
      <c r="F5" s="671">
        <v>2</v>
      </c>
      <c r="G5" s="671">
        <v>3</v>
      </c>
      <c r="H5" s="671">
        <v>4</v>
      </c>
      <c r="I5" s="671">
        <v>5</v>
      </c>
      <c r="J5" s="671" t="s">
        <v>258</v>
      </c>
      <c r="K5" s="415" t="s">
        <v>257</v>
      </c>
    </row>
    <row r="6" spans="2:13" ht="12.75" customHeight="1" x14ac:dyDescent="0.2">
      <c r="B6" s="421"/>
      <c r="C6" s="413"/>
      <c r="D6" s="415"/>
      <c r="E6" s="669" t="s">
        <v>256</v>
      </c>
      <c r="F6" s="669" t="s">
        <v>255</v>
      </c>
      <c r="G6" s="669" t="s">
        <v>255</v>
      </c>
      <c r="H6" s="669" t="s">
        <v>255</v>
      </c>
      <c r="I6" s="669" t="s">
        <v>255</v>
      </c>
      <c r="J6" s="669"/>
      <c r="K6" s="747"/>
    </row>
    <row r="7" spans="2:13" ht="12.75" customHeight="1" x14ac:dyDescent="0.2">
      <c r="B7" s="422"/>
      <c r="C7" s="414"/>
      <c r="D7" s="416"/>
      <c r="E7" s="670"/>
      <c r="F7" s="670"/>
      <c r="G7" s="670"/>
      <c r="H7" s="670"/>
      <c r="I7" s="670"/>
      <c r="J7" s="670"/>
      <c r="K7" s="748"/>
    </row>
    <row r="8" spans="2:13" ht="12.75" customHeight="1" x14ac:dyDescent="0.25">
      <c r="B8" s="203"/>
      <c r="C8" s="216"/>
      <c r="D8" s="216"/>
      <c r="E8" s="216"/>
      <c r="F8" s="216"/>
      <c r="G8" s="216"/>
      <c r="H8" s="216"/>
      <c r="I8" s="216"/>
      <c r="J8" s="216"/>
      <c r="K8" s="216"/>
    </row>
    <row r="9" spans="2:13" ht="12.75" customHeight="1" x14ac:dyDescent="0.25">
      <c r="B9" s="215" t="s">
        <v>16</v>
      </c>
      <c r="C9" s="214">
        <v>314</v>
      </c>
      <c r="D9" s="214">
        <v>18</v>
      </c>
      <c r="E9" s="214">
        <v>18</v>
      </c>
      <c r="F9" s="214">
        <v>19</v>
      </c>
      <c r="G9" s="214">
        <v>8</v>
      </c>
      <c r="H9" s="214">
        <v>9</v>
      </c>
      <c r="I9" s="214">
        <v>7</v>
      </c>
      <c r="J9" s="214">
        <v>146</v>
      </c>
      <c r="K9" s="214">
        <v>89</v>
      </c>
      <c r="M9" s="173"/>
    </row>
    <row r="10" spans="2:13" ht="15" customHeight="1" x14ac:dyDescent="0.25">
      <c r="B10" s="205" t="s">
        <v>91</v>
      </c>
      <c r="C10" s="214">
        <v>4</v>
      </c>
      <c r="D10" s="173">
        <v>1</v>
      </c>
      <c r="E10" s="173">
        <v>0</v>
      </c>
      <c r="F10" s="173">
        <v>1</v>
      </c>
      <c r="G10" s="173">
        <v>0</v>
      </c>
      <c r="H10" s="173">
        <v>0</v>
      </c>
      <c r="I10" s="173">
        <v>0</v>
      </c>
      <c r="J10" s="173">
        <v>0</v>
      </c>
      <c r="K10" s="173">
        <v>2</v>
      </c>
      <c r="M10" s="173"/>
    </row>
    <row r="11" spans="2:13" ht="15" customHeight="1" x14ac:dyDescent="0.25">
      <c r="B11" s="205" t="s">
        <v>90</v>
      </c>
      <c r="C11" s="214">
        <v>10</v>
      </c>
      <c r="D11" s="173">
        <v>1</v>
      </c>
      <c r="E11" s="173">
        <v>1</v>
      </c>
      <c r="F11" s="173">
        <v>3</v>
      </c>
      <c r="G11" s="173">
        <v>1</v>
      </c>
      <c r="H11" s="173">
        <v>0</v>
      </c>
      <c r="I11" s="173">
        <v>1</v>
      </c>
      <c r="J11" s="173">
        <v>1</v>
      </c>
      <c r="K11" s="173">
        <v>2</v>
      </c>
      <c r="M11" s="173"/>
    </row>
    <row r="12" spans="2:13" ht="15" customHeight="1" x14ac:dyDescent="0.25">
      <c r="B12" s="205" t="s">
        <v>101</v>
      </c>
      <c r="C12" s="214">
        <v>24</v>
      </c>
      <c r="D12" s="173">
        <v>3</v>
      </c>
      <c r="E12" s="173">
        <v>4</v>
      </c>
      <c r="F12" s="173">
        <v>0</v>
      </c>
      <c r="G12" s="173">
        <v>1</v>
      </c>
      <c r="H12" s="173">
        <v>2</v>
      </c>
      <c r="I12" s="173">
        <v>1</v>
      </c>
      <c r="J12" s="173">
        <v>7</v>
      </c>
      <c r="K12" s="173">
        <v>6</v>
      </c>
      <c r="M12" s="173"/>
    </row>
    <row r="13" spans="2:13" ht="15" customHeight="1" x14ac:dyDescent="0.25">
      <c r="B13" s="205" t="s">
        <v>89</v>
      </c>
      <c r="C13" s="214">
        <v>46</v>
      </c>
      <c r="D13" s="173">
        <v>3</v>
      </c>
      <c r="E13" s="173">
        <v>3</v>
      </c>
      <c r="F13" s="173">
        <v>3</v>
      </c>
      <c r="G13" s="173">
        <v>2</v>
      </c>
      <c r="H13" s="173">
        <v>1</v>
      </c>
      <c r="I13" s="173">
        <v>1</v>
      </c>
      <c r="J13" s="173">
        <v>21</v>
      </c>
      <c r="K13" s="173">
        <v>12</v>
      </c>
      <c r="M13" s="173"/>
    </row>
    <row r="14" spans="2:13" ht="15" customHeight="1" x14ac:dyDescent="0.25">
      <c r="B14" s="205" t="s">
        <v>88</v>
      </c>
      <c r="C14" s="214">
        <v>50</v>
      </c>
      <c r="D14" s="173">
        <v>3</v>
      </c>
      <c r="E14" s="173">
        <v>4</v>
      </c>
      <c r="F14" s="173">
        <v>3</v>
      </c>
      <c r="G14" s="173">
        <v>1</v>
      </c>
      <c r="H14" s="173">
        <v>1</v>
      </c>
      <c r="I14" s="173">
        <v>1</v>
      </c>
      <c r="J14" s="173">
        <v>22</v>
      </c>
      <c r="K14" s="173">
        <v>15</v>
      </c>
      <c r="M14" s="173"/>
    </row>
    <row r="15" spans="2:13" ht="15" customHeight="1" x14ac:dyDescent="0.25">
      <c r="B15" s="205" t="s">
        <v>131</v>
      </c>
      <c r="C15" s="214">
        <v>57</v>
      </c>
      <c r="D15" s="173">
        <v>6</v>
      </c>
      <c r="E15" s="173">
        <v>2</v>
      </c>
      <c r="F15" s="173">
        <v>1</v>
      </c>
      <c r="G15" s="173">
        <v>0</v>
      </c>
      <c r="H15" s="173">
        <v>1</v>
      </c>
      <c r="I15" s="173">
        <v>1</v>
      </c>
      <c r="J15" s="173">
        <v>30</v>
      </c>
      <c r="K15" s="173">
        <v>16</v>
      </c>
      <c r="M15" s="173"/>
    </row>
    <row r="16" spans="2:13" ht="15" customHeight="1" x14ac:dyDescent="0.25">
      <c r="B16" s="205" t="s">
        <v>216</v>
      </c>
      <c r="C16" s="214">
        <v>43</v>
      </c>
      <c r="D16" s="173">
        <v>0</v>
      </c>
      <c r="E16" s="173">
        <v>0</v>
      </c>
      <c r="F16" s="173">
        <v>4</v>
      </c>
      <c r="G16" s="173">
        <v>0</v>
      </c>
      <c r="H16" s="173">
        <v>1</v>
      </c>
      <c r="I16" s="173">
        <v>0</v>
      </c>
      <c r="J16" s="173">
        <v>24</v>
      </c>
      <c r="K16" s="173">
        <v>14</v>
      </c>
      <c r="M16" s="173"/>
    </row>
    <row r="17" spans="2:11" ht="15" customHeight="1" x14ac:dyDescent="0.25">
      <c r="B17" s="205" t="s">
        <v>215</v>
      </c>
      <c r="C17" s="214">
        <v>34</v>
      </c>
      <c r="D17" s="173">
        <v>0</v>
      </c>
      <c r="E17" s="173">
        <v>2</v>
      </c>
      <c r="F17" s="173">
        <v>3</v>
      </c>
      <c r="G17" s="173">
        <v>1</v>
      </c>
      <c r="H17" s="173">
        <v>1</v>
      </c>
      <c r="I17" s="173">
        <v>1</v>
      </c>
      <c r="J17" s="173">
        <v>21</v>
      </c>
      <c r="K17" s="173">
        <v>5</v>
      </c>
    </row>
    <row r="18" spans="2:11" ht="15" customHeight="1" x14ac:dyDescent="0.25">
      <c r="B18" s="205" t="s">
        <v>214</v>
      </c>
      <c r="C18" s="214">
        <v>22</v>
      </c>
      <c r="D18" s="173">
        <v>1</v>
      </c>
      <c r="E18" s="173">
        <v>2</v>
      </c>
      <c r="F18" s="173">
        <v>0</v>
      </c>
      <c r="G18" s="173">
        <v>2</v>
      </c>
      <c r="H18" s="173">
        <v>2</v>
      </c>
      <c r="I18" s="173">
        <v>0</v>
      </c>
      <c r="J18" s="173">
        <v>9</v>
      </c>
      <c r="K18" s="173">
        <v>6</v>
      </c>
    </row>
    <row r="19" spans="2:11" ht="15" customHeight="1" x14ac:dyDescent="0.25">
      <c r="B19" s="205" t="s">
        <v>213</v>
      </c>
      <c r="C19" s="214">
        <v>9</v>
      </c>
      <c r="D19" s="173">
        <v>0</v>
      </c>
      <c r="E19" s="173">
        <v>0</v>
      </c>
      <c r="F19" s="173">
        <v>1</v>
      </c>
      <c r="G19" s="173">
        <v>0</v>
      </c>
      <c r="H19" s="173">
        <v>0</v>
      </c>
      <c r="I19" s="173">
        <v>1</v>
      </c>
      <c r="J19" s="173">
        <v>3</v>
      </c>
      <c r="K19" s="173">
        <v>4</v>
      </c>
    </row>
    <row r="20" spans="2:11" ht="15" customHeight="1" x14ac:dyDescent="0.25">
      <c r="B20" s="198" t="s">
        <v>44</v>
      </c>
      <c r="C20" s="214">
        <v>15</v>
      </c>
      <c r="D20" s="173">
        <v>0</v>
      </c>
      <c r="E20" s="173">
        <v>0</v>
      </c>
      <c r="F20" s="173">
        <v>0</v>
      </c>
      <c r="G20" s="173">
        <v>0</v>
      </c>
      <c r="H20" s="173">
        <v>0</v>
      </c>
      <c r="I20" s="173">
        <v>0</v>
      </c>
      <c r="J20" s="173">
        <v>8</v>
      </c>
      <c r="K20" s="173">
        <v>7</v>
      </c>
    </row>
    <row r="21" spans="2:11" ht="9.75" customHeight="1" x14ac:dyDescent="0.25">
      <c r="B21" s="203"/>
      <c r="C21" s="214">
        <f>SUM(D21:K21)</f>
        <v>0</v>
      </c>
      <c r="D21" s="213"/>
      <c r="E21" s="213"/>
      <c r="F21" s="213"/>
      <c r="G21" s="173"/>
      <c r="H21" s="213"/>
      <c r="I21" s="213"/>
      <c r="J21" s="213"/>
      <c r="K21" s="173"/>
    </row>
    <row r="22" spans="2:11" ht="3" customHeight="1" x14ac:dyDescent="0.2">
      <c r="B22" s="195"/>
      <c r="C22" s="195"/>
      <c r="D22" s="195"/>
      <c r="E22" s="195"/>
      <c r="F22" s="195"/>
      <c r="G22" s="195"/>
      <c r="H22" s="195"/>
      <c r="I22" s="195"/>
      <c r="J22" s="195"/>
      <c r="K22" s="195"/>
    </row>
    <row r="23" spans="2:11" ht="6" customHeight="1" x14ac:dyDescent="0.2">
      <c r="C23" s="173"/>
      <c r="D23" s="173"/>
    </row>
    <row r="24" spans="2:11" s="6" customFormat="1" ht="10" x14ac:dyDescent="0.2">
      <c r="B24" s="16" t="s">
        <v>74</v>
      </c>
      <c r="C24" s="9"/>
      <c r="D24" s="9"/>
      <c r="E24" s="9"/>
      <c r="F24" s="9"/>
      <c r="G24" s="9"/>
      <c r="H24" s="9"/>
      <c r="I24" s="9"/>
      <c r="J24" s="9"/>
      <c r="K24" s="9"/>
    </row>
    <row r="25" spans="2:11" s="293" customFormat="1" ht="5.25" customHeight="1" x14ac:dyDescent="0.2">
      <c r="B25" s="294"/>
      <c r="C25" s="295"/>
      <c r="D25" s="295"/>
      <c r="E25" s="295"/>
      <c r="F25" s="295"/>
      <c r="G25" s="295"/>
      <c r="H25" s="295"/>
      <c r="I25" s="295"/>
      <c r="J25" s="295"/>
      <c r="K25" s="295"/>
    </row>
    <row r="26" spans="2:11" s="293" customFormat="1" ht="12.75" customHeight="1" x14ac:dyDescent="0.2">
      <c r="B26" s="320" t="s">
        <v>490</v>
      </c>
    </row>
  </sheetData>
  <mergeCells count="13">
    <mergeCell ref="B1:K2"/>
    <mergeCell ref="B4:B7"/>
    <mergeCell ref="C4:C7"/>
    <mergeCell ref="D4:K4"/>
    <mergeCell ref="D5:D7"/>
    <mergeCell ref="J3:K3"/>
    <mergeCell ref="I5:I7"/>
    <mergeCell ref="J5:J7"/>
    <mergeCell ref="K5:K7"/>
    <mergeCell ref="E5:E7"/>
    <mergeCell ref="F5:F7"/>
    <mergeCell ref="G5:G7"/>
    <mergeCell ref="H5:H7"/>
  </mergeCells>
  <phoneticPr fontId="12" type="noConversion"/>
  <hyperlinks>
    <hyperlink ref="M3" location="Índice!A1" display="(Voltar ao Índice)" xr:uid="{22FFE7D8-7E4D-473D-8B03-D963950E8483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1BC41-4F6A-4667-89E1-CAF8276270CE}">
  <dimension ref="B1:M26"/>
  <sheetViews>
    <sheetView showGridLines="0" zoomScaleNormal="100" workbookViewId="0">
      <selection activeCell="B1" sqref="B1:K2"/>
    </sheetView>
  </sheetViews>
  <sheetFormatPr defaultColWidth="9.1796875" defaultRowHeight="9.75" customHeight="1" x14ac:dyDescent="0.2"/>
  <cols>
    <col min="1" max="1" width="6.7265625" style="177" customWidth="1"/>
    <col min="2" max="2" width="20.81640625" style="177" customWidth="1"/>
    <col min="3" max="3" width="8.36328125" style="177" customWidth="1"/>
    <col min="4" max="4" width="9.26953125" style="177" customWidth="1"/>
    <col min="5" max="11" width="8.36328125" style="177" customWidth="1"/>
    <col min="12" max="12" width="6.7265625" style="177" customWidth="1"/>
    <col min="13" max="13" width="14.26953125" style="177" bestFit="1" customWidth="1"/>
    <col min="14" max="16384" width="9.1796875" style="177"/>
  </cols>
  <sheetData>
    <row r="1" spans="2:13" ht="21" customHeight="1" x14ac:dyDescent="0.2">
      <c r="B1" s="715" t="str">
        <f>Índice!B57</f>
        <v>V.9. Casamentos dos cônjuges 2 viúvos e divorciados, por grupo etário, segundo o tempo decorrido após a dissolução do último casamento do cônjuge 2</v>
      </c>
      <c r="C1" s="715"/>
      <c r="D1" s="715"/>
      <c r="E1" s="715"/>
      <c r="F1" s="715"/>
      <c r="G1" s="715"/>
      <c r="H1" s="715"/>
      <c r="I1" s="715"/>
      <c r="J1" s="715"/>
      <c r="K1" s="715"/>
    </row>
    <row r="2" spans="2:13" ht="21" customHeight="1" x14ac:dyDescent="0.25">
      <c r="B2" s="715"/>
      <c r="C2" s="715"/>
      <c r="D2" s="715"/>
      <c r="E2" s="715"/>
      <c r="F2" s="715"/>
      <c r="G2" s="715"/>
      <c r="H2" s="715"/>
      <c r="I2" s="715"/>
      <c r="J2" s="715"/>
      <c r="K2" s="715"/>
      <c r="M2" s="7"/>
    </row>
    <row r="3" spans="2:13" ht="12.75" customHeight="1" x14ac:dyDescent="0.25">
      <c r="B3" s="235">
        <v>2025</v>
      </c>
      <c r="C3" s="194"/>
      <c r="D3" s="194"/>
      <c r="E3" s="194"/>
      <c r="F3" s="194"/>
      <c r="G3" s="194"/>
      <c r="H3" s="194"/>
      <c r="I3" s="194"/>
      <c r="J3" s="194"/>
      <c r="K3" s="234" t="s">
        <v>17</v>
      </c>
      <c r="M3" s="17" t="s">
        <v>18</v>
      </c>
    </row>
    <row r="4" spans="2:13" ht="18" customHeight="1" x14ac:dyDescent="0.2">
      <c r="B4" s="421" t="s">
        <v>263</v>
      </c>
      <c r="C4" s="412" t="s">
        <v>16</v>
      </c>
      <c r="D4" s="678" t="s">
        <v>262</v>
      </c>
      <c r="E4" s="678"/>
      <c r="F4" s="678"/>
      <c r="G4" s="678"/>
      <c r="H4" s="678"/>
      <c r="I4" s="678"/>
      <c r="J4" s="678"/>
      <c r="K4" s="678"/>
    </row>
    <row r="5" spans="2:13" ht="12.75" customHeight="1" x14ac:dyDescent="0.2">
      <c r="B5" s="421"/>
      <c r="C5" s="413"/>
      <c r="D5" s="415" t="s">
        <v>49</v>
      </c>
      <c r="E5" s="671">
        <v>1</v>
      </c>
      <c r="F5" s="671">
        <v>2</v>
      </c>
      <c r="G5" s="671">
        <v>3</v>
      </c>
      <c r="H5" s="671">
        <v>4</v>
      </c>
      <c r="I5" s="671">
        <v>5</v>
      </c>
      <c r="J5" s="671" t="s">
        <v>261</v>
      </c>
      <c r="K5" s="415" t="s">
        <v>426</v>
      </c>
    </row>
    <row r="6" spans="2:13" ht="12.75" customHeight="1" x14ac:dyDescent="0.2">
      <c r="B6" s="421"/>
      <c r="C6" s="413"/>
      <c r="D6" s="415"/>
      <c r="E6" s="669" t="s">
        <v>256</v>
      </c>
      <c r="F6" s="669" t="s">
        <v>255</v>
      </c>
      <c r="G6" s="669" t="s">
        <v>255</v>
      </c>
      <c r="H6" s="669" t="s">
        <v>255</v>
      </c>
      <c r="I6" s="669" t="s">
        <v>255</v>
      </c>
      <c r="J6" s="669"/>
      <c r="K6" s="747"/>
    </row>
    <row r="7" spans="2:13" ht="12.75" customHeight="1" x14ac:dyDescent="0.2">
      <c r="B7" s="422"/>
      <c r="C7" s="414"/>
      <c r="D7" s="416"/>
      <c r="E7" s="670"/>
      <c r="F7" s="670"/>
      <c r="G7" s="670"/>
      <c r="H7" s="670"/>
      <c r="I7" s="670"/>
      <c r="J7" s="670"/>
      <c r="K7" s="748"/>
    </row>
    <row r="8" spans="2:13" ht="12.75" customHeight="1" x14ac:dyDescent="0.25">
      <c r="B8" s="203"/>
      <c r="C8" s="216"/>
      <c r="D8" s="216"/>
      <c r="E8" s="216"/>
      <c r="F8" s="216"/>
      <c r="G8" s="216"/>
      <c r="H8" s="216"/>
      <c r="I8" s="216"/>
      <c r="J8" s="216"/>
      <c r="K8" s="216"/>
    </row>
    <row r="9" spans="2:13" ht="12.75" customHeight="1" x14ac:dyDescent="0.25">
      <c r="B9" s="215" t="s">
        <v>16</v>
      </c>
      <c r="C9" s="174">
        <v>289</v>
      </c>
      <c r="D9" s="174">
        <v>17</v>
      </c>
      <c r="E9" s="174">
        <v>18</v>
      </c>
      <c r="F9" s="174">
        <v>3</v>
      </c>
      <c r="G9" s="174">
        <v>17</v>
      </c>
      <c r="H9" s="174">
        <v>9</v>
      </c>
      <c r="I9" s="174">
        <v>9</v>
      </c>
      <c r="J9" s="174">
        <v>137</v>
      </c>
      <c r="K9" s="174">
        <v>79</v>
      </c>
      <c r="M9" s="190"/>
    </row>
    <row r="10" spans="2:13" ht="15" customHeight="1" x14ac:dyDescent="0.25">
      <c r="B10" s="205" t="s">
        <v>91</v>
      </c>
      <c r="C10" s="174">
        <v>5</v>
      </c>
      <c r="D10" s="173">
        <v>1</v>
      </c>
      <c r="E10" s="173">
        <v>1</v>
      </c>
      <c r="F10" s="173">
        <v>0</v>
      </c>
      <c r="G10" s="173">
        <v>0</v>
      </c>
      <c r="H10" s="173">
        <v>0</v>
      </c>
      <c r="I10" s="173">
        <v>1</v>
      </c>
      <c r="J10" s="173">
        <v>0</v>
      </c>
      <c r="K10" s="173">
        <v>2</v>
      </c>
      <c r="M10" s="190"/>
    </row>
    <row r="11" spans="2:13" ht="15" customHeight="1" x14ac:dyDescent="0.25">
      <c r="B11" s="205" t="s">
        <v>90</v>
      </c>
      <c r="C11" s="174">
        <v>17</v>
      </c>
      <c r="D11" s="173">
        <v>1</v>
      </c>
      <c r="E11" s="173">
        <v>0</v>
      </c>
      <c r="F11" s="173">
        <v>0</v>
      </c>
      <c r="G11" s="173">
        <v>2</v>
      </c>
      <c r="H11" s="173">
        <v>2</v>
      </c>
      <c r="I11" s="173">
        <v>0</v>
      </c>
      <c r="J11" s="173">
        <v>6</v>
      </c>
      <c r="K11" s="173">
        <v>6</v>
      </c>
      <c r="M11" s="190"/>
    </row>
    <row r="12" spans="2:13" ht="15" customHeight="1" x14ac:dyDescent="0.25">
      <c r="B12" s="205" t="s">
        <v>101</v>
      </c>
      <c r="C12" s="174">
        <v>38</v>
      </c>
      <c r="D12" s="173">
        <v>4</v>
      </c>
      <c r="E12" s="173">
        <v>4</v>
      </c>
      <c r="F12" s="173">
        <v>0</v>
      </c>
      <c r="G12" s="173">
        <v>5</v>
      </c>
      <c r="H12" s="173">
        <v>1</v>
      </c>
      <c r="I12" s="173">
        <v>2</v>
      </c>
      <c r="J12" s="173">
        <v>14</v>
      </c>
      <c r="K12" s="173">
        <v>8</v>
      </c>
      <c r="M12" s="190"/>
    </row>
    <row r="13" spans="2:13" ht="15" customHeight="1" x14ac:dyDescent="0.25">
      <c r="B13" s="205" t="s">
        <v>89</v>
      </c>
      <c r="C13" s="174">
        <v>43</v>
      </c>
      <c r="D13" s="173">
        <v>4</v>
      </c>
      <c r="E13" s="173">
        <v>7</v>
      </c>
      <c r="F13" s="173">
        <v>1</v>
      </c>
      <c r="G13" s="173">
        <v>2</v>
      </c>
      <c r="H13" s="173">
        <v>2</v>
      </c>
      <c r="I13" s="173">
        <v>3</v>
      </c>
      <c r="J13" s="173">
        <v>13</v>
      </c>
      <c r="K13" s="173">
        <v>11</v>
      </c>
      <c r="M13" s="190"/>
    </row>
    <row r="14" spans="2:13" ht="15" customHeight="1" x14ac:dyDescent="0.25">
      <c r="B14" s="205" t="s">
        <v>88</v>
      </c>
      <c r="C14" s="174">
        <v>60</v>
      </c>
      <c r="D14" s="173">
        <v>4</v>
      </c>
      <c r="E14" s="173">
        <v>2</v>
      </c>
      <c r="F14" s="173">
        <v>0</v>
      </c>
      <c r="G14" s="173">
        <v>6</v>
      </c>
      <c r="H14" s="173">
        <v>1</v>
      </c>
      <c r="I14" s="173">
        <v>1</v>
      </c>
      <c r="J14" s="173">
        <v>26</v>
      </c>
      <c r="K14" s="173">
        <v>20</v>
      </c>
      <c r="M14" s="190"/>
    </row>
    <row r="15" spans="2:13" ht="15" customHeight="1" x14ac:dyDescent="0.25">
      <c r="B15" s="205" t="s">
        <v>131</v>
      </c>
      <c r="C15" s="174">
        <v>51</v>
      </c>
      <c r="D15" s="173">
        <v>1</v>
      </c>
      <c r="E15" s="173">
        <v>1</v>
      </c>
      <c r="F15" s="173">
        <v>0</v>
      </c>
      <c r="G15" s="173">
        <v>1</v>
      </c>
      <c r="H15" s="173">
        <v>3</v>
      </c>
      <c r="I15" s="173">
        <v>2</v>
      </c>
      <c r="J15" s="173">
        <v>30</v>
      </c>
      <c r="K15" s="173">
        <v>13</v>
      </c>
      <c r="M15" s="190"/>
    </row>
    <row r="16" spans="2:13" ht="15" customHeight="1" x14ac:dyDescent="0.25">
      <c r="B16" s="205" t="s">
        <v>216</v>
      </c>
      <c r="C16" s="174">
        <v>25</v>
      </c>
      <c r="D16" s="173">
        <v>0</v>
      </c>
      <c r="E16" s="173">
        <v>1</v>
      </c>
      <c r="F16" s="173">
        <v>1</v>
      </c>
      <c r="G16" s="173">
        <v>0</v>
      </c>
      <c r="H16" s="173">
        <v>0</v>
      </c>
      <c r="I16" s="173">
        <v>0</v>
      </c>
      <c r="J16" s="173">
        <v>18</v>
      </c>
      <c r="K16" s="173">
        <v>5</v>
      </c>
      <c r="M16" s="173"/>
    </row>
    <row r="17" spans="2:11" ht="15" customHeight="1" x14ac:dyDescent="0.25">
      <c r="B17" s="205" t="s">
        <v>215</v>
      </c>
      <c r="C17" s="174">
        <v>26</v>
      </c>
      <c r="D17" s="173">
        <v>1</v>
      </c>
      <c r="E17" s="173">
        <v>2</v>
      </c>
      <c r="F17" s="173">
        <v>0</v>
      </c>
      <c r="G17" s="173">
        <v>0</v>
      </c>
      <c r="H17" s="173">
        <v>0</v>
      </c>
      <c r="I17" s="173">
        <v>0</v>
      </c>
      <c r="J17" s="173">
        <v>16</v>
      </c>
      <c r="K17" s="173">
        <v>7</v>
      </c>
    </row>
    <row r="18" spans="2:11" ht="15" customHeight="1" x14ac:dyDescent="0.25">
      <c r="B18" s="205" t="s">
        <v>214</v>
      </c>
      <c r="C18" s="174">
        <v>20</v>
      </c>
      <c r="D18" s="173">
        <v>1</v>
      </c>
      <c r="E18" s="173">
        <v>0</v>
      </c>
      <c r="F18" s="173">
        <v>1</v>
      </c>
      <c r="G18" s="173">
        <v>1</v>
      </c>
      <c r="H18" s="173">
        <v>0</v>
      </c>
      <c r="I18" s="173">
        <v>0</v>
      </c>
      <c r="J18" s="173">
        <v>11</v>
      </c>
      <c r="K18" s="173">
        <v>6</v>
      </c>
    </row>
    <row r="19" spans="2:11" ht="15" customHeight="1" x14ac:dyDescent="0.25">
      <c r="B19" s="205" t="s">
        <v>213</v>
      </c>
      <c r="C19" s="174">
        <v>2</v>
      </c>
      <c r="D19" s="173">
        <v>0</v>
      </c>
      <c r="E19" s="173">
        <v>0</v>
      </c>
      <c r="F19" s="173">
        <v>0</v>
      </c>
      <c r="G19" s="173">
        <v>0</v>
      </c>
      <c r="H19" s="173">
        <v>0</v>
      </c>
      <c r="I19" s="173">
        <v>0</v>
      </c>
      <c r="J19" s="173">
        <v>1</v>
      </c>
      <c r="K19" s="173">
        <v>1</v>
      </c>
    </row>
    <row r="20" spans="2:11" ht="15" customHeight="1" x14ac:dyDescent="0.25">
      <c r="B20" s="205" t="s">
        <v>44</v>
      </c>
      <c r="C20" s="174">
        <v>2</v>
      </c>
      <c r="D20" s="173">
        <v>0</v>
      </c>
      <c r="E20" s="173">
        <v>0</v>
      </c>
      <c r="F20" s="173">
        <v>0</v>
      </c>
      <c r="G20" s="173">
        <v>0</v>
      </c>
      <c r="H20" s="173">
        <v>0</v>
      </c>
      <c r="I20" s="173">
        <v>0</v>
      </c>
      <c r="J20" s="173">
        <v>2</v>
      </c>
      <c r="K20" s="173">
        <v>0</v>
      </c>
    </row>
    <row r="21" spans="2:11" ht="9.75" customHeight="1" x14ac:dyDescent="0.2">
      <c r="B21" s="203"/>
      <c r="C21" s="213"/>
    </row>
    <row r="22" spans="2:11" ht="3" customHeight="1" x14ac:dyDescent="0.2">
      <c r="B22" s="195"/>
      <c r="C22" s="195"/>
      <c r="D22" s="195"/>
      <c r="E22" s="195"/>
      <c r="F22" s="195"/>
      <c r="G22" s="195"/>
      <c r="H22" s="195"/>
      <c r="I22" s="195"/>
      <c r="J22" s="195"/>
      <c r="K22" s="195"/>
    </row>
    <row r="23" spans="2:11" ht="6" customHeight="1" x14ac:dyDescent="0.2"/>
    <row r="24" spans="2:11" s="6" customFormat="1" ht="10" x14ac:dyDescent="0.2">
      <c r="B24" s="16" t="s">
        <v>74</v>
      </c>
      <c r="C24" s="9"/>
      <c r="D24" s="9"/>
      <c r="E24" s="9"/>
      <c r="F24" s="9"/>
      <c r="G24" s="9"/>
      <c r="H24" s="9"/>
      <c r="I24" s="9"/>
      <c r="J24" s="9"/>
      <c r="K24" s="9"/>
    </row>
    <row r="25" spans="2:11" s="293" customFormat="1" ht="5.25" customHeight="1" x14ac:dyDescent="0.2">
      <c r="B25" s="294"/>
      <c r="C25" s="295"/>
      <c r="D25" s="295"/>
      <c r="E25" s="295"/>
      <c r="F25" s="295"/>
      <c r="G25" s="295"/>
      <c r="H25" s="295"/>
      <c r="I25" s="295"/>
      <c r="J25" s="295"/>
      <c r="K25" s="295"/>
    </row>
    <row r="26" spans="2:11" s="293" customFormat="1" ht="12.75" customHeight="1" x14ac:dyDescent="0.2">
      <c r="B26" s="320" t="s">
        <v>490</v>
      </c>
    </row>
  </sheetData>
  <mergeCells count="12">
    <mergeCell ref="B1:K2"/>
    <mergeCell ref="D5:D7"/>
    <mergeCell ref="E5:E7"/>
    <mergeCell ref="F5:F7"/>
    <mergeCell ref="B4:B7"/>
    <mergeCell ref="C4:C7"/>
    <mergeCell ref="D4:K4"/>
    <mergeCell ref="G5:G7"/>
    <mergeCell ref="K5:K7"/>
    <mergeCell ref="H5:H7"/>
    <mergeCell ref="I5:I7"/>
    <mergeCell ref="J5:J7"/>
  </mergeCells>
  <hyperlinks>
    <hyperlink ref="M3" location="Índice!A1" display="(Voltar ao Índice)" xr:uid="{66171C3F-35CD-4AB0-B8F6-E0BF458B5F54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  <colBreaks count="1" manualBreakCount="1">
    <brk id="11" max="104857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010B-88F5-40AA-9E31-22DB038A0712}">
  <dimension ref="B1:M23"/>
  <sheetViews>
    <sheetView showGridLines="0" zoomScaleNormal="100" workbookViewId="0">
      <selection activeCell="B1" sqref="B1:K1"/>
    </sheetView>
  </sheetViews>
  <sheetFormatPr defaultColWidth="9.1796875" defaultRowHeight="10" x14ac:dyDescent="0.2"/>
  <cols>
    <col min="1" max="1" width="6.7265625" style="177" customWidth="1"/>
    <col min="2" max="2" width="24" style="177" customWidth="1"/>
    <col min="3" max="5" width="9.36328125" style="177" customWidth="1"/>
    <col min="6" max="8" width="8.36328125" style="177" customWidth="1"/>
    <col min="9" max="9" width="10" style="177" customWidth="1"/>
    <col min="10" max="11" width="9.36328125" style="177" customWidth="1"/>
    <col min="12" max="12" width="6.7265625" style="177" customWidth="1"/>
    <col min="13" max="13" width="14.26953125" style="177" bestFit="1" customWidth="1"/>
    <col min="14" max="16384" width="9.1796875" style="177"/>
  </cols>
  <sheetData>
    <row r="1" spans="2:13" ht="21" customHeight="1" x14ac:dyDescent="0.3">
      <c r="B1" s="409" t="str">
        <f>Índice!B58</f>
        <v>V.10. Casamentos celebrados, por instrução do cônjuge 2, segundo a instrução do cônjuge 1</v>
      </c>
      <c r="C1" s="409"/>
      <c r="D1" s="409"/>
      <c r="E1" s="409"/>
      <c r="F1" s="410"/>
      <c r="G1" s="410"/>
      <c r="H1" s="410"/>
      <c r="I1" s="410"/>
      <c r="J1" s="410"/>
      <c r="K1" s="410"/>
    </row>
    <row r="2" spans="2:13" ht="21" customHeight="1" x14ac:dyDescent="0.25">
      <c r="B2" s="411"/>
      <c r="C2" s="411"/>
      <c r="D2" s="411"/>
      <c r="E2" s="411"/>
      <c r="F2" s="411"/>
      <c r="G2" s="411"/>
      <c r="H2" s="410"/>
      <c r="I2" s="410"/>
      <c r="J2" s="410"/>
      <c r="K2" s="410"/>
      <c r="M2" s="7"/>
    </row>
    <row r="3" spans="2:13" ht="12.75" customHeight="1" x14ac:dyDescent="0.25">
      <c r="B3" s="235">
        <v>2025</v>
      </c>
      <c r="C3" s="194"/>
      <c r="D3" s="194"/>
      <c r="E3" s="194"/>
      <c r="F3" s="194"/>
      <c r="G3" s="194"/>
      <c r="H3" s="194"/>
      <c r="I3" s="194"/>
      <c r="J3" s="417" t="s">
        <v>17</v>
      </c>
      <c r="K3" s="417"/>
      <c r="M3" s="17" t="s">
        <v>18</v>
      </c>
    </row>
    <row r="4" spans="2:13" ht="18" customHeight="1" x14ac:dyDescent="0.2">
      <c r="B4" s="421" t="s">
        <v>269</v>
      </c>
      <c r="C4" s="412" t="s">
        <v>16</v>
      </c>
      <c r="D4" s="677" t="s">
        <v>268</v>
      </c>
      <c r="E4" s="678"/>
      <c r="F4" s="678"/>
      <c r="G4" s="678"/>
      <c r="H4" s="678"/>
      <c r="I4" s="678"/>
      <c r="J4" s="678"/>
      <c r="K4" s="678"/>
    </row>
    <row r="5" spans="2:13" ht="17.25" customHeight="1" x14ac:dyDescent="0.2">
      <c r="B5" s="421"/>
      <c r="C5" s="413"/>
      <c r="D5" s="671" t="s">
        <v>334</v>
      </c>
      <c r="E5" s="671" t="s">
        <v>419</v>
      </c>
      <c r="F5" s="737" t="s">
        <v>36</v>
      </c>
      <c r="G5" s="737"/>
      <c r="H5" s="737"/>
      <c r="I5" s="668" t="s">
        <v>35</v>
      </c>
      <c r="J5" s="668" t="s">
        <v>267</v>
      </c>
      <c r="K5" s="415" t="s">
        <v>97</v>
      </c>
    </row>
    <row r="6" spans="2:13" ht="17.25" customHeight="1" x14ac:dyDescent="0.2">
      <c r="B6" s="421"/>
      <c r="C6" s="413"/>
      <c r="D6" s="749"/>
      <c r="E6" s="749"/>
      <c r="F6" s="701" t="s">
        <v>150</v>
      </c>
      <c r="G6" s="691" t="s">
        <v>149</v>
      </c>
      <c r="H6" s="701" t="s">
        <v>148</v>
      </c>
      <c r="I6" s="749"/>
      <c r="J6" s="749"/>
      <c r="K6" s="421" t="s">
        <v>97</v>
      </c>
    </row>
    <row r="7" spans="2:13" ht="18.75" customHeight="1" x14ac:dyDescent="0.2">
      <c r="B7" s="422"/>
      <c r="C7" s="414"/>
      <c r="D7" s="750"/>
      <c r="E7" s="750"/>
      <c r="F7" s="708"/>
      <c r="G7" s="414"/>
      <c r="H7" s="708"/>
      <c r="I7" s="750"/>
      <c r="J7" s="750"/>
      <c r="K7" s="422"/>
    </row>
    <row r="8" spans="2:13" ht="12.75" customHeight="1" x14ac:dyDescent="0.2">
      <c r="C8" s="217"/>
      <c r="D8" s="217"/>
      <c r="E8" s="217"/>
      <c r="F8" s="217"/>
      <c r="G8" s="217"/>
      <c r="H8" s="217"/>
      <c r="I8" s="217"/>
      <c r="J8" s="217"/>
      <c r="K8" s="217"/>
    </row>
    <row r="9" spans="2:13" ht="12.75" customHeight="1" x14ac:dyDescent="0.25">
      <c r="B9" s="215" t="s">
        <v>16</v>
      </c>
      <c r="C9" s="209">
        <v>1286</v>
      </c>
      <c r="D9" s="209">
        <v>1</v>
      </c>
      <c r="E9" s="209">
        <v>2</v>
      </c>
      <c r="F9" s="209">
        <v>61</v>
      </c>
      <c r="G9" s="209">
        <v>65</v>
      </c>
      <c r="H9" s="209">
        <v>196</v>
      </c>
      <c r="I9" s="209">
        <v>523</v>
      </c>
      <c r="J9" s="209">
        <v>376</v>
      </c>
      <c r="K9" s="209">
        <v>62</v>
      </c>
      <c r="M9" s="190"/>
    </row>
    <row r="10" spans="2:13" ht="15" customHeight="1" x14ac:dyDescent="0.25">
      <c r="B10" s="198" t="s">
        <v>334</v>
      </c>
      <c r="C10" s="209">
        <v>0</v>
      </c>
      <c r="D10" s="173">
        <v>0</v>
      </c>
      <c r="E10" s="173">
        <v>0</v>
      </c>
      <c r="F10" s="173">
        <v>0</v>
      </c>
      <c r="G10" s="173">
        <v>0</v>
      </c>
      <c r="H10" s="173">
        <v>0</v>
      </c>
      <c r="I10" s="173">
        <v>0</v>
      </c>
      <c r="J10" s="173">
        <v>0</v>
      </c>
      <c r="K10" s="173">
        <v>0</v>
      </c>
      <c r="M10" s="190"/>
    </row>
    <row r="11" spans="2:13" ht="15" customHeight="1" x14ac:dyDescent="0.25">
      <c r="B11" s="198" t="s">
        <v>419</v>
      </c>
      <c r="C11" s="209">
        <v>1</v>
      </c>
      <c r="D11" s="173">
        <v>0</v>
      </c>
      <c r="E11" s="173">
        <v>0</v>
      </c>
      <c r="F11" s="173">
        <v>0</v>
      </c>
      <c r="G11" s="173">
        <v>0</v>
      </c>
      <c r="H11" s="173">
        <v>0</v>
      </c>
      <c r="I11" s="173">
        <v>1</v>
      </c>
      <c r="J11" s="173">
        <v>0</v>
      </c>
      <c r="K11" s="173">
        <v>0</v>
      </c>
      <c r="M11" s="190"/>
    </row>
    <row r="12" spans="2:13" ht="15" customHeight="1" x14ac:dyDescent="0.25">
      <c r="B12" s="198" t="s">
        <v>266</v>
      </c>
      <c r="C12" s="209">
        <v>43</v>
      </c>
      <c r="D12" s="173">
        <v>0</v>
      </c>
      <c r="E12" s="173">
        <v>0</v>
      </c>
      <c r="F12" s="173">
        <v>30</v>
      </c>
      <c r="G12" s="173">
        <v>5</v>
      </c>
      <c r="H12" s="173">
        <v>4</v>
      </c>
      <c r="I12" s="173">
        <v>3</v>
      </c>
      <c r="J12" s="173">
        <v>0</v>
      </c>
      <c r="K12" s="173">
        <v>1</v>
      </c>
      <c r="L12" s="179"/>
      <c r="M12" s="190"/>
    </row>
    <row r="13" spans="2:13" ht="15" customHeight="1" x14ac:dyDescent="0.25">
      <c r="B13" s="198" t="s">
        <v>265</v>
      </c>
      <c r="C13" s="209">
        <v>57</v>
      </c>
      <c r="D13" s="173">
        <v>1</v>
      </c>
      <c r="E13" s="173">
        <v>0</v>
      </c>
      <c r="F13" s="173">
        <v>12</v>
      </c>
      <c r="G13" s="173">
        <v>24</v>
      </c>
      <c r="H13" s="173">
        <v>12</v>
      </c>
      <c r="I13" s="173">
        <v>7</v>
      </c>
      <c r="J13" s="173">
        <v>1</v>
      </c>
      <c r="K13" s="173">
        <v>0</v>
      </c>
      <c r="L13" s="179"/>
      <c r="M13" s="190"/>
    </row>
    <row r="14" spans="2:13" ht="15" customHeight="1" x14ac:dyDescent="0.25">
      <c r="B14" s="198" t="s">
        <v>264</v>
      </c>
      <c r="C14" s="209">
        <v>157</v>
      </c>
      <c r="D14" s="173">
        <v>0</v>
      </c>
      <c r="E14" s="173">
        <v>2</v>
      </c>
      <c r="F14" s="173">
        <v>7</v>
      </c>
      <c r="G14" s="173">
        <v>19</v>
      </c>
      <c r="H14" s="173">
        <v>98</v>
      </c>
      <c r="I14" s="173">
        <v>27</v>
      </c>
      <c r="J14" s="173">
        <v>4</v>
      </c>
      <c r="K14" s="173">
        <v>0</v>
      </c>
      <c r="L14" s="179"/>
      <c r="M14" s="190"/>
    </row>
    <row r="15" spans="2:13" ht="15" customHeight="1" x14ac:dyDescent="0.25">
      <c r="B15" s="198" t="s">
        <v>35</v>
      </c>
      <c r="C15" s="209">
        <v>480</v>
      </c>
      <c r="D15" s="173">
        <v>0</v>
      </c>
      <c r="E15" s="173">
        <v>0</v>
      </c>
      <c r="F15" s="173">
        <v>10</v>
      </c>
      <c r="G15" s="173">
        <v>12</v>
      </c>
      <c r="H15" s="173">
        <v>68</v>
      </c>
      <c r="I15" s="173">
        <v>340</v>
      </c>
      <c r="J15" s="173">
        <v>50</v>
      </c>
      <c r="K15" s="173">
        <v>0</v>
      </c>
      <c r="L15" s="179"/>
      <c r="M15" s="190"/>
    </row>
    <row r="16" spans="2:13" ht="15" customHeight="1" x14ac:dyDescent="0.25">
      <c r="B16" s="198" t="s">
        <v>34</v>
      </c>
      <c r="C16" s="209">
        <v>487</v>
      </c>
      <c r="D16" s="173">
        <v>0</v>
      </c>
      <c r="E16" s="173">
        <v>0</v>
      </c>
      <c r="F16" s="173">
        <v>2</v>
      </c>
      <c r="G16" s="173">
        <v>5</v>
      </c>
      <c r="H16" s="173">
        <v>14</v>
      </c>
      <c r="I16" s="173">
        <v>145</v>
      </c>
      <c r="J16" s="173">
        <v>321</v>
      </c>
      <c r="K16" s="173">
        <v>0</v>
      </c>
      <c r="L16" s="179"/>
      <c r="M16" s="190"/>
    </row>
    <row r="17" spans="2:11" ht="15" customHeight="1" x14ac:dyDescent="0.25">
      <c r="B17" s="205" t="s">
        <v>97</v>
      </c>
      <c r="C17" s="209">
        <v>61</v>
      </c>
      <c r="D17" s="213">
        <v>0</v>
      </c>
      <c r="E17" s="213">
        <v>0</v>
      </c>
      <c r="F17" s="213">
        <v>0</v>
      </c>
      <c r="G17" s="213">
        <v>0</v>
      </c>
      <c r="H17" s="213">
        <v>0</v>
      </c>
      <c r="I17" s="213">
        <v>0</v>
      </c>
      <c r="J17" s="213">
        <v>0</v>
      </c>
      <c r="K17" s="213">
        <v>61</v>
      </c>
    </row>
    <row r="18" spans="2:11" ht="9.75" customHeight="1" x14ac:dyDescent="0.2"/>
    <row r="19" spans="2:11" ht="3" customHeight="1" x14ac:dyDescent="0.2">
      <c r="B19" s="195"/>
      <c r="C19" s="195"/>
      <c r="D19" s="195"/>
      <c r="E19" s="195"/>
      <c r="F19" s="195"/>
      <c r="G19" s="195"/>
      <c r="H19" s="195"/>
      <c r="I19" s="195"/>
      <c r="J19" s="195"/>
      <c r="K19" s="195"/>
    </row>
    <row r="20" spans="2:11" ht="6" customHeight="1" x14ac:dyDescent="0.2">
      <c r="C20" s="190"/>
      <c r="D20" s="190"/>
      <c r="E20" s="190"/>
      <c r="F20" s="190"/>
      <c r="G20" s="190"/>
      <c r="H20" s="190"/>
      <c r="I20" s="190"/>
      <c r="J20" s="190"/>
      <c r="K20" s="190"/>
    </row>
    <row r="21" spans="2:11" s="6" customFormat="1" x14ac:dyDescent="0.2">
      <c r="B21" s="16" t="s">
        <v>74</v>
      </c>
      <c r="C21" s="9"/>
      <c r="D21" s="9"/>
      <c r="E21" s="9"/>
      <c r="F21" s="9"/>
      <c r="G21" s="9"/>
      <c r="H21" s="9"/>
      <c r="I21" s="9"/>
      <c r="J21" s="9"/>
      <c r="K21" s="9"/>
    </row>
    <row r="22" spans="2:11" s="293" customFormat="1" ht="5.25" customHeight="1" x14ac:dyDescent="0.2">
      <c r="B22" s="294"/>
      <c r="C22" s="295"/>
      <c r="D22" s="295"/>
      <c r="E22" s="295"/>
      <c r="F22" s="295"/>
      <c r="G22" s="295"/>
      <c r="H22" s="295"/>
      <c r="I22" s="295"/>
      <c r="J22" s="295"/>
      <c r="K22" s="295"/>
    </row>
    <row r="23" spans="2:11" s="293" customFormat="1" ht="12.75" customHeight="1" x14ac:dyDescent="0.2">
      <c r="B23" s="320" t="s">
        <v>490</v>
      </c>
    </row>
  </sheetData>
  <mergeCells count="15">
    <mergeCell ref="B1:K1"/>
    <mergeCell ref="B2:K2"/>
    <mergeCell ref="B4:B7"/>
    <mergeCell ref="C4:C7"/>
    <mergeCell ref="F5:H5"/>
    <mergeCell ref="F6:F7"/>
    <mergeCell ref="G6:G7"/>
    <mergeCell ref="K5:K7"/>
    <mergeCell ref="J3:K3"/>
    <mergeCell ref="H6:H7"/>
    <mergeCell ref="D4:K4"/>
    <mergeCell ref="I5:I7"/>
    <mergeCell ref="J5:J7"/>
    <mergeCell ref="D5:D7"/>
    <mergeCell ref="E5:E7"/>
  </mergeCells>
  <hyperlinks>
    <hyperlink ref="M3" location="Índice!A1" display="(Voltar ao Índice)" xr:uid="{F9DAD270-2619-4B06-98E7-6D2FDBB6BA06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  <colBreaks count="1" manualBreakCount="1">
    <brk id="11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A747F-5A35-4B8E-A9D4-2B2D29AD3F0E}">
  <dimension ref="B1:P19"/>
  <sheetViews>
    <sheetView showGridLines="0" zoomScaleNormal="100" workbookViewId="0">
      <selection activeCell="B1" sqref="B1:I2"/>
    </sheetView>
  </sheetViews>
  <sheetFormatPr defaultColWidth="9.1796875" defaultRowHeight="10" x14ac:dyDescent="0.2"/>
  <cols>
    <col min="1" max="1" width="6.7265625" style="177" customWidth="1"/>
    <col min="2" max="2" width="23.1796875" style="177" customWidth="1"/>
    <col min="3" max="5" width="9.7265625" style="177" customWidth="1"/>
    <col min="6" max="9" width="10.54296875" style="177" customWidth="1"/>
    <col min="10" max="10" width="6.7265625" style="177" customWidth="1"/>
    <col min="11" max="11" width="14.26953125" style="177" bestFit="1" customWidth="1"/>
    <col min="12" max="16384" width="9.1796875" style="177"/>
  </cols>
  <sheetData>
    <row r="1" spans="2:16" ht="21" customHeight="1" x14ac:dyDescent="0.2">
      <c r="B1" s="715" t="str">
        <f>Índice!B59</f>
        <v>V.11. Casamentos celebrados, por condição perante o trabalho do cônjuge 2, segundo a condição perante o trabalho do cônjuge 1</v>
      </c>
      <c r="C1" s="715"/>
      <c r="D1" s="715"/>
      <c r="E1" s="715"/>
      <c r="F1" s="715"/>
      <c r="G1" s="715"/>
      <c r="H1" s="715"/>
      <c r="I1" s="715"/>
    </row>
    <row r="2" spans="2:16" ht="21" customHeight="1" x14ac:dyDescent="0.25">
      <c r="B2" s="715"/>
      <c r="C2" s="715"/>
      <c r="D2" s="715"/>
      <c r="E2" s="715"/>
      <c r="F2" s="715"/>
      <c r="G2" s="715"/>
      <c r="H2" s="715"/>
      <c r="I2" s="715"/>
      <c r="K2" s="7"/>
    </row>
    <row r="3" spans="2:16" ht="12.75" customHeight="1" x14ac:dyDescent="0.25">
      <c r="B3" s="201">
        <v>2025</v>
      </c>
      <c r="I3" s="236" t="s">
        <v>17</v>
      </c>
      <c r="J3" s="751"/>
      <c r="K3" s="17" t="s">
        <v>18</v>
      </c>
      <c r="L3" s="751"/>
      <c r="M3" s="751"/>
      <c r="N3" s="751"/>
      <c r="O3" s="751"/>
      <c r="P3" s="751"/>
    </row>
    <row r="4" spans="2:16" ht="15" customHeight="1" x14ac:dyDescent="0.2">
      <c r="B4" s="421" t="s">
        <v>270</v>
      </c>
      <c r="C4" s="413" t="s">
        <v>16</v>
      </c>
      <c r="D4" s="704" t="s">
        <v>50</v>
      </c>
      <c r="E4" s="704"/>
      <c r="F4" s="704"/>
      <c r="G4" s="704"/>
      <c r="H4" s="704"/>
      <c r="I4" s="704"/>
      <c r="J4" s="752"/>
      <c r="K4" s="221"/>
      <c r="L4" s="752"/>
      <c r="M4" s="752"/>
      <c r="N4" s="752"/>
      <c r="O4" s="752"/>
      <c r="P4" s="752"/>
    </row>
    <row r="5" spans="2:16" ht="24" customHeight="1" x14ac:dyDescent="0.2">
      <c r="B5" s="421"/>
      <c r="C5" s="413"/>
      <c r="D5" s="691" t="s">
        <v>38</v>
      </c>
      <c r="E5" s="737" t="s">
        <v>37</v>
      </c>
      <c r="F5" s="737"/>
      <c r="G5" s="737"/>
      <c r="H5" s="691" t="s">
        <v>157</v>
      </c>
      <c r="I5" s="415" t="s">
        <v>97</v>
      </c>
      <c r="J5" s="752"/>
      <c r="K5" s="221"/>
      <c r="L5" s="752"/>
      <c r="M5" s="752"/>
      <c r="N5" s="752"/>
      <c r="O5" s="752"/>
      <c r="P5" s="752"/>
    </row>
    <row r="6" spans="2:16" ht="24" customHeight="1" x14ac:dyDescent="0.2">
      <c r="B6" s="421"/>
      <c r="C6" s="413"/>
      <c r="D6" s="413"/>
      <c r="E6" s="701" t="s">
        <v>16</v>
      </c>
      <c r="F6" s="671" t="s">
        <v>96</v>
      </c>
      <c r="G6" s="415" t="s">
        <v>95</v>
      </c>
      <c r="H6" s="413"/>
      <c r="I6" s="415"/>
      <c r="J6" s="752"/>
      <c r="K6" s="221"/>
      <c r="L6" s="752"/>
      <c r="M6" s="752"/>
      <c r="N6" s="752"/>
      <c r="O6" s="752"/>
      <c r="P6" s="752"/>
    </row>
    <row r="7" spans="2:16" ht="12.75" customHeight="1" x14ac:dyDescent="0.2">
      <c r="B7" s="421"/>
      <c r="C7" s="413"/>
      <c r="D7" s="413"/>
      <c r="E7" s="701"/>
      <c r="F7" s="669"/>
      <c r="G7" s="415"/>
      <c r="H7" s="413"/>
      <c r="I7" s="415"/>
      <c r="J7" s="5"/>
      <c r="K7" s="5"/>
      <c r="L7" s="5"/>
      <c r="M7" s="5"/>
      <c r="N7" s="5"/>
      <c r="O7" s="5"/>
      <c r="P7" s="5"/>
    </row>
    <row r="8" spans="2:16" ht="12.75" customHeight="1" x14ac:dyDescent="0.25">
      <c r="C8" s="217"/>
      <c r="D8" s="217"/>
      <c r="E8" s="217"/>
      <c r="F8" s="217"/>
      <c r="G8" s="217"/>
      <c r="H8" s="217"/>
      <c r="I8" s="217"/>
      <c r="J8" s="24"/>
      <c r="K8" s="24"/>
      <c r="L8" s="24"/>
      <c r="M8" s="24"/>
      <c r="N8" s="24"/>
      <c r="O8" s="24"/>
      <c r="P8" s="24"/>
    </row>
    <row r="9" spans="2:16" ht="18" customHeight="1" x14ac:dyDescent="0.25">
      <c r="B9" s="215" t="s">
        <v>16</v>
      </c>
      <c r="C9" s="209"/>
      <c r="D9" s="209">
        <v>1089</v>
      </c>
      <c r="E9" s="190">
        <v>18</v>
      </c>
      <c r="F9" s="209">
        <v>2</v>
      </c>
      <c r="G9" s="209">
        <v>16</v>
      </c>
      <c r="H9" s="209">
        <v>73</v>
      </c>
      <c r="I9" s="209">
        <v>106</v>
      </c>
      <c r="J9" s="24"/>
      <c r="K9" s="24"/>
      <c r="L9" s="24"/>
      <c r="M9" s="24"/>
      <c r="N9" s="24"/>
      <c r="O9" s="24"/>
      <c r="P9" s="24"/>
    </row>
    <row r="10" spans="2:16" ht="18" customHeight="1" x14ac:dyDescent="0.25">
      <c r="B10" s="205" t="s">
        <v>38</v>
      </c>
      <c r="C10" s="209"/>
      <c r="D10" s="173">
        <v>978</v>
      </c>
      <c r="E10" s="190">
        <v>13</v>
      </c>
      <c r="F10" s="173">
        <v>2</v>
      </c>
      <c r="G10" s="173">
        <v>11</v>
      </c>
      <c r="H10" s="173">
        <v>24</v>
      </c>
      <c r="I10" s="179">
        <v>0</v>
      </c>
      <c r="J10" s="24"/>
      <c r="K10" s="24"/>
      <c r="L10" s="24"/>
      <c r="M10" s="24"/>
      <c r="N10" s="24"/>
      <c r="O10" s="24"/>
      <c r="P10" s="24"/>
    </row>
    <row r="11" spans="2:16" ht="18" customHeight="1" x14ac:dyDescent="0.25">
      <c r="B11" s="205" t="s">
        <v>37</v>
      </c>
      <c r="C11" s="209"/>
      <c r="D11" s="177">
        <v>25</v>
      </c>
      <c r="E11" s="190">
        <v>4</v>
      </c>
      <c r="F11" s="197">
        <v>0</v>
      </c>
      <c r="G11" s="197">
        <v>4</v>
      </c>
      <c r="H11" s="197">
        <v>1</v>
      </c>
      <c r="I11" s="197">
        <v>0</v>
      </c>
      <c r="J11" s="218"/>
      <c r="K11" s="218"/>
      <c r="L11" s="218"/>
      <c r="M11" s="218"/>
      <c r="N11" s="218"/>
      <c r="O11" s="218"/>
      <c r="P11" s="218"/>
    </row>
    <row r="12" spans="2:16" ht="15.75" customHeight="1" x14ac:dyDescent="0.25">
      <c r="B12" s="220" t="s">
        <v>96</v>
      </c>
      <c r="C12" s="209"/>
      <c r="D12" s="177">
        <v>2</v>
      </c>
      <c r="E12" s="190">
        <v>0</v>
      </c>
      <c r="F12" s="173">
        <v>0</v>
      </c>
      <c r="G12" s="173">
        <v>0</v>
      </c>
      <c r="H12" s="173">
        <v>1</v>
      </c>
      <c r="I12" s="173">
        <v>0</v>
      </c>
      <c r="J12" s="218"/>
      <c r="K12" s="218"/>
      <c r="L12" s="218"/>
      <c r="M12" s="218"/>
      <c r="N12" s="218"/>
      <c r="O12" s="218"/>
      <c r="P12" s="218"/>
    </row>
    <row r="13" spans="2:16" ht="18" customHeight="1" x14ac:dyDescent="0.25">
      <c r="B13" s="220" t="s">
        <v>95</v>
      </c>
      <c r="C13" s="209"/>
      <c r="D13" s="197">
        <v>23</v>
      </c>
      <c r="E13" s="190">
        <v>4</v>
      </c>
      <c r="F13" s="173">
        <v>0</v>
      </c>
      <c r="G13" s="173">
        <v>4</v>
      </c>
      <c r="H13" s="173">
        <v>0</v>
      </c>
      <c r="I13" s="173">
        <v>0</v>
      </c>
      <c r="J13" s="218"/>
      <c r="K13" s="218"/>
      <c r="L13" s="218"/>
      <c r="M13" s="218"/>
      <c r="N13" s="218"/>
      <c r="O13" s="218"/>
      <c r="P13" s="218"/>
    </row>
    <row r="14" spans="2:16" ht="18" customHeight="1" x14ac:dyDescent="0.25">
      <c r="B14" s="198" t="s">
        <v>157</v>
      </c>
      <c r="C14" s="209"/>
      <c r="D14" s="173">
        <v>86</v>
      </c>
      <c r="E14" s="190">
        <v>1</v>
      </c>
      <c r="F14" s="173">
        <v>0</v>
      </c>
      <c r="G14" s="173">
        <v>1</v>
      </c>
      <c r="H14" s="179">
        <v>46</v>
      </c>
      <c r="I14" s="173">
        <v>0</v>
      </c>
      <c r="J14" s="218"/>
      <c r="K14" s="218"/>
      <c r="L14" s="218"/>
      <c r="M14" s="218"/>
      <c r="N14" s="218"/>
      <c r="O14" s="218"/>
      <c r="P14" s="218"/>
    </row>
    <row r="15" spans="2:16" ht="14.25" customHeight="1" x14ac:dyDescent="0.25">
      <c r="B15" s="205" t="s">
        <v>97</v>
      </c>
      <c r="C15" s="209"/>
      <c r="D15" s="173">
        <v>0</v>
      </c>
      <c r="E15" s="190">
        <v>0</v>
      </c>
      <c r="F15" s="173">
        <v>0</v>
      </c>
      <c r="G15" s="173">
        <v>0</v>
      </c>
      <c r="H15" s="173">
        <v>2</v>
      </c>
      <c r="I15" s="179">
        <v>106</v>
      </c>
      <c r="J15" s="218"/>
      <c r="K15" s="218"/>
      <c r="L15" s="218"/>
      <c r="M15" s="218"/>
      <c r="N15" s="218"/>
      <c r="O15" s="218"/>
      <c r="P15" s="218"/>
    </row>
    <row r="16" spans="2:16" ht="7.5" customHeight="1" x14ac:dyDescent="0.2">
      <c r="C16" s="213"/>
      <c r="D16" s="213"/>
      <c r="E16" s="213"/>
      <c r="F16" s="213"/>
      <c r="G16" s="213"/>
      <c r="H16" s="213"/>
      <c r="I16" s="213"/>
      <c r="J16" s="218"/>
      <c r="K16" s="218"/>
      <c r="L16" s="218"/>
      <c r="M16" s="218"/>
      <c r="N16" s="218"/>
      <c r="O16" s="218"/>
      <c r="P16" s="218"/>
    </row>
    <row r="17" spans="2:9" ht="3" customHeight="1" x14ac:dyDescent="0.25">
      <c r="B17" s="165"/>
      <c r="C17" s="164"/>
      <c r="D17" s="163"/>
      <c r="E17" s="219"/>
      <c r="F17" s="219"/>
      <c r="G17" s="219"/>
      <c r="H17" s="219"/>
      <c r="I17" s="219"/>
    </row>
    <row r="18" spans="2:9" ht="21" customHeight="1" x14ac:dyDescent="0.25">
      <c r="B18" s="16" t="s">
        <v>74</v>
      </c>
      <c r="C18" s="2"/>
      <c r="D18" s="24"/>
      <c r="E18" s="218"/>
      <c r="F18" s="218"/>
      <c r="G18" s="218"/>
      <c r="H18" s="218"/>
      <c r="I18" s="218"/>
    </row>
    <row r="19" spans="2:9" ht="24" customHeight="1" x14ac:dyDescent="0.25">
      <c r="B19" s="320" t="s">
        <v>490</v>
      </c>
      <c r="C19" s="2"/>
      <c r="D19" s="24"/>
      <c r="E19" s="218"/>
      <c r="F19" s="218"/>
      <c r="G19" s="218"/>
      <c r="H19" s="218"/>
      <c r="I19" s="218"/>
    </row>
  </sheetData>
  <mergeCells count="17">
    <mergeCell ref="P3:P6"/>
    <mergeCell ref="J3:J6"/>
    <mergeCell ref="L3:L6"/>
    <mergeCell ref="M3:M6"/>
    <mergeCell ref="N3:N6"/>
    <mergeCell ref="O3:O6"/>
    <mergeCell ref="I5:I7"/>
    <mergeCell ref="E6:E7"/>
    <mergeCell ref="F6:F7"/>
    <mergeCell ref="G6:G7"/>
    <mergeCell ref="B1:I2"/>
    <mergeCell ref="B4:B7"/>
    <mergeCell ref="C4:C7"/>
    <mergeCell ref="D4:I4"/>
    <mergeCell ref="D5:D7"/>
    <mergeCell ref="E5:G5"/>
    <mergeCell ref="H5:H7"/>
  </mergeCells>
  <hyperlinks>
    <hyperlink ref="K3" location="Índice!A1" display="(Voltar ao Índice)" xr:uid="{53E08EBE-5383-45AF-AE64-E46B8CDD0DA2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  <colBreaks count="1" manualBreakCount="1">
    <brk id="9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5861B-C373-4A1B-A6E0-F0B470DF3AFA}">
  <dimension ref="B1:S27"/>
  <sheetViews>
    <sheetView showGridLines="0" zoomScaleNormal="100" workbookViewId="0">
      <selection activeCell="B1" sqref="B1:P1"/>
    </sheetView>
  </sheetViews>
  <sheetFormatPr defaultColWidth="9.1796875" defaultRowHeight="16.5" customHeight="1" x14ac:dyDescent="0.2"/>
  <cols>
    <col min="1" max="1" width="6.7265625" style="177" customWidth="1"/>
    <col min="2" max="2" width="2" style="177" customWidth="1"/>
    <col min="3" max="3" width="1.7265625" style="177" customWidth="1"/>
    <col min="4" max="4" width="29.26953125" style="177" customWidth="1"/>
    <col min="5" max="16" width="6.26953125" style="177" customWidth="1"/>
    <col min="17" max="17" width="6.7265625" style="177" customWidth="1"/>
    <col min="18" max="18" width="14.26953125" style="177" bestFit="1" customWidth="1"/>
    <col min="19" max="16384" width="9.1796875" style="177"/>
  </cols>
  <sheetData>
    <row r="1" spans="2:18" ht="21" customHeight="1" x14ac:dyDescent="0.3">
      <c r="B1" s="409" t="str">
        <f>Índice!B60</f>
        <v>V.12. Casamentos de cônjuges empregados, por profissão do cônjuge 2, segundo a profissão do cônjuge 1</v>
      </c>
      <c r="C1" s="409"/>
      <c r="D1" s="409"/>
      <c r="E1" s="409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</row>
    <row r="2" spans="2:18" ht="21" customHeight="1" x14ac:dyDescent="0.25">
      <c r="B2" s="411"/>
      <c r="C2" s="411"/>
      <c r="D2" s="411"/>
      <c r="E2" s="411"/>
      <c r="F2" s="411"/>
      <c r="G2" s="411"/>
      <c r="H2" s="410"/>
      <c r="I2" s="410"/>
      <c r="J2" s="410"/>
      <c r="K2" s="410"/>
      <c r="L2" s="410"/>
      <c r="M2" s="410"/>
      <c r="N2" s="410"/>
      <c r="O2" s="410"/>
      <c r="P2" s="410"/>
      <c r="R2" s="7"/>
    </row>
    <row r="3" spans="2:18" ht="12.75" customHeight="1" x14ac:dyDescent="0.25">
      <c r="B3" s="418">
        <v>2025</v>
      </c>
      <c r="C3" s="418"/>
      <c r="D3" s="418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417" t="s">
        <v>17</v>
      </c>
      <c r="P3" s="417"/>
      <c r="R3" s="17" t="s">
        <v>18</v>
      </c>
    </row>
    <row r="4" spans="2:18" ht="12.75" customHeight="1" x14ac:dyDescent="0.2">
      <c r="B4" s="415" t="s">
        <v>276</v>
      </c>
      <c r="C4" s="415"/>
      <c r="D4" s="415"/>
      <c r="E4" s="412" t="s">
        <v>16</v>
      </c>
      <c r="F4" s="419" t="s">
        <v>275</v>
      </c>
      <c r="G4" s="419"/>
      <c r="H4" s="419"/>
      <c r="I4" s="419"/>
      <c r="J4" s="419"/>
      <c r="K4" s="419"/>
      <c r="L4" s="419"/>
      <c r="M4" s="419"/>
      <c r="N4" s="419"/>
      <c r="O4" s="419"/>
      <c r="P4" s="419"/>
    </row>
    <row r="5" spans="2:18" ht="12.75" customHeight="1" x14ac:dyDescent="0.2">
      <c r="B5" s="415"/>
      <c r="C5" s="415"/>
      <c r="D5" s="415"/>
      <c r="E5" s="413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</row>
    <row r="6" spans="2:18" ht="12.75" customHeight="1" x14ac:dyDescent="0.2">
      <c r="B6" s="415"/>
      <c r="C6" s="415"/>
      <c r="D6" s="415"/>
      <c r="E6" s="413"/>
      <c r="F6" s="423">
        <v>0</v>
      </c>
      <c r="G6" s="406">
        <v>1</v>
      </c>
      <c r="H6" s="406">
        <v>2</v>
      </c>
      <c r="I6" s="406">
        <v>3</v>
      </c>
      <c r="J6" s="406">
        <v>4</v>
      </c>
      <c r="K6" s="406">
        <v>5</v>
      </c>
      <c r="L6" s="406">
        <v>6</v>
      </c>
      <c r="M6" s="406">
        <v>7</v>
      </c>
      <c r="N6" s="406">
        <v>8</v>
      </c>
      <c r="O6" s="406">
        <v>9</v>
      </c>
      <c r="P6" s="415" t="s">
        <v>51</v>
      </c>
    </row>
    <row r="7" spans="2:18" ht="12.75" customHeight="1" x14ac:dyDescent="0.2">
      <c r="B7" s="415"/>
      <c r="C7" s="415"/>
      <c r="D7" s="415"/>
      <c r="E7" s="413"/>
      <c r="F7" s="423" t="s">
        <v>57</v>
      </c>
      <c r="G7" s="407"/>
      <c r="H7" s="407" t="s">
        <v>56</v>
      </c>
      <c r="I7" s="407" t="s">
        <v>55</v>
      </c>
      <c r="J7" s="407" t="s">
        <v>54</v>
      </c>
      <c r="K7" s="407" t="s">
        <v>53</v>
      </c>
      <c r="L7" s="407">
        <v>6</v>
      </c>
      <c r="M7" s="407" t="s">
        <v>52</v>
      </c>
      <c r="N7" s="407" t="s">
        <v>58</v>
      </c>
      <c r="O7" s="407"/>
      <c r="P7" s="421" t="s">
        <v>97</v>
      </c>
    </row>
    <row r="8" spans="2:18" ht="12.75" customHeight="1" x14ac:dyDescent="0.2">
      <c r="B8" s="416"/>
      <c r="C8" s="416"/>
      <c r="D8" s="416"/>
      <c r="E8" s="414"/>
      <c r="F8" s="424"/>
      <c r="G8" s="408"/>
      <c r="H8" s="408"/>
      <c r="I8" s="408"/>
      <c r="J8" s="408"/>
      <c r="K8" s="408"/>
      <c r="L8" s="408"/>
      <c r="M8" s="408"/>
      <c r="N8" s="408"/>
      <c r="O8" s="408"/>
      <c r="P8" s="422"/>
    </row>
    <row r="9" spans="2:18" ht="12.75" customHeight="1" x14ac:dyDescent="0.2">
      <c r="B9" s="227"/>
      <c r="C9" s="227"/>
      <c r="D9" s="227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</row>
    <row r="10" spans="2:18" ht="21" customHeight="1" x14ac:dyDescent="0.2">
      <c r="B10" s="224" t="s">
        <v>16</v>
      </c>
      <c r="C10" s="224"/>
      <c r="D10" s="225"/>
      <c r="E10" s="282">
        <v>978</v>
      </c>
      <c r="F10" s="282">
        <v>11</v>
      </c>
      <c r="G10" s="282">
        <v>36</v>
      </c>
      <c r="H10" s="282">
        <v>216</v>
      </c>
      <c r="I10" s="282">
        <v>71</v>
      </c>
      <c r="J10" s="282">
        <v>167</v>
      </c>
      <c r="K10" s="282">
        <v>276</v>
      </c>
      <c r="L10" s="282">
        <v>14</v>
      </c>
      <c r="M10" s="282">
        <v>70</v>
      </c>
      <c r="N10" s="282">
        <v>48</v>
      </c>
      <c r="O10" s="282">
        <v>64</v>
      </c>
      <c r="P10" s="282">
        <v>5</v>
      </c>
      <c r="Q10" s="282"/>
      <c r="R10" s="190"/>
    </row>
    <row r="11" spans="2:18" ht="25.25" customHeight="1" x14ac:dyDescent="0.2">
      <c r="B11" s="224"/>
      <c r="C11" s="223">
        <v>0</v>
      </c>
      <c r="D11" s="222" t="s">
        <v>274</v>
      </c>
      <c r="E11" s="282">
        <v>1</v>
      </c>
      <c r="F11" s="281">
        <v>0</v>
      </c>
      <c r="G11" s="281">
        <v>0</v>
      </c>
      <c r="H11" s="281">
        <v>0</v>
      </c>
      <c r="I11" s="281">
        <v>0</v>
      </c>
      <c r="J11" s="281">
        <v>0</v>
      </c>
      <c r="K11" s="281">
        <v>1</v>
      </c>
      <c r="L11" s="281">
        <v>0</v>
      </c>
      <c r="M11" s="281">
        <v>0</v>
      </c>
      <c r="N11" s="281">
        <v>0</v>
      </c>
      <c r="O11" s="281">
        <v>0</v>
      </c>
      <c r="P11" s="281">
        <v>0</v>
      </c>
      <c r="R11" s="190"/>
    </row>
    <row r="12" spans="2:18" ht="30" x14ac:dyDescent="0.2">
      <c r="C12" s="223">
        <v>1</v>
      </c>
      <c r="D12" s="222" t="s">
        <v>273</v>
      </c>
      <c r="E12" s="282">
        <v>26</v>
      </c>
      <c r="F12" s="280">
        <v>0</v>
      </c>
      <c r="G12" s="280">
        <v>15</v>
      </c>
      <c r="H12" s="280">
        <v>3</v>
      </c>
      <c r="I12" s="281">
        <v>5</v>
      </c>
      <c r="J12" s="281">
        <v>2</v>
      </c>
      <c r="K12" s="280">
        <v>0</v>
      </c>
      <c r="L12" s="280">
        <v>1</v>
      </c>
      <c r="M12" s="280">
        <v>0</v>
      </c>
      <c r="N12" s="280">
        <v>0</v>
      </c>
      <c r="O12" s="280">
        <v>0</v>
      </c>
      <c r="P12" s="281">
        <v>0</v>
      </c>
      <c r="R12" s="190"/>
    </row>
    <row r="13" spans="2:18" ht="25.25" customHeight="1" x14ac:dyDescent="0.2">
      <c r="C13" s="223">
        <v>2</v>
      </c>
      <c r="D13" s="222" t="s">
        <v>228</v>
      </c>
      <c r="E13" s="282">
        <v>276</v>
      </c>
      <c r="F13" s="280">
        <v>4</v>
      </c>
      <c r="G13" s="280">
        <v>7</v>
      </c>
      <c r="H13" s="280">
        <v>160</v>
      </c>
      <c r="I13" s="280">
        <v>20</v>
      </c>
      <c r="J13" s="280">
        <v>30</v>
      </c>
      <c r="K13" s="280">
        <v>33</v>
      </c>
      <c r="L13" s="280">
        <v>1</v>
      </c>
      <c r="M13" s="280">
        <v>8</v>
      </c>
      <c r="N13" s="280">
        <v>5</v>
      </c>
      <c r="O13" s="280">
        <v>8</v>
      </c>
      <c r="P13" s="281">
        <v>0</v>
      </c>
      <c r="R13" s="190"/>
    </row>
    <row r="14" spans="2:18" ht="25.25" customHeight="1" x14ac:dyDescent="0.2">
      <c r="C14" s="223">
        <v>3</v>
      </c>
      <c r="D14" s="222" t="s">
        <v>272</v>
      </c>
      <c r="E14" s="282">
        <v>65</v>
      </c>
      <c r="F14" s="280">
        <v>0</v>
      </c>
      <c r="G14" s="280">
        <v>1</v>
      </c>
      <c r="H14" s="280">
        <v>17</v>
      </c>
      <c r="I14" s="280">
        <v>29</v>
      </c>
      <c r="J14" s="280">
        <v>9</v>
      </c>
      <c r="K14" s="280">
        <v>5</v>
      </c>
      <c r="L14" s="280">
        <v>1</v>
      </c>
      <c r="M14" s="280">
        <v>2</v>
      </c>
      <c r="N14" s="280">
        <v>0</v>
      </c>
      <c r="O14" s="281">
        <v>1</v>
      </c>
      <c r="P14" s="281">
        <v>0</v>
      </c>
      <c r="R14" s="190"/>
    </row>
    <row r="15" spans="2:18" ht="25.25" customHeight="1" x14ac:dyDescent="0.2">
      <c r="C15" s="223">
        <v>4</v>
      </c>
      <c r="D15" s="222" t="s">
        <v>227</v>
      </c>
      <c r="E15" s="282">
        <v>237</v>
      </c>
      <c r="F15" s="280">
        <v>4</v>
      </c>
      <c r="G15" s="280">
        <v>5</v>
      </c>
      <c r="H15" s="280">
        <v>26</v>
      </c>
      <c r="I15" s="280">
        <v>12</v>
      </c>
      <c r="J15" s="280">
        <v>96</v>
      </c>
      <c r="K15" s="280">
        <v>45</v>
      </c>
      <c r="L15" s="280">
        <v>2</v>
      </c>
      <c r="M15" s="280">
        <v>23</v>
      </c>
      <c r="N15" s="280">
        <v>15</v>
      </c>
      <c r="O15" s="280">
        <v>9</v>
      </c>
      <c r="P15" s="281">
        <v>0</v>
      </c>
      <c r="R15" s="190"/>
    </row>
    <row r="16" spans="2:18" ht="25.25" customHeight="1" x14ac:dyDescent="0.2">
      <c r="C16" s="223">
        <v>5</v>
      </c>
      <c r="D16" s="222" t="s">
        <v>271</v>
      </c>
      <c r="E16" s="282">
        <v>278</v>
      </c>
      <c r="F16" s="280">
        <v>3</v>
      </c>
      <c r="G16" s="280">
        <v>7</v>
      </c>
      <c r="H16" s="280">
        <v>10</v>
      </c>
      <c r="I16" s="280">
        <v>5</v>
      </c>
      <c r="J16" s="280">
        <v>23</v>
      </c>
      <c r="K16" s="280">
        <v>174</v>
      </c>
      <c r="L16" s="280">
        <v>5</v>
      </c>
      <c r="M16" s="280">
        <v>22</v>
      </c>
      <c r="N16" s="280">
        <v>14</v>
      </c>
      <c r="O16" s="280">
        <v>15</v>
      </c>
      <c r="P16" s="281">
        <v>0</v>
      </c>
      <c r="R16" s="190"/>
    </row>
    <row r="17" spans="2:19" ht="25.25" customHeight="1" x14ac:dyDescent="0.2">
      <c r="C17" s="223">
        <v>6</v>
      </c>
      <c r="D17" s="222" t="s">
        <v>225</v>
      </c>
      <c r="E17" s="282">
        <v>4</v>
      </c>
      <c r="F17" s="280">
        <v>0</v>
      </c>
      <c r="G17" s="280">
        <v>0</v>
      </c>
      <c r="H17" s="280">
        <v>0</v>
      </c>
      <c r="I17" s="280">
        <v>0</v>
      </c>
      <c r="J17" s="280">
        <v>0</v>
      </c>
      <c r="K17" s="280">
        <v>2</v>
      </c>
      <c r="L17" s="280">
        <v>2</v>
      </c>
      <c r="M17" s="280">
        <v>0</v>
      </c>
      <c r="N17" s="280">
        <v>0</v>
      </c>
      <c r="O17" s="280">
        <v>0</v>
      </c>
      <c r="P17" s="280">
        <v>0</v>
      </c>
    </row>
    <row r="18" spans="2:19" ht="25.25" customHeight="1" x14ac:dyDescent="0.2">
      <c r="C18" s="223">
        <v>7</v>
      </c>
      <c r="D18" s="222" t="s">
        <v>224</v>
      </c>
      <c r="E18" s="282">
        <v>9</v>
      </c>
      <c r="F18" s="280">
        <v>0</v>
      </c>
      <c r="G18" s="280">
        <v>0</v>
      </c>
      <c r="H18" s="280">
        <v>0</v>
      </c>
      <c r="I18" s="280">
        <v>0</v>
      </c>
      <c r="J18" s="280">
        <v>0</v>
      </c>
      <c r="K18" s="280">
        <v>2</v>
      </c>
      <c r="L18" s="280">
        <v>0</v>
      </c>
      <c r="M18" s="280">
        <v>5</v>
      </c>
      <c r="N18" s="280">
        <v>2</v>
      </c>
      <c r="O18" s="280">
        <v>0</v>
      </c>
      <c r="P18" s="280">
        <v>0</v>
      </c>
    </row>
    <row r="19" spans="2:19" ht="25.25" customHeight="1" x14ac:dyDescent="0.2">
      <c r="C19" s="223">
        <v>8</v>
      </c>
      <c r="D19" s="222" t="s">
        <v>223</v>
      </c>
      <c r="E19" s="282">
        <v>8</v>
      </c>
      <c r="F19" s="280">
        <v>0</v>
      </c>
      <c r="G19" s="280">
        <v>0</v>
      </c>
      <c r="H19" s="280">
        <v>0</v>
      </c>
      <c r="I19" s="280">
        <v>0</v>
      </c>
      <c r="J19" s="280">
        <v>2</v>
      </c>
      <c r="K19" s="280">
        <v>3</v>
      </c>
      <c r="L19" s="280">
        <v>0</v>
      </c>
      <c r="M19" s="280">
        <v>2</v>
      </c>
      <c r="N19" s="280">
        <v>1</v>
      </c>
      <c r="O19" s="280">
        <v>0</v>
      </c>
      <c r="P19" s="280">
        <v>0</v>
      </c>
    </row>
    <row r="20" spans="2:19" ht="25.25" customHeight="1" x14ac:dyDescent="0.2">
      <c r="C20" s="223">
        <v>9</v>
      </c>
      <c r="D20" s="222" t="s">
        <v>222</v>
      </c>
      <c r="E20" s="282">
        <v>68</v>
      </c>
      <c r="F20" s="280">
        <v>0</v>
      </c>
      <c r="G20" s="280">
        <v>1</v>
      </c>
      <c r="H20" s="280">
        <v>0</v>
      </c>
      <c r="I20" s="280">
        <v>0</v>
      </c>
      <c r="J20" s="280">
        <v>5</v>
      </c>
      <c r="K20" s="280">
        <v>10</v>
      </c>
      <c r="L20" s="280">
        <v>2</v>
      </c>
      <c r="M20" s="280">
        <v>8</v>
      </c>
      <c r="N20" s="280">
        <v>11</v>
      </c>
      <c r="O20" s="280">
        <v>31</v>
      </c>
      <c r="P20" s="280">
        <v>0</v>
      </c>
      <c r="R20" s="190"/>
      <c r="S20" s="190"/>
    </row>
    <row r="21" spans="2:19" ht="25.25" customHeight="1" x14ac:dyDescent="0.2">
      <c r="C21" s="223" t="s">
        <v>51</v>
      </c>
      <c r="D21" s="222" t="s">
        <v>33</v>
      </c>
      <c r="E21" s="282">
        <v>6</v>
      </c>
      <c r="F21" s="280">
        <v>0</v>
      </c>
      <c r="G21" s="280">
        <v>0</v>
      </c>
      <c r="H21" s="280">
        <v>0</v>
      </c>
      <c r="I21" s="280">
        <v>0</v>
      </c>
      <c r="J21" s="280">
        <v>0</v>
      </c>
      <c r="K21" s="280">
        <v>1</v>
      </c>
      <c r="L21" s="280">
        <v>0</v>
      </c>
      <c r="M21" s="280">
        <v>0</v>
      </c>
      <c r="N21" s="280">
        <v>0</v>
      </c>
      <c r="O21" s="280">
        <v>0</v>
      </c>
      <c r="P21" s="280">
        <v>5</v>
      </c>
      <c r="R21" s="190"/>
    </row>
    <row r="22" spans="2:19" ht="6" customHeight="1" x14ac:dyDescent="0.2"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</row>
    <row r="23" spans="2:19" ht="3" customHeight="1" x14ac:dyDescent="0.2"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</row>
    <row r="24" spans="2:19" ht="6" customHeight="1" x14ac:dyDescent="0.2"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</row>
    <row r="25" spans="2:19" s="6" customFormat="1" ht="10" x14ac:dyDescent="0.2">
      <c r="B25" s="16" t="s">
        <v>74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2:19" s="293" customFormat="1" ht="5.25" customHeight="1" x14ac:dyDescent="0.2">
      <c r="B26" s="294"/>
      <c r="C26" s="295"/>
      <c r="D26" s="295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</row>
    <row r="27" spans="2:19" s="293" customFormat="1" ht="12.75" customHeight="1" x14ac:dyDescent="0.2">
      <c r="B27" s="320" t="s">
        <v>490</v>
      </c>
    </row>
  </sheetData>
  <mergeCells count="18">
    <mergeCell ref="F6:F8"/>
    <mergeCell ref="H6:H8"/>
    <mergeCell ref="I6:I8"/>
    <mergeCell ref="G6:G8"/>
    <mergeCell ref="B1:P1"/>
    <mergeCell ref="B2:P2"/>
    <mergeCell ref="N6:N8"/>
    <mergeCell ref="O6:O8"/>
    <mergeCell ref="E4:E8"/>
    <mergeCell ref="B4:D8"/>
    <mergeCell ref="J6:J8"/>
    <mergeCell ref="K6:K8"/>
    <mergeCell ref="O3:P3"/>
    <mergeCell ref="B3:D3"/>
    <mergeCell ref="F4:P5"/>
    <mergeCell ref="P6:P8"/>
    <mergeCell ref="L6:L8"/>
    <mergeCell ref="M6:M8"/>
  </mergeCells>
  <hyperlinks>
    <hyperlink ref="R3" location="Índice!A1" display="(Voltar ao Índice)" xr:uid="{1F3FFC07-AE4E-480D-8A9B-846F2DF97616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611BF-B2FE-49D9-A8AA-304661DE3E73}">
  <dimension ref="B1:K27"/>
  <sheetViews>
    <sheetView showGridLines="0" zoomScaleNormal="100" workbookViewId="0">
      <selection activeCell="B1" sqref="B1:I2"/>
    </sheetView>
  </sheetViews>
  <sheetFormatPr defaultRowHeight="10" x14ac:dyDescent="0.2"/>
  <cols>
    <col min="1" max="1" width="6.7265625" style="177" customWidth="1"/>
    <col min="2" max="5" width="1.7265625" style="177" customWidth="1"/>
    <col min="6" max="6" width="16.7265625" style="177" customWidth="1"/>
    <col min="7" max="9" width="20.7265625" style="179" customWidth="1"/>
    <col min="10" max="10" width="6.7265625" style="177" customWidth="1"/>
    <col min="11" max="11" width="14.26953125" style="177" bestFit="1" customWidth="1"/>
    <col min="12" max="253" width="8.81640625" style="177"/>
    <col min="254" max="254" width="6.7265625" style="177" customWidth="1"/>
    <col min="255" max="258" width="1.7265625" style="177" customWidth="1"/>
    <col min="259" max="263" width="16.7265625" style="177" customWidth="1"/>
    <col min="264" max="264" width="6.7265625" style="177" customWidth="1"/>
    <col min="265" max="265" width="13.1796875" style="177" bestFit="1" customWidth="1"/>
    <col min="266" max="509" width="8.81640625" style="177"/>
    <col min="510" max="510" width="6.7265625" style="177" customWidth="1"/>
    <col min="511" max="514" width="1.7265625" style="177" customWidth="1"/>
    <col min="515" max="519" width="16.7265625" style="177" customWidth="1"/>
    <col min="520" max="520" width="6.7265625" style="177" customWidth="1"/>
    <col min="521" max="521" width="13.1796875" style="177" bestFit="1" customWidth="1"/>
    <col min="522" max="765" width="8.81640625" style="177"/>
    <col min="766" max="766" width="6.7265625" style="177" customWidth="1"/>
    <col min="767" max="770" width="1.7265625" style="177" customWidth="1"/>
    <col min="771" max="775" width="16.7265625" style="177" customWidth="1"/>
    <col min="776" max="776" width="6.7265625" style="177" customWidth="1"/>
    <col min="777" max="777" width="13.1796875" style="177" bestFit="1" customWidth="1"/>
    <col min="778" max="1021" width="8.81640625" style="177"/>
    <col min="1022" max="1022" width="6.7265625" style="177" customWidth="1"/>
    <col min="1023" max="1026" width="1.7265625" style="177" customWidth="1"/>
    <col min="1027" max="1031" width="16.7265625" style="177" customWidth="1"/>
    <col min="1032" max="1032" width="6.7265625" style="177" customWidth="1"/>
    <col min="1033" max="1033" width="13.1796875" style="177" bestFit="1" customWidth="1"/>
    <col min="1034" max="1277" width="8.81640625" style="177"/>
    <col min="1278" max="1278" width="6.7265625" style="177" customWidth="1"/>
    <col min="1279" max="1282" width="1.7265625" style="177" customWidth="1"/>
    <col min="1283" max="1287" width="16.7265625" style="177" customWidth="1"/>
    <col min="1288" max="1288" width="6.7265625" style="177" customWidth="1"/>
    <col min="1289" max="1289" width="13.1796875" style="177" bestFit="1" customWidth="1"/>
    <col min="1290" max="1533" width="8.81640625" style="177"/>
    <col min="1534" max="1534" width="6.7265625" style="177" customWidth="1"/>
    <col min="1535" max="1538" width="1.7265625" style="177" customWidth="1"/>
    <col min="1539" max="1543" width="16.7265625" style="177" customWidth="1"/>
    <col min="1544" max="1544" width="6.7265625" style="177" customWidth="1"/>
    <col min="1545" max="1545" width="13.1796875" style="177" bestFit="1" customWidth="1"/>
    <col min="1546" max="1789" width="8.81640625" style="177"/>
    <col min="1790" max="1790" width="6.7265625" style="177" customWidth="1"/>
    <col min="1791" max="1794" width="1.7265625" style="177" customWidth="1"/>
    <col min="1795" max="1799" width="16.7265625" style="177" customWidth="1"/>
    <col min="1800" max="1800" width="6.7265625" style="177" customWidth="1"/>
    <col min="1801" max="1801" width="13.1796875" style="177" bestFit="1" customWidth="1"/>
    <col min="1802" max="2045" width="8.81640625" style="177"/>
    <col min="2046" max="2046" width="6.7265625" style="177" customWidth="1"/>
    <col min="2047" max="2050" width="1.7265625" style="177" customWidth="1"/>
    <col min="2051" max="2055" width="16.7265625" style="177" customWidth="1"/>
    <col min="2056" max="2056" width="6.7265625" style="177" customWidth="1"/>
    <col min="2057" max="2057" width="13.1796875" style="177" bestFit="1" customWidth="1"/>
    <col min="2058" max="2301" width="8.81640625" style="177"/>
    <col min="2302" max="2302" width="6.7265625" style="177" customWidth="1"/>
    <col min="2303" max="2306" width="1.7265625" style="177" customWidth="1"/>
    <col min="2307" max="2311" width="16.7265625" style="177" customWidth="1"/>
    <col min="2312" max="2312" width="6.7265625" style="177" customWidth="1"/>
    <col min="2313" max="2313" width="13.1796875" style="177" bestFit="1" customWidth="1"/>
    <col min="2314" max="2557" width="8.81640625" style="177"/>
    <col min="2558" max="2558" width="6.7265625" style="177" customWidth="1"/>
    <col min="2559" max="2562" width="1.7265625" style="177" customWidth="1"/>
    <col min="2563" max="2567" width="16.7265625" style="177" customWidth="1"/>
    <col min="2568" max="2568" width="6.7265625" style="177" customWidth="1"/>
    <col min="2569" max="2569" width="13.1796875" style="177" bestFit="1" customWidth="1"/>
    <col min="2570" max="2813" width="8.81640625" style="177"/>
    <col min="2814" max="2814" width="6.7265625" style="177" customWidth="1"/>
    <col min="2815" max="2818" width="1.7265625" style="177" customWidth="1"/>
    <col min="2819" max="2823" width="16.7265625" style="177" customWidth="1"/>
    <col min="2824" max="2824" width="6.7265625" style="177" customWidth="1"/>
    <col min="2825" max="2825" width="13.1796875" style="177" bestFit="1" customWidth="1"/>
    <col min="2826" max="3069" width="8.81640625" style="177"/>
    <col min="3070" max="3070" width="6.7265625" style="177" customWidth="1"/>
    <col min="3071" max="3074" width="1.7265625" style="177" customWidth="1"/>
    <col min="3075" max="3079" width="16.7265625" style="177" customWidth="1"/>
    <col min="3080" max="3080" width="6.7265625" style="177" customWidth="1"/>
    <col min="3081" max="3081" width="13.1796875" style="177" bestFit="1" customWidth="1"/>
    <col min="3082" max="3325" width="8.81640625" style="177"/>
    <col min="3326" max="3326" width="6.7265625" style="177" customWidth="1"/>
    <col min="3327" max="3330" width="1.7265625" style="177" customWidth="1"/>
    <col min="3331" max="3335" width="16.7265625" style="177" customWidth="1"/>
    <col min="3336" max="3336" width="6.7265625" style="177" customWidth="1"/>
    <col min="3337" max="3337" width="13.1796875" style="177" bestFit="1" customWidth="1"/>
    <col min="3338" max="3581" width="8.81640625" style="177"/>
    <col min="3582" max="3582" width="6.7265625" style="177" customWidth="1"/>
    <col min="3583" max="3586" width="1.7265625" style="177" customWidth="1"/>
    <col min="3587" max="3591" width="16.7265625" style="177" customWidth="1"/>
    <col min="3592" max="3592" width="6.7265625" style="177" customWidth="1"/>
    <col min="3593" max="3593" width="13.1796875" style="177" bestFit="1" customWidth="1"/>
    <col min="3594" max="3837" width="8.81640625" style="177"/>
    <col min="3838" max="3838" width="6.7265625" style="177" customWidth="1"/>
    <col min="3839" max="3842" width="1.7265625" style="177" customWidth="1"/>
    <col min="3843" max="3847" width="16.7265625" style="177" customWidth="1"/>
    <col min="3848" max="3848" width="6.7265625" style="177" customWidth="1"/>
    <col min="3849" max="3849" width="13.1796875" style="177" bestFit="1" customWidth="1"/>
    <col min="3850" max="4093" width="8.81640625" style="177"/>
    <col min="4094" max="4094" width="6.7265625" style="177" customWidth="1"/>
    <col min="4095" max="4098" width="1.7265625" style="177" customWidth="1"/>
    <col min="4099" max="4103" width="16.7265625" style="177" customWidth="1"/>
    <col min="4104" max="4104" width="6.7265625" style="177" customWidth="1"/>
    <col min="4105" max="4105" width="13.1796875" style="177" bestFit="1" customWidth="1"/>
    <col min="4106" max="4349" width="8.81640625" style="177"/>
    <col min="4350" max="4350" width="6.7265625" style="177" customWidth="1"/>
    <col min="4351" max="4354" width="1.7265625" style="177" customWidth="1"/>
    <col min="4355" max="4359" width="16.7265625" style="177" customWidth="1"/>
    <col min="4360" max="4360" width="6.7265625" style="177" customWidth="1"/>
    <col min="4361" max="4361" width="13.1796875" style="177" bestFit="1" customWidth="1"/>
    <col min="4362" max="4605" width="8.81640625" style="177"/>
    <col min="4606" max="4606" width="6.7265625" style="177" customWidth="1"/>
    <col min="4607" max="4610" width="1.7265625" style="177" customWidth="1"/>
    <col min="4611" max="4615" width="16.7265625" style="177" customWidth="1"/>
    <col min="4616" max="4616" width="6.7265625" style="177" customWidth="1"/>
    <col min="4617" max="4617" width="13.1796875" style="177" bestFit="1" customWidth="1"/>
    <col min="4618" max="4861" width="8.81640625" style="177"/>
    <col min="4862" max="4862" width="6.7265625" style="177" customWidth="1"/>
    <col min="4863" max="4866" width="1.7265625" style="177" customWidth="1"/>
    <col min="4867" max="4871" width="16.7265625" style="177" customWidth="1"/>
    <col min="4872" max="4872" width="6.7265625" style="177" customWidth="1"/>
    <col min="4873" max="4873" width="13.1796875" style="177" bestFit="1" customWidth="1"/>
    <col min="4874" max="5117" width="8.81640625" style="177"/>
    <col min="5118" max="5118" width="6.7265625" style="177" customWidth="1"/>
    <col min="5119" max="5122" width="1.7265625" style="177" customWidth="1"/>
    <col min="5123" max="5127" width="16.7265625" style="177" customWidth="1"/>
    <col min="5128" max="5128" width="6.7265625" style="177" customWidth="1"/>
    <col min="5129" max="5129" width="13.1796875" style="177" bestFit="1" customWidth="1"/>
    <col min="5130" max="5373" width="8.81640625" style="177"/>
    <col min="5374" max="5374" width="6.7265625" style="177" customWidth="1"/>
    <col min="5375" max="5378" width="1.7265625" style="177" customWidth="1"/>
    <col min="5379" max="5383" width="16.7265625" style="177" customWidth="1"/>
    <col min="5384" max="5384" width="6.7265625" style="177" customWidth="1"/>
    <col min="5385" max="5385" width="13.1796875" style="177" bestFit="1" customWidth="1"/>
    <col min="5386" max="5629" width="8.81640625" style="177"/>
    <col min="5630" max="5630" width="6.7265625" style="177" customWidth="1"/>
    <col min="5631" max="5634" width="1.7265625" style="177" customWidth="1"/>
    <col min="5635" max="5639" width="16.7265625" style="177" customWidth="1"/>
    <col min="5640" max="5640" width="6.7265625" style="177" customWidth="1"/>
    <col min="5641" max="5641" width="13.1796875" style="177" bestFit="1" customWidth="1"/>
    <col min="5642" max="5885" width="8.81640625" style="177"/>
    <col min="5886" max="5886" width="6.7265625" style="177" customWidth="1"/>
    <col min="5887" max="5890" width="1.7265625" style="177" customWidth="1"/>
    <col min="5891" max="5895" width="16.7265625" style="177" customWidth="1"/>
    <col min="5896" max="5896" width="6.7265625" style="177" customWidth="1"/>
    <col min="5897" max="5897" width="13.1796875" style="177" bestFit="1" customWidth="1"/>
    <col min="5898" max="6141" width="8.81640625" style="177"/>
    <col min="6142" max="6142" width="6.7265625" style="177" customWidth="1"/>
    <col min="6143" max="6146" width="1.7265625" style="177" customWidth="1"/>
    <col min="6147" max="6151" width="16.7265625" style="177" customWidth="1"/>
    <col min="6152" max="6152" width="6.7265625" style="177" customWidth="1"/>
    <col min="6153" max="6153" width="13.1796875" style="177" bestFit="1" customWidth="1"/>
    <col min="6154" max="6397" width="8.81640625" style="177"/>
    <col min="6398" max="6398" width="6.7265625" style="177" customWidth="1"/>
    <col min="6399" max="6402" width="1.7265625" style="177" customWidth="1"/>
    <col min="6403" max="6407" width="16.7265625" style="177" customWidth="1"/>
    <col min="6408" max="6408" width="6.7265625" style="177" customWidth="1"/>
    <col min="6409" max="6409" width="13.1796875" style="177" bestFit="1" customWidth="1"/>
    <col min="6410" max="6653" width="8.81640625" style="177"/>
    <col min="6654" max="6654" width="6.7265625" style="177" customWidth="1"/>
    <col min="6655" max="6658" width="1.7265625" style="177" customWidth="1"/>
    <col min="6659" max="6663" width="16.7265625" style="177" customWidth="1"/>
    <col min="6664" max="6664" width="6.7265625" style="177" customWidth="1"/>
    <col min="6665" max="6665" width="13.1796875" style="177" bestFit="1" customWidth="1"/>
    <col min="6666" max="6909" width="8.81640625" style="177"/>
    <col min="6910" max="6910" width="6.7265625" style="177" customWidth="1"/>
    <col min="6911" max="6914" width="1.7265625" style="177" customWidth="1"/>
    <col min="6915" max="6919" width="16.7265625" style="177" customWidth="1"/>
    <col min="6920" max="6920" width="6.7265625" style="177" customWidth="1"/>
    <col min="6921" max="6921" width="13.1796875" style="177" bestFit="1" customWidth="1"/>
    <col min="6922" max="7165" width="8.81640625" style="177"/>
    <col min="7166" max="7166" width="6.7265625" style="177" customWidth="1"/>
    <col min="7167" max="7170" width="1.7265625" style="177" customWidth="1"/>
    <col min="7171" max="7175" width="16.7265625" style="177" customWidth="1"/>
    <col min="7176" max="7176" width="6.7265625" style="177" customWidth="1"/>
    <col min="7177" max="7177" width="13.1796875" style="177" bestFit="1" customWidth="1"/>
    <col min="7178" max="7421" width="8.81640625" style="177"/>
    <col min="7422" max="7422" width="6.7265625" style="177" customWidth="1"/>
    <col min="7423" max="7426" width="1.7265625" style="177" customWidth="1"/>
    <col min="7427" max="7431" width="16.7265625" style="177" customWidth="1"/>
    <col min="7432" max="7432" width="6.7265625" style="177" customWidth="1"/>
    <col min="7433" max="7433" width="13.1796875" style="177" bestFit="1" customWidth="1"/>
    <col min="7434" max="7677" width="8.81640625" style="177"/>
    <col min="7678" max="7678" width="6.7265625" style="177" customWidth="1"/>
    <col min="7679" max="7682" width="1.7265625" style="177" customWidth="1"/>
    <col min="7683" max="7687" width="16.7265625" style="177" customWidth="1"/>
    <col min="7688" max="7688" width="6.7265625" style="177" customWidth="1"/>
    <col min="7689" max="7689" width="13.1796875" style="177" bestFit="1" customWidth="1"/>
    <col min="7690" max="7933" width="8.81640625" style="177"/>
    <col min="7934" max="7934" width="6.7265625" style="177" customWidth="1"/>
    <col min="7935" max="7938" width="1.7265625" style="177" customWidth="1"/>
    <col min="7939" max="7943" width="16.7265625" style="177" customWidth="1"/>
    <col min="7944" max="7944" width="6.7265625" style="177" customWidth="1"/>
    <col min="7945" max="7945" width="13.1796875" style="177" bestFit="1" customWidth="1"/>
    <col min="7946" max="8189" width="8.81640625" style="177"/>
    <col min="8190" max="8190" width="6.7265625" style="177" customWidth="1"/>
    <col min="8191" max="8194" width="1.7265625" style="177" customWidth="1"/>
    <col min="8195" max="8199" width="16.7265625" style="177" customWidth="1"/>
    <col min="8200" max="8200" width="6.7265625" style="177" customWidth="1"/>
    <col min="8201" max="8201" width="13.1796875" style="177" bestFit="1" customWidth="1"/>
    <col min="8202" max="8445" width="8.81640625" style="177"/>
    <col min="8446" max="8446" width="6.7265625" style="177" customWidth="1"/>
    <col min="8447" max="8450" width="1.7265625" style="177" customWidth="1"/>
    <col min="8451" max="8455" width="16.7265625" style="177" customWidth="1"/>
    <col min="8456" max="8456" width="6.7265625" style="177" customWidth="1"/>
    <col min="8457" max="8457" width="13.1796875" style="177" bestFit="1" customWidth="1"/>
    <col min="8458" max="8701" width="8.81640625" style="177"/>
    <col min="8702" max="8702" width="6.7265625" style="177" customWidth="1"/>
    <col min="8703" max="8706" width="1.7265625" style="177" customWidth="1"/>
    <col min="8707" max="8711" width="16.7265625" style="177" customWidth="1"/>
    <col min="8712" max="8712" width="6.7265625" style="177" customWidth="1"/>
    <col min="8713" max="8713" width="13.1796875" style="177" bestFit="1" customWidth="1"/>
    <col min="8714" max="8957" width="8.81640625" style="177"/>
    <col min="8958" max="8958" width="6.7265625" style="177" customWidth="1"/>
    <col min="8959" max="8962" width="1.7265625" style="177" customWidth="1"/>
    <col min="8963" max="8967" width="16.7265625" style="177" customWidth="1"/>
    <col min="8968" max="8968" width="6.7265625" style="177" customWidth="1"/>
    <col min="8969" max="8969" width="13.1796875" style="177" bestFit="1" customWidth="1"/>
    <col min="8970" max="9213" width="8.81640625" style="177"/>
    <col min="9214" max="9214" width="6.7265625" style="177" customWidth="1"/>
    <col min="9215" max="9218" width="1.7265625" style="177" customWidth="1"/>
    <col min="9219" max="9223" width="16.7265625" style="177" customWidth="1"/>
    <col min="9224" max="9224" width="6.7265625" style="177" customWidth="1"/>
    <col min="9225" max="9225" width="13.1796875" style="177" bestFit="1" customWidth="1"/>
    <col min="9226" max="9469" width="8.81640625" style="177"/>
    <col min="9470" max="9470" width="6.7265625" style="177" customWidth="1"/>
    <col min="9471" max="9474" width="1.7265625" style="177" customWidth="1"/>
    <col min="9475" max="9479" width="16.7265625" style="177" customWidth="1"/>
    <col min="9480" max="9480" width="6.7265625" style="177" customWidth="1"/>
    <col min="9481" max="9481" width="13.1796875" style="177" bestFit="1" customWidth="1"/>
    <col min="9482" max="9725" width="8.81640625" style="177"/>
    <col min="9726" max="9726" width="6.7265625" style="177" customWidth="1"/>
    <col min="9727" max="9730" width="1.7265625" style="177" customWidth="1"/>
    <col min="9731" max="9735" width="16.7265625" style="177" customWidth="1"/>
    <col min="9736" max="9736" width="6.7265625" style="177" customWidth="1"/>
    <col min="9737" max="9737" width="13.1796875" style="177" bestFit="1" customWidth="1"/>
    <col min="9738" max="9981" width="8.81640625" style="177"/>
    <col min="9982" max="9982" width="6.7265625" style="177" customWidth="1"/>
    <col min="9983" max="9986" width="1.7265625" style="177" customWidth="1"/>
    <col min="9987" max="9991" width="16.7265625" style="177" customWidth="1"/>
    <col min="9992" max="9992" width="6.7265625" style="177" customWidth="1"/>
    <col min="9993" max="9993" width="13.1796875" style="177" bestFit="1" customWidth="1"/>
    <col min="9994" max="10237" width="8.81640625" style="177"/>
    <col min="10238" max="10238" width="6.7265625" style="177" customWidth="1"/>
    <col min="10239" max="10242" width="1.7265625" style="177" customWidth="1"/>
    <col min="10243" max="10247" width="16.7265625" style="177" customWidth="1"/>
    <col min="10248" max="10248" width="6.7265625" style="177" customWidth="1"/>
    <col min="10249" max="10249" width="13.1796875" style="177" bestFit="1" customWidth="1"/>
    <col min="10250" max="10493" width="8.81640625" style="177"/>
    <col min="10494" max="10494" width="6.7265625" style="177" customWidth="1"/>
    <col min="10495" max="10498" width="1.7265625" style="177" customWidth="1"/>
    <col min="10499" max="10503" width="16.7265625" style="177" customWidth="1"/>
    <col min="10504" max="10504" width="6.7265625" style="177" customWidth="1"/>
    <col min="10505" max="10505" width="13.1796875" style="177" bestFit="1" customWidth="1"/>
    <col min="10506" max="10749" width="8.81640625" style="177"/>
    <col min="10750" max="10750" width="6.7265625" style="177" customWidth="1"/>
    <col min="10751" max="10754" width="1.7265625" style="177" customWidth="1"/>
    <col min="10755" max="10759" width="16.7265625" style="177" customWidth="1"/>
    <col min="10760" max="10760" width="6.7265625" style="177" customWidth="1"/>
    <col min="10761" max="10761" width="13.1796875" style="177" bestFit="1" customWidth="1"/>
    <col min="10762" max="11005" width="8.81640625" style="177"/>
    <col min="11006" max="11006" width="6.7265625" style="177" customWidth="1"/>
    <col min="11007" max="11010" width="1.7265625" style="177" customWidth="1"/>
    <col min="11011" max="11015" width="16.7265625" style="177" customWidth="1"/>
    <col min="11016" max="11016" width="6.7265625" style="177" customWidth="1"/>
    <col min="11017" max="11017" width="13.1796875" style="177" bestFit="1" customWidth="1"/>
    <col min="11018" max="11261" width="8.81640625" style="177"/>
    <col min="11262" max="11262" width="6.7265625" style="177" customWidth="1"/>
    <col min="11263" max="11266" width="1.7265625" style="177" customWidth="1"/>
    <col min="11267" max="11271" width="16.7265625" style="177" customWidth="1"/>
    <col min="11272" max="11272" width="6.7265625" style="177" customWidth="1"/>
    <col min="11273" max="11273" width="13.1796875" style="177" bestFit="1" customWidth="1"/>
    <col min="11274" max="11517" width="8.81640625" style="177"/>
    <col min="11518" max="11518" width="6.7265625" style="177" customWidth="1"/>
    <col min="11519" max="11522" width="1.7265625" style="177" customWidth="1"/>
    <col min="11523" max="11527" width="16.7265625" style="177" customWidth="1"/>
    <col min="11528" max="11528" width="6.7265625" style="177" customWidth="1"/>
    <col min="11529" max="11529" width="13.1796875" style="177" bestFit="1" customWidth="1"/>
    <col min="11530" max="11773" width="8.81640625" style="177"/>
    <col min="11774" max="11774" width="6.7265625" style="177" customWidth="1"/>
    <col min="11775" max="11778" width="1.7265625" style="177" customWidth="1"/>
    <col min="11779" max="11783" width="16.7265625" style="177" customWidth="1"/>
    <col min="11784" max="11784" width="6.7265625" style="177" customWidth="1"/>
    <col min="11785" max="11785" width="13.1796875" style="177" bestFit="1" customWidth="1"/>
    <col min="11786" max="12029" width="8.81640625" style="177"/>
    <col min="12030" max="12030" width="6.7265625" style="177" customWidth="1"/>
    <col min="12031" max="12034" width="1.7265625" style="177" customWidth="1"/>
    <col min="12035" max="12039" width="16.7265625" style="177" customWidth="1"/>
    <col min="12040" max="12040" width="6.7265625" style="177" customWidth="1"/>
    <col min="12041" max="12041" width="13.1796875" style="177" bestFit="1" customWidth="1"/>
    <col min="12042" max="12285" width="8.81640625" style="177"/>
    <col min="12286" max="12286" width="6.7265625" style="177" customWidth="1"/>
    <col min="12287" max="12290" width="1.7265625" style="177" customWidth="1"/>
    <col min="12291" max="12295" width="16.7265625" style="177" customWidth="1"/>
    <col min="12296" max="12296" width="6.7265625" style="177" customWidth="1"/>
    <col min="12297" max="12297" width="13.1796875" style="177" bestFit="1" customWidth="1"/>
    <col min="12298" max="12541" width="8.81640625" style="177"/>
    <col min="12542" max="12542" width="6.7265625" style="177" customWidth="1"/>
    <col min="12543" max="12546" width="1.7265625" style="177" customWidth="1"/>
    <col min="12547" max="12551" width="16.7265625" style="177" customWidth="1"/>
    <col min="12552" max="12552" width="6.7265625" style="177" customWidth="1"/>
    <col min="12553" max="12553" width="13.1796875" style="177" bestFit="1" customWidth="1"/>
    <col min="12554" max="12797" width="8.81640625" style="177"/>
    <col min="12798" max="12798" width="6.7265625" style="177" customWidth="1"/>
    <col min="12799" max="12802" width="1.7265625" style="177" customWidth="1"/>
    <col min="12803" max="12807" width="16.7265625" style="177" customWidth="1"/>
    <col min="12808" max="12808" width="6.7265625" style="177" customWidth="1"/>
    <col min="12809" max="12809" width="13.1796875" style="177" bestFit="1" customWidth="1"/>
    <col min="12810" max="13053" width="8.81640625" style="177"/>
    <col min="13054" max="13054" width="6.7265625" style="177" customWidth="1"/>
    <col min="13055" max="13058" width="1.7265625" style="177" customWidth="1"/>
    <col min="13059" max="13063" width="16.7265625" style="177" customWidth="1"/>
    <col min="13064" max="13064" width="6.7265625" style="177" customWidth="1"/>
    <col min="13065" max="13065" width="13.1796875" style="177" bestFit="1" customWidth="1"/>
    <col min="13066" max="13309" width="8.81640625" style="177"/>
    <col min="13310" max="13310" width="6.7265625" style="177" customWidth="1"/>
    <col min="13311" max="13314" width="1.7265625" style="177" customWidth="1"/>
    <col min="13315" max="13319" width="16.7265625" style="177" customWidth="1"/>
    <col min="13320" max="13320" width="6.7265625" style="177" customWidth="1"/>
    <col min="13321" max="13321" width="13.1796875" style="177" bestFit="1" customWidth="1"/>
    <col min="13322" max="13565" width="8.81640625" style="177"/>
    <col min="13566" max="13566" width="6.7265625" style="177" customWidth="1"/>
    <col min="13567" max="13570" width="1.7265625" style="177" customWidth="1"/>
    <col min="13571" max="13575" width="16.7265625" style="177" customWidth="1"/>
    <col min="13576" max="13576" width="6.7265625" style="177" customWidth="1"/>
    <col min="13577" max="13577" width="13.1796875" style="177" bestFit="1" customWidth="1"/>
    <col min="13578" max="13821" width="8.81640625" style="177"/>
    <col min="13822" max="13822" width="6.7265625" style="177" customWidth="1"/>
    <col min="13823" max="13826" width="1.7265625" style="177" customWidth="1"/>
    <col min="13827" max="13831" width="16.7265625" style="177" customWidth="1"/>
    <col min="13832" max="13832" width="6.7265625" style="177" customWidth="1"/>
    <col min="13833" max="13833" width="13.1796875" style="177" bestFit="1" customWidth="1"/>
    <col min="13834" max="14077" width="8.81640625" style="177"/>
    <col min="14078" max="14078" width="6.7265625" style="177" customWidth="1"/>
    <col min="14079" max="14082" width="1.7265625" style="177" customWidth="1"/>
    <col min="14083" max="14087" width="16.7265625" style="177" customWidth="1"/>
    <col min="14088" max="14088" width="6.7265625" style="177" customWidth="1"/>
    <col min="14089" max="14089" width="13.1796875" style="177" bestFit="1" customWidth="1"/>
    <col min="14090" max="14333" width="8.81640625" style="177"/>
    <col min="14334" max="14334" width="6.7265625" style="177" customWidth="1"/>
    <col min="14335" max="14338" width="1.7265625" style="177" customWidth="1"/>
    <col min="14339" max="14343" width="16.7265625" style="177" customWidth="1"/>
    <col min="14344" max="14344" width="6.7265625" style="177" customWidth="1"/>
    <col min="14345" max="14345" width="13.1796875" style="177" bestFit="1" customWidth="1"/>
    <col min="14346" max="14589" width="8.81640625" style="177"/>
    <col min="14590" max="14590" width="6.7265625" style="177" customWidth="1"/>
    <col min="14591" max="14594" width="1.7265625" style="177" customWidth="1"/>
    <col min="14595" max="14599" width="16.7265625" style="177" customWidth="1"/>
    <col min="14600" max="14600" width="6.7265625" style="177" customWidth="1"/>
    <col min="14601" max="14601" width="13.1796875" style="177" bestFit="1" customWidth="1"/>
    <col min="14602" max="14845" width="8.81640625" style="177"/>
    <col min="14846" max="14846" width="6.7265625" style="177" customWidth="1"/>
    <col min="14847" max="14850" width="1.7265625" style="177" customWidth="1"/>
    <col min="14851" max="14855" width="16.7265625" style="177" customWidth="1"/>
    <col min="14856" max="14856" width="6.7265625" style="177" customWidth="1"/>
    <col min="14857" max="14857" width="13.1796875" style="177" bestFit="1" customWidth="1"/>
    <col min="14858" max="15101" width="8.81640625" style="177"/>
    <col min="15102" max="15102" width="6.7265625" style="177" customWidth="1"/>
    <col min="15103" max="15106" width="1.7265625" style="177" customWidth="1"/>
    <col min="15107" max="15111" width="16.7265625" style="177" customWidth="1"/>
    <col min="15112" max="15112" width="6.7265625" style="177" customWidth="1"/>
    <col min="15113" max="15113" width="13.1796875" style="177" bestFit="1" customWidth="1"/>
    <col min="15114" max="15357" width="8.81640625" style="177"/>
    <col min="15358" max="15358" width="6.7265625" style="177" customWidth="1"/>
    <col min="15359" max="15362" width="1.7265625" style="177" customWidth="1"/>
    <col min="15363" max="15367" width="16.7265625" style="177" customWidth="1"/>
    <col min="15368" max="15368" width="6.7265625" style="177" customWidth="1"/>
    <col min="15369" max="15369" width="13.1796875" style="177" bestFit="1" customWidth="1"/>
    <col min="15370" max="15613" width="8.81640625" style="177"/>
    <col min="15614" max="15614" width="6.7265625" style="177" customWidth="1"/>
    <col min="15615" max="15618" width="1.7265625" style="177" customWidth="1"/>
    <col min="15619" max="15623" width="16.7265625" style="177" customWidth="1"/>
    <col min="15624" max="15624" width="6.7265625" style="177" customWidth="1"/>
    <col min="15625" max="15625" width="13.1796875" style="177" bestFit="1" customWidth="1"/>
    <col min="15626" max="15869" width="8.81640625" style="177"/>
    <col min="15870" max="15870" width="6.7265625" style="177" customWidth="1"/>
    <col min="15871" max="15874" width="1.7265625" style="177" customWidth="1"/>
    <col min="15875" max="15879" width="16.7265625" style="177" customWidth="1"/>
    <col min="15880" max="15880" width="6.7265625" style="177" customWidth="1"/>
    <col min="15881" max="15881" width="13.1796875" style="177" bestFit="1" customWidth="1"/>
    <col min="15882" max="16125" width="8.81640625" style="177"/>
    <col min="16126" max="16126" width="6.7265625" style="177" customWidth="1"/>
    <col min="16127" max="16130" width="1.7265625" style="177" customWidth="1"/>
    <col min="16131" max="16135" width="16.7265625" style="177" customWidth="1"/>
    <col min="16136" max="16136" width="6.7265625" style="177" customWidth="1"/>
    <col min="16137" max="16137" width="13.1796875" style="177" bestFit="1" customWidth="1"/>
    <col min="16138" max="16384" width="8.81640625" style="177"/>
  </cols>
  <sheetData>
    <row r="1" spans="2:11" ht="21" customHeight="1" x14ac:dyDescent="0.2">
      <c r="B1" s="715" t="str">
        <f>Índice!B61</f>
        <v>V.13. Casamentos dissolvidos por morte (entre pessoas de sexo oposto), por distribuição geográfica de residência do cônjuge falecido, segundo o sexo do cônjuge falecido</v>
      </c>
      <c r="C1" s="715"/>
      <c r="D1" s="715"/>
      <c r="E1" s="715"/>
      <c r="F1" s="715"/>
      <c r="G1" s="715"/>
      <c r="H1" s="715"/>
      <c r="I1" s="715"/>
    </row>
    <row r="2" spans="2:11" ht="21" customHeight="1" x14ac:dyDescent="0.2">
      <c r="B2" s="715"/>
      <c r="C2" s="715"/>
      <c r="D2" s="715"/>
      <c r="E2" s="715"/>
      <c r="F2" s="715"/>
      <c r="G2" s="715"/>
      <c r="H2" s="715"/>
      <c r="I2" s="715"/>
    </row>
    <row r="3" spans="2:11" ht="12.75" customHeight="1" x14ac:dyDescent="0.25">
      <c r="B3" s="681">
        <v>2025</v>
      </c>
      <c r="C3" s="681"/>
      <c r="D3" s="681"/>
      <c r="E3" s="681"/>
      <c r="G3" s="177"/>
      <c r="H3" s="682" t="s">
        <v>17</v>
      </c>
      <c r="I3" s="682"/>
      <c r="K3" s="17" t="s">
        <v>18</v>
      </c>
    </row>
    <row r="4" spans="2:11" ht="18" customHeight="1" x14ac:dyDescent="0.2">
      <c r="B4" s="683" t="s">
        <v>331</v>
      </c>
      <c r="C4" s="684"/>
      <c r="D4" s="684"/>
      <c r="E4" s="684"/>
      <c r="F4" s="684"/>
      <c r="G4" s="755" t="s">
        <v>0</v>
      </c>
      <c r="H4" s="687" t="s">
        <v>330</v>
      </c>
      <c r="I4" s="758"/>
    </row>
    <row r="5" spans="2:11" ht="15" customHeight="1" x14ac:dyDescent="0.2">
      <c r="B5" s="685"/>
      <c r="C5" s="684"/>
      <c r="D5" s="684"/>
      <c r="E5" s="684"/>
      <c r="F5" s="684"/>
      <c r="G5" s="756"/>
      <c r="H5" s="755" t="s">
        <v>1</v>
      </c>
      <c r="I5" s="759" t="s">
        <v>2</v>
      </c>
    </row>
    <row r="6" spans="2:11" ht="15" customHeight="1" x14ac:dyDescent="0.2">
      <c r="B6" s="685"/>
      <c r="C6" s="684"/>
      <c r="D6" s="684"/>
      <c r="E6" s="684"/>
      <c r="F6" s="684"/>
      <c r="G6" s="756"/>
      <c r="H6" s="756"/>
      <c r="I6" s="760"/>
    </row>
    <row r="7" spans="2:11" ht="15" customHeight="1" x14ac:dyDescent="0.2">
      <c r="B7" s="685"/>
      <c r="C7" s="684"/>
      <c r="D7" s="684"/>
      <c r="E7" s="684"/>
      <c r="F7" s="684"/>
      <c r="G7" s="756"/>
      <c r="H7" s="756"/>
      <c r="I7" s="760"/>
    </row>
    <row r="8" spans="2:11" ht="15" customHeight="1" x14ac:dyDescent="0.2">
      <c r="B8" s="685"/>
      <c r="C8" s="684"/>
      <c r="D8" s="684"/>
      <c r="E8" s="684"/>
      <c r="F8" s="684"/>
      <c r="G8" s="757"/>
      <c r="H8" s="757"/>
      <c r="I8" s="761"/>
    </row>
    <row r="9" spans="2:11" ht="12.75" customHeight="1" x14ac:dyDescent="0.2">
      <c r="B9" s="193"/>
      <c r="C9" s="193"/>
      <c r="D9" s="193"/>
      <c r="E9" s="193"/>
      <c r="F9" s="193"/>
      <c r="K9" s="188"/>
    </row>
    <row r="10" spans="2:11" ht="12.75" customHeight="1" x14ac:dyDescent="0.25">
      <c r="B10" s="176" t="s">
        <v>13</v>
      </c>
      <c r="C10" s="178"/>
      <c r="D10" s="178"/>
      <c r="E10" s="178"/>
      <c r="F10" s="178"/>
      <c r="G10" s="174">
        <v>1027</v>
      </c>
      <c r="H10" s="174">
        <v>750</v>
      </c>
      <c r="I10" s="174">
        <v>277</v>
      </c>
      <c r="K10" s="370"/>
    </row>
    <row r="11" spans="2:11" ht="18" customHeight="1" x14ac:dyDescent="0.25">
      <c r="B11" s="175" t="s">
        <v>3</v>
      </c>
      <c r="C11" s="178"/>
      <c r="D11" s="178"/>
      <c r="E11" s="178"/>
      <c r="F11" s="178"/>
      <c r="G11" s="174">
        <v>52</v>
      </c>
      <c r="H11" s="173">
        <v>40</v>
      </c>
      <c r="I11" s="184">
        <v>12</v>
      </c>
      <c r="K11" s="370"/>
    </row>
    <row r="12" spans="2:11" ht="18" customHeight="1" x14ac:dyDescent="0.25">
      <c r="B12" s="175" t="s">
        <v>4</v>
      </c>
      <c r="C12" s="187"/>
      <c r="D12" s="178"/>
      <c r="E12" s="178"/>
      <c r="F12" s="178"/>
      <c r="G12" s="174">
        <v>130</v>
      </c>
      <c r="H12" s="173">
        <v>103</v>
      </c>
      <c r="I12" s="173">
        <v>27</v>
      </c>
      <c r="K12" s="370"/>
    </row>
    <row r="13" spans="2:11" ht="18" customHeight="1" x14ac:dyDescent="0.25">
      <c r="B13" s="175" t="s">
        <v>5</v>
      </c>
      <c r="C13" s="186"/>
      <c r="D13" s="178"/>
      <c r="E13" s="178"/>
      <c r="F13" s="178"/>
      <c r="G13" s="174">
        <v>464</v>
      </c>
      <c r="H13" s="173">
        <v>339</v>
      </c>
      <c r="I13" s="184">
        <v>125</v>
      </c>
      <c r="K13" s="370"/>
    </row>
    <row r="14" spans="2:11" ht="18" customHeight="1" x14ac:dyDescent="0.25">
      <c r="B14" s="175" t="s">
        <v>6</v>
      </c>
      <c r="C14" s="178"/>
      <c r="D14" s="186"/>
      <c r="E14" s="178"/>
      <c r="F14" s="178"/>
      <c r="G14" s="174">
        <v>87</v>
      </c>
      <c r="H14" s="173">
        <v>62</v>
      </c>
      <c r="I14" s="173">
        <v>25</v>
      </c>
      <c r="K14" s="370"/>
    </row>
    <row r="15" spans="2:11" ht="18" customHeight="1" x14ac:dyDescent="0.25">
      <c r="B15" s="175" t="s">
        <v>7</v>
      </c>
      <c r="C15" s="178"/>
      <c r="D15" s="178"/>
      <c r="E15" s="178"/>
      <c r="F15" s="178"/>
      <c r="G15" s="174">
        <v>30</v>
      </c>
      <c r="H15" s="173">
        <v>22</v>
      </c>
      <c r="I15" s="173">
        <v>8</v>
      </c>
      <c r="K15" s="370"/>
    </row>
    <row r="16" spans="2:11" ht="18" customHeight="1" x14ac:dyDescent="0.25">
      <c r="B16" s="175" t="s">
        <v>8</v>
      </c>
      <c r="C16" s="178"/>
      <c r="D16" s="186"/>
      <c r="E16" s="178"/>
      <c r="F16" s="178"/>
      <c r="G16" s="174">
        <v>20</v>
      </c>
      <c r="H16" s="177">
        <v>12</v>
      </c>
      <c r="I16" s="177">
        <v>8</v>
      </c>
      <c r="K16" s="370"/>
    </row>
    <row r="17" spans="2:9" ht="18" customHeight="1" x14ac:dyDescent="0.25">
      <c r="B17" s="175" t="s">
        <v>9</v>
      </c>
      <c r="C17" s="178"/>
      <c r="D17" s="178"/>
      <c r="E17" s="178"/>
      <c r="F17" s="178"/>
      <c r="G17" s="174">
        <v>40</v>
      </c>
      <c r="H17" s="173">
        <v>30</v>
      </c>
      <c r="I17" s="173">
        <v>10</v>
      </c>
    </row>
    <row r="18" spans="2:9" ht="18" customHeight="1" x14ac:dyDescent="0.25">
      <c r="B18" s="175" t="s">
        <v>10</v>
      </c>
      <c r="C18" s="178"/>
      <c r="D18" s="186"/>
      <c r="E18" s="178"/>
      <c r="F18" s="178"/>
      <c r="G18" s="174">
        <v>122</v>
      </c>
      <c r="H18" s="173">
        <v>82</v>
      </c>
      <c r="I18" s="173">
        <v>40</v>
      </c>
    </row>
    <row r="19" spans="2:9" ht="18" customHeight="1" x14ac:dyDescent="0.25">
      <c r="B19" s="175" t="s">
        <v>11</v>
      </c>
      <c r="C19" s="178"/>
      <c r="D19" s="186"/>
      <c r="E19" s="178"/>
      <c r="F19" s="178"/>
      <c r="G19" s="174">
        <v>32</v>
      </c>
      <c r="H19" s="173">
        <v>24</v>
      </c>
      <c r="I19" s="173">
        <v>8</v>
      </c>
    </row>
    <row r="20" spans="2:9" ht="18" customHeight="1" x14ac:dyDescent="0.25">
      <c r="B20" s="175" t="s">
        <v>15</v>
      </c>
      <c r="C20" s="178"/>
      <c r="D20" s="186"/>
      <c r="E20" s="178"/>
      <c r="F20" s="178"/>
      <c r="G20" s="174">
        <v>28</v>
      </c>
      <c r="H20" s="173">
        <v>24</v>
      </c>
      <c r="I20" s="173">
        <v>4</v>
      </c>
    </row>
    <row r="21" spans="2:9" ht="18" customHeight="1" x14ac:dyDescent="0.25">
      <c r="B21" s="4" t="s">
        <v>12</v>
      </c>
      <c r="C21" s="178"/>
      <c r="D21" s="178"/>
      <c r="E21" s="178"/>
      <c r="F21" s="178"/>
      <c r="G21" s="174">
        <v>22</v>
      </c>
      <c r="H21" s="173">
        <v>12</v>
      </c>
      <c r="I21" s="173">
        <v>10</v>
      </c>
    </row>
    <row r="22" spans="2:9" x14ac:dyDescent="0.2">
      <c r="B22" s="178"/>
      <c r="C22" s="178"/>
      <c r="D22" s="178"/>
      <c r="E22" s="178"/>
      <c r="F22" s="178"/>
      <c r="G22" s="180"/>
      <c r="H22" s="180"/>
      <c r="I22" s="180"/>
    </row>
    <row r="23" spans="2:9" ht="3" customHeight="1" x14ac:dyDescent="0.2">
      <c r="B23" s="182"/>
      <c r="C23" s="182"/>
      <c r="D23" s="182"/>
      <c r="E23" s="182"/>
      <c r="F23" s="182"/>
      <c r="G23" s="181"/>
      <c r="H23" s="181"/>
      <c r="I23" s="181"/>
    </row>
    <row r="24" spans="2:9" ht="9" customHeight="1" x14ac:dyDescent="0.25">
      <c r="G24" s="230"/>
      <c r="H24" s="230"/>
      <c r="I24" s="230"/>
    </row>
    <row r="25" spans="2:9" ht="10.5" x14ac:dyDescent="0.25">
      <c r="B25" s="16" t="s">
        <v>74</v>
      </c>
      <c r="D25" s="229"/>
      <c r="G25" s="209"/>
      <c r="H25" s="209"/>
      <c r="I25" s="209"/>
    </row>
    <row r="26" spans="2:9" s="293" customFormat="1" ht="9" customHeight="1" x14ac:dyDescent="0.2">
      <c r="B26" s="753" t="s">
        <v>490</v>
      </c>
      <c r="C26" s="754"/>
      <c r="D26" s="754"/>
      <c r="E26" s="754"/>
      <c r="F26" s="754"/>
      <c r="G26" s="754"/>
      <c r="H26" s="754"/>
      <c r="I26" s="754"/>
    </row>
    <row r="27" spans="2:9" ht="11.25" customHeight="1" x14ac:dyDescent="0.2">
      <c r="B27" s="754"/>
      <c r="C27" s="754"/>
      <c r="D27" s="754"/>
      <c r="E27" s="754"/>
      <c r="F27" s="754"/>
      <c r="G27" s="754"/>
      <c r="H27" s="754"/>
      <c r="I27" s="754"/>
    </row>
  </sheetData>
  <mergeCells count="9">
    <mergeCell ref="B1:I2"/>
    <mergeCell ref="B26:I27"/>
    <mergeCell ref="B3:E3"/>
    <mergeCell ref="H3:I3"/>
    <mergeCell ref="B4:F8"/>
    <mergeCell ref="G4:G8"/>
    <mergeCell ref="H4:I4"/>
    <mergeCell ref="H5:H8"/>
    <mergeCell ref="I5:I8"/>
  </mergeCells>
  <hyperlinks>
    <hyperlink ref="K3" location="Índice!A1" display="(Voltar ao Índice)" xr:uid="{A16AB197-E2F2-43B6-BCE6-B02095D9B6DD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61FA4-280F-496E-977E-334BFA39F299}">
  <dimension ref="B1:Q29"/>
  <sheetViews>
    <sheetView showGridLines="0" zoomScaleNormal="100" workbookViewId="0">
      <selection activeCell="B1" sqref="B1:O2"/>
    </sheetView>
  </sheetViews>
  <sheetFormatPr defaultColWidth="9.1796875" defaultRowHeight="10" x14ac:dyDescent="0.2"/>
  <cols>
    <col min="1" max="1" width="6.7265625" style="177" customWidth="1"/>
    <col min="2" max="2" width="15.54296875" style="177" customWidth="1"/>
    <col min="3" max="15" width="7.7265625" style="177" customWidth="1"/>
    <col min="16" max="16" width="6.7265625" style="177" customWidth="1"/>
    <col min="17" max="17" width="14.26953125" style="177" bestFit="1" customWidth="1"/>
    <col min="18" max="16384" width="9.1796875" style="177"/>
  </cols>
  <sheetData>
    <row r="1" spans="2:17" ht="21" customHeight="1" x14ac:dyDescent="0.2">
      <c r="B1" s="715" t="str">
        <f>Índice!B62</f>
        <v>V.14. Casamentos dissolvidos por morte (entre pessoas de sexo oposto), por grupo etário do cônjuge falecido, segundo o grupo etário do cônjuge sobrevivo</v>
      </c>
      <c r="C1" s="715"/>
      <c r="D1" s="715"/>
      <c r="E1" s="715"/>
      <c r="F1" s="715"/>
      <c r="G1" s="715"/>
      <c r="H1" s="715"/>
      <c r="I1" s="715"/>
      <c r="J1" s="715"/>
      <c r="K1" s="715"/>
      <c r="L1" s="715"/>
      <c r="M1" s="715"/>
      <c r="N1" s="715"/>
      <c r="O1" s="715"/>
    </row>
    <row r="2" spans="2:17" ht="21" customHeight="1" x14ac:dyDescent="0.2">
      <c r="B2" s="715"/>
      <c r="C2" s="715"/>
      <c r="D2" s="715"/>
      <c r="E2" s="715"/>
      <c r="F2" s="715"/>
      <c r="G2" s="715"/>
      <c r="H2" s="715"/>
      <c r="I2" s="715"/>
      <c r="J2" s="715"/>
      <c r="K2" s="715"/>
      <c r="L2" s="715"/>
      <c r="M2" s="715"/>
      <c r="N2" s="715"/>
      <c r="O2" s="715"/>
    </row>
    <row r="3" spans="2:17" ht="12.75" customHeight="1" x14ac:dyDescent="0.25">
      <c r="B3" s="201">
        <v>2025</v>
      </c>
      <c r="O3" s="236" t="s">
        <v>17</v>
      </c>
      <c r="Q3" s="17" t="s">
        <v>18</v>
      </c>
    </row>
    <row r="4" spans="2:17" ht="21" customHeight="1" x14ac:dyDescent="0.2">
      <c r="B4" s="742" t="s">
        <v>326</v>
      </c>
      <c r="C4" s="691" t="s">
        <v>16</v>
      </c>
      <c r="D4" s="736" t="s">
        <v>327</v>
      </c>
      <c r="E4" s="737"/>
      <c r="F4" s="737"/>
      <c r="G4" s="737"/>
      <c r="H4" s="737"/>
      <c r="I4" s="737"/>
      <c r="J4" s="737"/>
      <c r="K4" s="737"/>
      <c r="L4" s="737"/>
      <c r="M4" s="737"/>
      <c r="N4" s="737"/>
      <c r="O4" s="737"/>
    </row>
    <row r="5" spans="2:17" ht="15" customHeight="1" x14ac:dyDescent="0.2">
      <c r="B5" s="415"/>
      <c r="C5" s="413"/>
      <c r="D5" s="691" t="s">
        <v>84</v>
      </c>
      <c r="E5" s="691" t="s">
        <v>83</v>
      </c>
      <c r="F5" s="691" t="s">
        <v>82</v>
      </c>
      <c r="G5" s="691" t="s">
        <v>81</v>
      </c>
      <c r="H5" s="691" t="s">
        <v>80</v>
      </c>
      <c r="I5" s="691" t="s">
        <v>79</v>
      </c>
      <c r="J5" s="691" t="s">
        <v>78</v>
      </c>
      <c r="K5" s="691" t="s">
        <v>77</v>
      </c>
      <c r="L5" s="691" t="s">
        <v>76</v>
      </c>
      <c r="M5" s="691" t="s">
        <v>75</v>
      </c>
      <c r="N5" s="671" t="s">
        <v>44</v>
      </c>
      <c r="O5" s="421" t="s">
        <v>129</v>
      </c>
    </row>
    <row r="6" spans="2:17" ht="15" customHeight="1" x14ac:dyDescent="0.2">
      <c r="B6" s="415"/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669"/>
      <c r="O6" s="421"/>
    </row>
    <row r="7" spans="2:17" ht="15" customHeight="1" x14ac:dyDescent="0.2">
      <c r="B7" s="420"/>
      <c r="C7" s="741"/>
      <c r="D7" s="741"/>
      <c r="E7" s="741"/>
      <c r="F7" s="741"/>
      <c r="G7" s="741"/>
      <c r="H7" s="741"/>
      <c r="I7" s="741"/>
      <c r="J7" s="741"/>
      <c r="K7" s="741"/>
      <c r="L7" s="741"/>
      <c r="M7" s="741"/>
      <c r="N7" s="730"/>
      <c r="O7" s="743"/>
    </row>
    <row r="8" spans="2:17" s="188" customFormat="1" ht="12.75" customHeight="1" x14ac:dyDescent="0.2"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</row>
    <row r="9" spans="2:17" ht="12.75" customHeight="1" x14ac:dyDescent="0.25">
      <c r="B9" s="176" t="s">
        <v>16</v>
      </c>
      <c r="C9" s="209">
        <v>1028</v>
      </c>
      <c r="D9" s="204">
        <v>2</v>
      </c>
      <c r="E9" s="204">
        <v>0</v>
      </c>
      <c r="F9" s="204">
        <v>6</v>
      </c>
      <c r="G9" s="204">
        <v>4</v>
      </c>
      <c r="H9" s="204">
        <v>19</v>
      </c>
      <c r="I9" s="204">
        <v>23</v>
      </c>
      <c r="J9" s="204">
        <v>52</v>
      </c>
      <c r="K9" s="204">
        <v>101</v>
      </c>
      <c r="L9" s="204">
        <v>115</v>
      </c>
      <c r="M9" s="204">
        <v>159</v>
      </c>
      <c r="N9" s="204">
        <v>423</v>
      </c>
      <c r="O9" s="204">
        <v>124</v>
      </c>
    </row>
    <row r="10" spans="2:17" ht="20.399999999999999" customHeight="1" x14ac:dyDescent="0.25">
      <c r="B10" s="205" t="s">
        <v>84</v>
      </c>
      <c r="C10" s="209">
        <v>1</v>
      </c>
      <c r="D10" s="202">
        <v>1</v>
      </c>
      <c r="E10" s="202">
        <v>0</v>
      </c>
      <c r="F10" s="202">
        <v>0</v>
      </c>
      <c r="G10" s="202">
        <v>0</v>
      </c>
      <c r="H10" s="202">
        <v>0</v>
      </c>
      <c r="I10" s="202">
        <v>0</v>
      </c>
      <c r="J10" s="202">
        <v>0</v>
      </c>
      <c r="K10" s="202">
        <v>0</v>
      </c>
      <c r="L10" s="202">
        <v>0</v>
      </c>
      <c r="M10" s="202">
        <v>0</v>
      </c>
      <c r="N10" s="202">
        <v>0</v>
      </c>
      <c r="O10" s="202">
        <v>0</v>
      </c>
    </row>
    <row r="11" spans="2:17" ht="15" customHeight="1" x14ac:dyDescent="0.25">
      <c r="B11" s="205" t="s">
        <v>83</v>
      </c>
      <c r="C11" s="209">
        <v>1</v>
      </c>
      <c r="D11" s="202">
        <v>0</v>
      </c>
      <c r="E11" s="202">
        <v>0</v>
      </c>
      <c r="F11" s="202">
        <v>0</v>
      </c>
      <c r="G11" s="202">
        <v>0</v>
      </c>
      <c r="H11" s="202">
        <v>0</v>
      </c>
      <c r="I11" s="202">
        <v>0</v>
      </c>
      <c r="J11" s="202">
        <v>0</v>
      </c>
      <c r="K11" s="202">
        <v>0</v>
      </c>
      <c r="L11" s="202">
        <v>0</v>
      </c>
      <c r="M11" s="202">
        <v>0</v>
      </c>
      <c r="N11" s="202">
        <v>0</v>
      </c>
      <c r="O11" s="202">
        <v>1</v>
      </c>
    </row>
    <row r="12" spans="2:17" ht="15" customHeight="1" x14ac:dyDescent="0.25">
      <c r="B12" s="205" t="s">
        <v>82</v>
      </c>
      <c r="C12" s="209">
        <v>1</v>
      </c>
      <c r="D12" s="202">
        <v>0</v>
      </c>
      <c r="E12" s="173">
        <v>0</v>
      </c>
      <c r="F12" s="173">
        <v>1</v>
      </c>
      <c r="G12" s="173">
        <v>0</v>
      </c>
      <c r="H12" s="173">
        <v>0</v>
      </c>
      <c r="I12" s="173">
        <v>0</v>
      </c>
      <c r="J12" s="173">
        <v>0</v>
      </c>
      <c r="K12" s="173">
        <v>0</v>
      </c>
      <c r="L12" s="173">
        <v>0</v>
      </c>
      <c r="M12" s="179">
        <v>0</v>
      </c>
      <c r="N12" s="179">
        <v>0</v>
      </c>
      <c r="O12" s="179">
        <v>0</v>
      </c>
      <c r="P12" s="179"/>
    </row>
    <row r="13" spans="2:17" ht="15" customHeight="1" x14ac:dyDescent="0.25">
      <c r="B13" s="205" t="s">
        <v>81</v>
      </c>
      <c r="C13" s="209">
        <v>5</v>
      </c>
      <c r="D13" s="202">
        <v>0</v>
      </c>
      <c r="E13" s="173">
        <v>0</v>
      </c>
      <c r="F13" s="173">
        <v>2</v>
      </c>
      <c r="G13" s="173">
        <v>0</v>
      </c>
      <c r="H13" s="173">
        <v>2</v>
      </c>
      <c r="I13" s="173">
        <v>0</v>
      </c>
      <c r="J13" s="173">
        <v>0</v>
      </c>
      <c r="K13" s="173">
        <v>0</v>
      </c>
      <c r="L13" s="173">
        <v>0</v>
      </c>
      <c r="M13" s="179">
        <v>0</v>
      </c>
      <c r="N13" s="179">
        <v>0</v>
      </c>
      <c r="O13" s="179">
        <v>1</v>
      </c>
      <c r="P13" s="179"/>
    </row>
    <row r="14" spans="2:17" ht="15" customHeight="1" x14ac:dyDescent="0.25">
      <c r="B14" s="205" t="s">
        <v>80</v>
      </c>
      <c r="C14" s="209">
        <v>15</v>
      </c>
      <c r="D14" s="202">
        <v>0</v>
      </c>
      <c r="E14" s="173">
        <v>0</v>
      </c>
      <c r="F14" s="173">
        <v>2</v>
      </c>
      <c r="G14" s="173">
        <v>3</v>
      </c>
      <c r="H14" s="173">
        <v>4</v>
      </c>
      <c r="I14" s="173">
        <v>3</v>
      </c>
      <c r="J14" s="173">
        <v>1</v>
      </c>
      <c r="K14" s="173">
        <v>0</v>
      </c>
      <c r="L14" s="173">
        <v>0</v>
      </c>
      <c r="M14" s="179">
        <v>0</v>
      </c>
      <c r="N14" s="179">
        <v>0</v>
      </c>
      <c r="O14" s="179">
        <v>2</v>
      </c>
      <c r="P14" s="179"/>
    </row>
    <row r="15" spans="2:17" ht="15" customHeight="1" x14ac:dyDescent="0.25">
      <c r="B15" s="205" t="s">
        <v>79</v>
      </c>
      <c r="C15" s="209">
        <v>21</v>
      </c>
      <c r="D15" s="202">
        <v>0</v>
      </c>
      <c r="E15" s="173">
        <v>0</v>
      </c>
      <c r="F15" s="173">
        <v>0</v>
      </c>
      <c r="G15" s="173">
        <v>0</v>
      </c>
      <c r="H15" s="173">
        <v>5</v>
      </c>
      <c r="I15" s="173">
        <v>5</v>
      </c>
      <c r="J15" s="173">
        <v>6</v>
      </c>
      <c r="K15" s="173">
        <v>2</v>
      </c>
      <c r="L15" s="173">
        <v>0</v>
      </c>
      <c r="M15" s="179">
        <v>0</v>
      </c>
      <c r="N15" s="179">
        <v>0</v>
      </c>
      <c r="O15" s="179">
        <v>3</v>
      </c>
      <c r="P15" s="179"/>
    </row>
    <row r="16" spans="2:17" ht="15" customHeight="1" x14ac:dyDescent="0.25">
      <c r="B16" s="205" t="s">
        <v>78</v>
      </c>
      <c r="C16" s="209">
        <v>47</v>
      </c>
      <c r="D16" s="202">
        <v>0</v>
      </c>
      <c r="E16" s="173">
        <v>0</v>
      </c>
      <c r="F16" s="173">
        <v>0</v>
      </c>
      <c r="G16" s="173">
        <v>0</v>
      </c>
      <c r="H16" s="173">
        <v>4</v>
      </c>
      <c r="I16" s="173">
        <v>4</v>
      </c>
      <c r="J16" s="173">
        <v>19</v>
      </c>
      <c r="K16" s="173">
        <v>9</v>
      </c>
      <c r="L16" s="173">
        <v>2</v>
      </c>
      <c r="M16" s="179">
        <v>1</v>
      </c>
      <c r="N16" s="179">
        <v>0</v>
      </c>
      <c r="O16" s="179">
        <v>8</v>
      </c>
      <c r="P16" s="179"/>
    </row>
    <row r="17" spans="2:16" ht="15" customHeight="1" x14ac:dyDescent="0.25">
      <c r="B17" s="205" t="s">
        <v>77</v>
      </c>
      <c r="C17" s="209">
        <v>89</v>
      </c>
      <c r="D17" s="202">
        <v>0</v>
      </c>
      <c r="E17" s="173">
        <v>0</v>
      </c>
      <c r="F17" s="173">
        <v>0</v>
      </c>
      <c r="G17" s="173">
        <v>1</v>
      </c>
      <c r="H17" s="173">
        <v>2</v>
      </c>
      <c r="I17" s="173">
        <v>8</v>
      </c>
      <c r="J17" s="173">
        <v>16</v>
      </c>
      <c r="K17" s="173">
        <v>34</v>
      </c>
      <c r="L17" s="173">
        <v>12</v>
      </c>
      <c r="M17" s="179">
        <v>4</v>
      </c>
      <c r="N17" s="179">
        <v>1</v>
      </c>
      <c r="O17" s="179">
        <v>11</v>
      </c>
      <c r="P17" s="179"/>
    </row>
    <row r="18" spans="2:16" ht="15" customHeight="1" x14ac:dyDescent="0.25">
      <c r="B18" s="205" t="s">
        <v>76</v>
      </c>
      <c r="C18" s="209">
        <v>113</v>
      </c>
      <c r="D18" s="202">
        <v>0</v>
      </c>
      <c r="E18" s="173">
        <v>0</v>
      </c>
      <c r="F18" s="173">
        <v>1</v>
      </c>
      <c r="G18" s="173">
        <v>0</v>
      </c>
      <c r="H18" s="173">
        <v>2</v>
      </c>
      <c r="I18" s="173">
        <v>1</v>
      </c>
      <c r="J18" s="173">
        <v>6</v>
      </c>
      <c r="K18" s="173">
        <v>27</v>
      </c>
      <c r="L18" s="173">
        <v>39</v>
      </c>
      <c r="M18" s="179">
        <v>13</v>
      </c>
      <c r="N18" s="179">
        <v>10</v>
      </c>
      <c r="O18" s="179">
        <v>14</v>
      </c>
      <c r="P18" s="179"/>
    </row>
    <row r="19" spans="2:16" ht="15" customHeight="1" x14ac:dyDescent="0.25">
      <c r="B19" s="205" t="s">
        <v>75</v>
      </c>
      <c r="C19" s="209">
        <v>170</v>
      </c>
      <c r="D19" s="202">
        <v>0</v>
      </c>
      <c r="E19" s="173">
        <v>0</v>
      </c>
      <c r="F19" s="173">
        <v>0</v>
      </c>
      <c r="G19" s="173">
        <v>0</v>
      </c>
      <c r="H19" s="173">
        <v>0</v>
      </c>
      <c r="I19" s="173">
        <v>0</v>
      </c>
      <c r="J19" s="173">
        <v>0</v>
      </c>
      <c r="K19" s="173">
        <v>18</v>
      </c>
      <c r="L19" s="173">
        <v>40</v>
      </c>
      <c r="M19" s="179">
        <v>59</v>
      </c>
      <c r="N19" s="179">
        <v>34</v>
      </c>
      <c r="O19" s="179">
        <v>19</v>
      </c>
    </row>
    <row r="20" spans="2:16" ht="15" customHeight="1" x14ac:dyDescent="0.25">
      <c r="B20" s="205" t="s">
        <v>328</v>
      </c>
      <c r="C20" s="209">
        <v>168</v>
      </c>
      <c r="D20" s="202">
        <v>0</v>
      </c>
      <c r="E20" s="173">
        <v>0</v>
      </c>
      <c r="F20" s="173">
        <v>0</v>
      </c>
      <c r="G20" s="173">
        <v>0</v>
      </c>
      <c r="H20" s="173">
        <v>0</v>
      </c>
      <c r="I20" s="173">
        <v>1</v>
      </c>
      <c r="J20" s="173">
        <v>1</v>
      </c>
      <c r="K20" s="173">
        <v>7</v>
      </c>
      <c r="L20" s="173">
        <v>14</v>
      </c>
      <c r="M20" s="179">
        <v>49</v>
      </c>
      <c r="N20" s="179">
        <v>79</v>
      </c>
      <c r="O20" s="179">
        <v>17</v>
      </c>
    </row>
    <row r="21" spans="2:16" ht="15" customHeight="1" x14ac:dyDescent="0.25">
      <c r="B21" s="205" t="s">
        <v>309</v>
      </c>
      <c r="C21" s="209">
        <v>206</v>
      </c>
      <c r="D21" s="202">
        <v>0</v>
      </c>
      <c r="E21" s="173">
        <v>0</v>
      </c>
      <c r="F21" s="173">
        <v>0</v>
      </c>
      <c r="G21" s="173">
        <v>0</v>
      </c>
      <c r="H21" s="173">
        <v>0</v>
      </c>
      <c r="I21" s="173">
        <v>0</v>
      </c>
      <c r="J21" s="173">
        <v>2</v>
      </c>
      <c r="K21" s="173">
        <v>2</v>
      </c>
      <c r="L21" s="173">
        <v>6</v>
      </c>
      <c r="M21" s="179">
        <v>22</v>
      </c>
      <c r="N21" s="179">
        <v>147</v>
      </c>
      <c r="O21" s="179">
        <v>27</v>
      </c>
    </row>
    <row r="22" spans="2:16" ht="15" customHeight="1" x14ac:dyDescent="0.25">
      <c r="B22" s="205" t="s">
        <v>329</v>
      </c>
      <c r="C22" s="209">
        <v>191</v>
      </c>
      <c r="D22" s="202">
        <v>1</v>
      </c>
      <c r="E22" s="173">
        <v>0</v>
      </c>
      <c r="F22" s="173">
        <v>0</v>
      </c>
      <c r="G22" s="173">
        <v>0</v>
      </c>
      <c r="H22" s="173">
        <v>0</v>
      </c>
      <c r="I22" s="173">
        <v>1</v>
      </c>
      <c r="J22" s="173">
        <v>1</v>
      </c>
      <c r="K22" s="173">
        <v>2</v>
      </c>
      <c r="L22" s="173">
        <v>2</v>
      </c>
      <c r="M22" s="179">
        <v>11</v>
      </c>
      <c r="N22" s="179">
        <v>152</v>
      </c>
      <c r="O22" s="179">
        <v>21</v>
      </c>
    </row>
    <row r="23" spans="2:16" ht="15" customHeight="1" x14ac:dyDescent="0.25">
      <c r="B23" s="205" t="s">
        <v>430</v>
      </c>
      <c r="C23" s="209">
        <v>0</v>
      </c>
      <c r="D23" s="202">
        <v>0</v>
      </c>
      <c r="E23" s="202">
        <v>0</v>
      </c>
      <c r="F23" s="202">
        <v>0</v>
      </c>
      <c r="G23" s="202">
        <v>0</v>
      </c>
      <c r="H23" s="202">
        <v>0</v>
      </c>
      <c r="I23" s="202">
        <v>0</v>
      </c>
      <c r="J23" s="202">
        <v>0</v>
      </c>
      <c r="K23" s="202">
        <v>0</v>
      </c>
      <c r="L23" s="202">
        <v>0</v>
      </c>
      <c r="M23" s="202">
        <v>0</v>
      </c>
      <c r="N23" s="202">
        <v>0</v>
      </c>
      <c r="O23" s="202">
        <v>0</v>
      </c>
    </row>
    <row r="24" spans="2:16" ht="9.75" customHeight="1" x14ac:dyDescent="0.25">
      <c r="B24" s="203"/>
      <c r="C24" s="209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</row>
    <row r="25" spans="2:16" ht="3" customHeight="1" x14ac:dyDescent="0.2">
      <c r="B25" s="195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</row>
    <row r="26" spans="2:16" ht="6" customHeight="1" x14ac:dyDescent="0.2"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</row>
    <row r="27" spans="2:16" s="6" customFormat="1" x14ac:dyDescent="0.2">
      <c r="B27" s="16" t="s">
        <v>74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16" s="293" customFormat="1" ht="5.25" customHeight="1" x14ac:dyDescent="0.2">
      <c r="B28" s="294"/>
      <c r="C28" s="295"/>
      <c r="D28" s="295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</row>
    <row r="29" spans="2:16" s="293" customFormat="1" ht="12.75" customHeight="1" x14ac:dyDescent="0.2">
      <c r="B29" s="320" t="s">
        <v>490</v>
      </c>
    </row>
  </sheetData>
  <mergeCells count="16">
    <mergeCell ref="B1:O2"/>
    <mergeCell ref="B4:B7"/>
    <mergeCell ref="C4:C7"/>
    <mergeCell ref="F5:F7"/>
    <mergeCell ref="G5:G7"/>
    <mergeCell ref="H5:H7"/>
    <mergeCell ref="I5:I7"/>
    <mergeCell ref="J5:J7"/>
    <mergeCell ref="K5:K7"/>
    <mergeCell ref="L5:L7"/>
    <mergeCell ref="M5:M7"/>
    <mergeCell ref="E5:E7"/>
    <mergeCell ref="D4:O4"/>
    <mergeCell ref="N5:N7"/>
    <mergeCell ref="D5:D7"/>
    <mergeCell ref="O5:O7"/>
  </mergeCells>
  <phoneticPr fontId="60" type="noConversion"/>
  <hyperlinks>
    <hyperlink ref="Q3" location="Índice!A1" display="(Voltar ao Índice)" xr:uid="{290FEFDC-437E-40DB-8363-CE02DA8E996D}"/>
  </hyperlinks>
  <printOptions horizontalCentered="1" gridLinesSet="0"/>
  <pageMargins left="0.47244094488188981" right="0.47244094488188981" top="0.6692913385826772" bottom="0.6692913385826772" header="0" footer="0"/>
  <pageSetup paperSize="9" orientation="landscape" r:id="rId1"/>
  <headerFooter alignWithMargins="0"/>
  <rowBreaks count="1" manualBreakCount="1">
    <brk id="77" max="65535" man="1"/>
  </rowBreaks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29"/>
  <sheetViews>
    <sheetView showGridLines="0" zoomScaleNormal="100" workbookViewId="0">
      <pane ySplit="4" topLeftCell="A5" activePane="bottomLeft" state="frozen"/>
      <selection activeCell="G53" sqref="G53"/>
      <selection pane="bottomLeft" activeCell="B1" sqref="B1:P1"/>
    </sheetView>
  </sheetViews>
  <sheetFormatPr defaultColWidth="12.54296875" defaultRowHeight="10" x14ac:dyDescent="0.2"/>
  <cols>
    <col min="1" max="1" width="6.7265625" style="1" customWidth="1"/>
    <col min="2" max="2" width="22.54296875" style="1" customWidth="1"/>
    <col min="3" max="3" width="3.7265625" style="1" customWidth="1"/>
    <col min="4" max="16" width="9" style="1" customWidth="1"/>
    <col min="17" max="17" width="6.7265625" style="1" customWidth="1"/>
    <col min="18" max="18" width="14.26953125" style="1" bestFit="1" customWidth="1"/>
    <col min="19" max="16384" width="12.54296875" style="1"/>
  </cols>
  <sheetData>
    <row r="1" spans="2:18" ht="21" customHeight="1" x14ac:dyDescent="0.3">
      <c r="B1" s="449" t="str">
        <f>Índice!B9</f>
        <v>I.3. Movimento da população, por mês</v>
      </c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245"/>
      <c r="R1" s="245"/>
    </row>
    <row r="2" spans="2:18" ht="21" customHeight="1" x14ac:dyDescent="0.3">
      <c r="B2" s="394"/>
      <c r="C2" s="394"/>
      <c r="D2" s="394"/>
      <c r="E2" s="394"/>
      <c r="F2" s="394"/>
      <c r="G2" s="394"/>
      <c r="H2" s="290"/>
      <c r="I2" s="290"/>
      <c r="J2" s="290"/>
      <c r="K2" s="290"/>
      <c r="L2" s="290"/>
      <c r="M2" s="290"/>
      <c r="N2" s="290"/>
      <c r="O2" s="290"/>
      <c r="P2" s="290"/>
      <c r="Q2" s="245"/>
      <c r="R2" s="245"/>
    </row>
    <row r="3" spans="2:18" ht="12.75" customHeight="1" x14ac:dyDescent="0.25">
      <c r="B3" s="246">
        <v>2025</v>
      </c>
      <c r="C3" s="246"/>
      <c r="D3" s="247"/>
      <c r="E3" s="247"/>
      <c r="F3" s="247"/>
      <c r="G3" s="247"/>
      <c r="H3" s="247"/>
      <c r="I3" s="247"/>
      <c r="J3" s="247"/>
      <c r="K3" s="247"/>
      <c r="L3" s="450"/>
      <c r="M3" s="450"/>
      <c r="N3" s="450"/>
      <c r="O3" s="284"/>
      <c r="P3" s="302" t="s">
        <v>338</v>
      </c>
      <c r="Q3" s="248"/>
      <c r="R3" s="17" t="s">
        <v>18</v>
      </c>
    </row>
    <row r="4" spans="2:18" s="76" customFormat="1" ht="40.25" customHeight="1" x14ac:dyDescent="0.25">
      <c r="B4" s="447" t="s">
        <v>285</v>
      </c>
      <c r="C4" s="448"/>
      <c r="D4" s="267" t="s">
        <v>16</v>
      </c>
      <c r="E4" s="267" t="s">
        <v>339</v>
      </c>
      <c r="F4" s="267" t="s">
        <v>340</v>
      </c>
      <c r="G4" s="267" t="s">
        <v>341</v>
      </c>
      <c r="H4" s="267" t="s">
        <v>342</v>
      </c>
      <c r="I4" s="267" t="s">
        <v>343</v>
      </c>
      <c r="J4" s="267" t="s">
        <v>344</v>
      </c>
      <c r="K4" s="267" t="s">
        <v>345</v>
      </c>
      <c r="L4" s="267" t="s">
        <v>346</v>
      </c>
      <c r="M4" s="267" t="s">
        <v>347</v>
      </c>
      <c r="N4" s="267" t="s">
        <v>348</v>
      </c>
      <c r="O4" s="267" t="s">
        <v>349</v>
      </c>
      <c r="P4" s="291" t="s">
        <v>350</v>
      </c>
    </row>
    <row r="5" spans="2:18" s="253" customFormat="1" ht="12.75" customHeight="1" x14ac:dyDescent="0.25"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  <c r="O5" s="451"/>
      <c r="P5" s="451"/>
      <c r="Q5" s="251"/>
      <c r="R5" s="252"/>
    </row>
    <row r="6" spans="2:18" s="253" customFormat="1" ht="15" customHeight="1" x14ac:dyDescent="0.25">
      <c r="B6" s="268" t="s">
        <v>351</v>
      </c>
      <c r="C6" s="21" t="s">
        <v>0</v>
      </c>
      <c r="D6" s="3">
        <v>1745</v>
      </c>
      <c r="E6" s="3">
        <v>127</v>
      </c>
      <c r="F6" s="3">
        <v>130</v>
      </c>
      <c r="G6" s="3">
        <v>132</v>
      </c>
      <c r="H6" s="3">
        <v>147</v>
      </c>
      <c r="I6" s="3">
        <v>137</v>
      </c>
      <c r="J6" s="3">
        <v>122</v>
      </c>
      <c r="K6" s="3">
        <v>143</v>
      </c>
      <c r="L6" s="3">
        <v>154</v>
      </c>
      <c r="M6" s="3">
        <v>153</v>
      </c>
      <c r="N6" s="3">
        <v>163</v>
      </c>
      <c r="O6" s="3">
        <v>178</v>
      </c>
      <c r="P6" s="3">
        <v>159</v>
      </c>
      <c r="Q6" s="251"/>
      <c r="R6" s="252"/>
    </row>
    <row r="7" spans="2:18" s="253" customFormat="1" ht="15" customHeight="1" x14ac:dyDescent="0.25">
      <c r="B7" s="299"/>
      <c r="C7" s="2" t="s">
        <v>1</v>
      </c>
      <c r="D7" s="8">
        <v>925</v>
      </c>
      <c r="E7" s="8">
        <v>70</v>
      </c>
      <c r="F7" s="8">
        <v>79</v>
      </c>
      <c r="G7" s="8">
        <v>62</v>
      </c>
      <c r="H7" s="8">
        <v>78</v>
      </c>
      <c r="I7" s="8">
        <v>74</v>
      </c>
      <c r="J7" s="8">
        <v>65</v>
      </c>
      <c r="K7" s="8">
        <v>71</v>
      </c>
      <c r="L7" s="8">
        <v>73</v>
      </c>
      <c r="M7" s="8">
        <v>94</v>
      </c>
      <c r="N7" s="8">
        <v>86</v>
      </c>
      <c r="O7" s="8">
        <v>85</v>
      </c>
      <c r="P7" s="8">
        <v>88</v>
      </c>
      <c r="Q7" s="251"/>
      <c r="R7" s="252"/>
    </row>
    <row r="8" spans="2:18" s="253" customFormat="1" ht="15" customHeight="1" x14ac:dyDescent="0.25">
      <c r="B8" s="299"/>
      <c r="C8" s="2" t="s">
        <v>2</v>
      </c>
      <c r="D8" s="8">
        <v>820</v>
      </c>
      <c r="E8" s="8">
        <v>57</v>
      </c>
      <c r="F8" s="8">
        <v>51</v>
      </c>
      <c r="G8" s="8">
        <v>70</v>
      </c>
      <c r="H8" s="8">
        <v>69</v>
      </c>
      <c r="I8" s="8">
        <v>63</v>
      </c>
      <c r="J8" s="8">
        <v>57</v>
      </c>
      <c r="K8" s="8">
        <v>72</v>
      </c>
      <c r="L8" s="8">
        <v>81</v>
      </c>
      <c r="M8" s="8">
        <v>59</v>
      </c>
      <c r="N8" s="8">
        <v>77</v>
      </c>
      <c r="O8" s="8">
        <v>93</v>
      </c>
      <c r="P8" s="8">
        <v>71</v>
      </c>
      <c r="Q8" s="251"/>
      <c r="R8" s="252"/>
    </row>
    <row r="9" spans="2:18" s="253" customFormat="1" ht="15" customHeight="1" x14ac:dyDescent="0.25">
      <c r="B9" s="300" t="s">
        <v>352</v>
      </c>
      <c r="C9" s="21" t="s">
        <v>0</v>
      </c>
      <c r="D9" s="3">
        <v>2872</v>
      </c>
      <c r="E9" s="3">
        <v>299</v>
      </c>
      <c r="F9" s="3">
        <v>233</v>
      </c>
      <c r="G9" s="3">
        <v>257</v>
      </c>
      <c r="H9" s="3">
        <v>244</v>
      </c>
      <c r="I9" s="3">
        <v>252</v>
      </c>
      <c r="J9" s="3">
        <v>194</v>
      </c>
      <c r="K9" s="3">
        <v>233</v>
      </c>
      <c r="L9" s="3">
        <v>242</v>
      </c>
      <c r="M9" s="3">
        <v>216</v>
      </c>
      <c r="N9" s="3">
        <v>213</v>
      </c>
      <c r="O9" s="3">
        <v>223</v>
      </c>
      <c r="P9" s="3">
        <v>266</v>
      </c>
      <c r="Q9" s="251"/>
      <c r="R9" s="252"/>
    </row>
    <row r="10" spans="2:18" s="253" customFormat="1" ht="15" customHeight="1" x14ac:dyDescent="0.25">
      <c r="B10" s="299"/>
      <c r="C10" s="2" t="s">
        <v>1</v>
      </c>
      <c r="D10" s="8">
        <v>1394</v>
      </c>
      <c r="E10" s="8">
        <v>133</v>
      </c>
      <c r="F10" s="8">
        <v>118</v>
      </c>
      <c r="G10" s="8">
        <v>133</v>
      </c>
      <c r="H10" s="8">
        <v>117</v>
      </c>
      <c r="I10" s="8">
        <v>137</v>
      </c>
      <c r="J10" s="8">
        <v>90</v>
      </c>
      <c r="K10" s="8">
        <v>108</v>
      </c>
      <c r="L10" s="8">
        <v>114</v>
      </c>
      <c r="M10" s="8">
        <v>95</v>
      </c>
      <c r="N10" s="8">
        <v>110</v>
      </c>
      <c r="O10" s="8">
        <v>111</v>
      </c>
      <c r="P10" s="8">
        <v>128</v>
      </c>
      <c r="Q10" s="251"/>
      <c r="R10" s="252"/>
    </row>
    <row r="11" spans="2:18" s="253" customFormat="1" ht="15" customHeight="1" x14ac:dyDescent="0.25">
      <c r="B11" s="299"/>
      <c r="C11" s="2" t="s">
        <v>2</v>
      </c>
      <c r="D11" s="8">
        <v>1478</v>
      </c>
      <c r="E11" s="8">
        <v>166</v>
      </c>
      <c r="F11" s="8">
        <v>115</v>
      </c>
      <c r="G11" s="8">
        <v>124</v>
      </c>
      <c r="H11" s="8">
        <v>127</v>
      </c>
      <c r="I11" s="8">
        <v>115</v>
      </c>
      <c r="J11" s="8">
        <v>104</v>
      </c>
      <c r="K11" s="8">
        <v>125</v>
      </c>
      <c r="L11" s="8">
        <v>128</v>
      </c>
      <c r="M11" s="8">
        <v>121</v>
      </c>
      <c r="N11" s="8">
        <v>103</v>
      </c>
      <c r="O11" s="8">
        <v>112</v>
      </c>
      <c r="P11" s="8">
        <v>138</v>
      </c>
      <c r="Q11" s="251"/>
      <c r="R11" s="252"/>
    </row>
    <row r="12" spans="2:18" s="255" customFormat="1" ht="15" customHeight="1" x14ac:dyDescent="0.25">
      <c r="B12" s="299" t="s">
        <v>353</v>
      </c>
      <c r="C12" s="21" t="s">
        <v>0</v>
      </c>
      <c r="D12" s="3">
        <v>3</v>
      </c>
      <c r="E12" s="3">
        <v>0</v>
      </c>
      <c r="F12" s="3">
        <v>1</v>
      </c>
      <c r="G12" s="3">
        <v>0</v>
      </c>
      <c r="H12" s="3">
        <v>0</v>
      </c>
      <c r="I12" s="3">
        <v>0</v>
      </c>
      <c r="J12" s="3">
        <v>1</v>
      </c>
      <c r="K12" s="3">
        <v>0</v>
      </c>
      <c r="L12" s="3">
        <v>0</v>
      </c>
      <c r="M12" s="3">
        <v>1</v>
      </c>
      <c r="N12" s="3">
        <v>0</v>
      </c>
      <c r="O12" s="3">
        <v>0</v>
      </c>
      <c r="P12" s="3">
        <v>0</v>
      </c>
      <c r="Q12" s="251"/>
      <c r="R12" s="252"/>
    </row>
    <row r="13" spans="2:18" s="253" customFormat="1" ht="15" customHeight="1" x14ac:dyDescent="0.25">
      <c r="B13" s="300"/>
      <c r="C13" s="2" t="s">
        <v>1</v>
      </c>
      <c r="D13" s="8">
        <v>1</v>
      </c>
      <c r="E13" s="8">
        <v>0</v>
      </c>
      <c r="F13" s="8">
        <v>1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251"/>
      <c r="R13" s="252"/>
    </row>
    <row r="14" spans="2:18" s="253" customFormat="1" ht="15" customHeight="1" x14ac:dyDescent="0.25">
      <c r="B14" s="300"/>
      <c r="C14" s="2" t="s">
        <v>2</v>
      </c>
      <c r="D14" s="8">
        <v>2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1</v>
      </c>
      <c r="K14" s="8">
        <v>0</v>
      </c>
      <c r="L14" s="8">
        <v>0</v>
      </c>
      <c r="M14" s="8">
        <v>1</v>
      </c>
      <c r="N14" s="8">
        <v>0</v>
      </c>
      <c r="O14" s="8">
        <v>0</v>
      </c>
      <c r="P14" s="8">
        <v>0</v>
      </c>
      <c r="Q14" s="251"/>
      <c r="R14" s="252"/>
    </row>
    <row r="15" spans="2:18" s="253" customFormat="1" ht="15" customHeight="1" x14ac:dyDescent="0.25">
      <c r="B15" s="300" t="s">
        <v>354</v>
      </c>
      <c r="C15" s="21" t="s">
        <v>0</v>
      </c>
      <c r="D15" s="3">
        <v>2</v>
      </c>
      <c r="E15" s="3">
        <v>1</v>
      </c>
      <c r="F15" s="3">
        <v>1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251"/>
      <c r="R15" s="252"/>
    </row>
    <row r="16" spans="2:18" s="253" customFormat="1" ht="15" customHeight="1" x14ac:dyDescent="0.25">
      <c r="B16" s="300"/>
      <c r="C16" s="2" t="s">
        <v>1</v>
      </c>
      <c r="D16" s="8">
        <v>2</v>
      </c>
      <c r="E16" s="8">
        <v>1</v>
      </c>
      <c r="F16" s="8">
        <v>1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2:16" s="253" customFormat="1" ht="15" customHeight="1" x14ac:dyDescent="0.25">
      <c r="B17" s="300"/>
      <c r="C17" s="2" t="s">
        <v>2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</row>
    <row r="18" spans="2:16" s="255" customFormat="1" ht="15" customHeight="1" x14ac:dyDescent="0.25">
      <c r="B18" s="300" t="s">
        <v>355</v>
      </c>
      <c r="C18" s="21" t="s">
        <v>0</v>
      </c>
      <c r="D18" s="3">
        <v>-1127</v>
      </c>
      <c r="E18" s="3">
        <v>-172</v>
      </c>
      <c r="F18" s="3">
        <v>-103</v>
      </c>
      <c r="G18" s="3">
        <v>-125</v>
      </c>
      <c r="H18" s="3">
        <v>-97</v>
      </c>
      <c r="I18" s="3">
        <v>-115</v>
      </c>
      <c r="J18" s="3">
        <v>-72</v>
      </c>
      <c r="K18" s="3">
        <v>-90</v>
      </c>
      <c r="L18" s="3">
        <v>-88</v>
      </c>
      <c r="M18" s="3">
        <v>-63</v>
      </c>
      <c r="N18" s="3">
        <v>-50</v>
      </c>
      <c r="O18" s="3">
        <v>-45</v>
      </c>
      <c r="P18" s="3">
        <v>-107</v>
      </c>
    </row>
    <row r="19" spans="2:16" s="255" customFormat="1" ht="15" customHeight="1" x14ac:dyDescent="0.25">
      <c r="B19" s="300"/>
      <c r="C19" s="2" t="s">
        <v>1</v>
      </c>
      <c r="D19" s="8">
        <v>-469</v>
      </c>
      <c r="E19" s="8">
        <v>-63</v>
      </c>
      <c r="F19" s="8">
        <v>-39</v>
      </c>
      <c r="G19" s="8">
        <v>-71</v>
      </c>
      <c r="H19" s="8">
        <v>-39</v>
      </c>
      <c r="I19" s="8">
        <v>-63</v>
      </c>
      <c r="J19" s="8">
        <v>-25</v>
      </c>
      <c r="K19" s="8">
        <v>-37</v>
      </c>
      <c r="L19" s="8">
        <v>-41</v>
      </c>
      <c r="M19" s="8">
        <v>-1</v>
      </c>
      <c r="N19" s="8">
        <v>-24</v>
      </c>
      <c r="O19" s="8">
        <v>-26</v>
      </c>
      <c r="P19" s="8">
        <v>-40</v>
      </c>
    </row>
    <row r="20" spans="2:16" s="255" customFormat="1" ht="15" customHeight="1" x14ac:dyDescent="0.25">
      <c r="B20" s="300"/>
      <c r="C20" s="2" t="s">
        <v>2</v>
      </c>
      <c r="D20" s="8">
        <v>-658</v>
      </c>
      <c r="E20" s="8">
        <v>-109</v>
      </c>
      <c r="F20" s="8">
        <v>-64</v>
      </c>
      <c r="G20" s="8">
        <v>-54</v>
      </c>
      <c r="H20" s="8">
        <v>-58</v>
      </c>
      <c r="I20" s="8">
        <v>-52</v>
      </c>
      <c r="J20" s="8">
        <v>-47</v>
      </c>
      <c r="K20" s="8">
        <v>-53</v>
      </c>
      <c r="L20" s="8">
        <v>-47</v>
      </c>
      <c r="M20" s="8">
        <v>-62</v>
      </c>
      <c r="N20" s="8">
        <v>-26</v>
      </c>
      <c r="O20" s="8">
        <v>-19</v>
      </c>
      <c r="P20" s="8">
        <v>-67</v>
      </c>
    </row>
    <row r="21" spans="2:16" s="255" customFormat="1" ht="15" customHeight="1" x14ac:dyDescent="0.25">
      <c r="B21" s="300" t="s">
        <v>356</v>
      </c>
      <c r="C21" s="296"/>
      <c r="D21" s="3">
        <v>1286</v>
      </c>
      <c r="E21" s="3">
        <v>64</v>
      </c>
      <c r="F21" s="3">
        <v>68</v>
      </c>
      <c r="G21" s="3">
        <v>69</v>
      </c>
      <c r="H21" s="3">
        <v>76</v>
      </c>
      <c r="I21" s="3">
        <v>113</v>
      </c>
      <c r="J21" s="3">
        <v>136</v>
      </c>
      <c r="K21" s="3">
        <v>146</v>
      </c>
      <c r="L21" s="3">
        <v>117</v>
      </c>
      <c r="M21" s="3">
        <v>166</v>
      </c>
      <c r="N21" s="3">
        <v>136</v>
      </c>
      <c r="O21" s="3">
        <v>90</v>
      </c>
      <c r="P21" s="3">
        <v>105</v>
      </c>
    </row>
    <row r="22" spans="2:16" ht="9.75" customHeight="1" x14ac:dyDescent="0.25">
      <c r="B22" s="254"/>
      <c r="C22" s="254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</row>
    <row r="23" spans="2:16" ht="3" customHeight="1" x14ac:dyDescent="0.2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2:16" ht="9" customHeight="1" x14ac:dyDescent="0.2"/>
    <row r="25" spans="2:16" s="255" customFormat="1" ht="12.75" customHeight="1" x14ac:dyDescent="0.25">
      <c r="B25" s="16" t="s">
        <v>74</v>
      </c>
      <c r="C25" s="16"/>
      <c r="D25" s="2"/>
      <c r="E25" s="266"/>
      <c r="F25" s="266"/>
      <c r="G25" s="266"/>
      <c r="H25" s="266"/>
      <c r="I25" s="266"/>
      <c r="J25" s="266"/>
      <c r="K25" s="266"/>
      <c r="L25" s="266"/>
      <c r="M25" s="266"/>
      <c r="P25" s="251"/>
    </row>
    <row r="26" spans="2:16" s="255" customFormat="1" ht="3.75" customHeight="1" x14ac:dyDescent="0.25">
      <c r="B26" s="16"/>
      <c r="C26" s="16"/>
      <c r="D26" s="2"/>
      <c r="E26" s="266"/>
      <c r="F26" s="266"/>
      <c r="G26" s="266"/>
      <c r="H26" s="266"/>
      <c r="I26" s="266"/>
      <c r="J26" s="266"/>
      <c r="K26" s="266"/>
      <c r="L26" s="266"/>
      <c r="M26" s="266"/>
      <c r="P26" s="251"/>
    </row>
    <row r="27" spans="2:16" ht="7.5" customHeight="1" x14ac:dyDescent="0.2"/>
    <row r="28" spans="2:16" ht="10.5" x14ac:dyDescent="0.25">
      <c r="B28" s="76" t="s">
        <v>416</v>
      </c>
    </row>
    <row r="29" spans="2:16" ht="11.25" customHeight="1" x14ac:dyDescent="0.2">
      <c r="B29" s="442" t="s">
        <v>489</v>
      </c>
      <c r="C29" s="442"/>
      <c r="D29" s="442"/>
      <c r="E29" s="442"/>
      <c r="F29" s="442"/>
      <c r="G29" s="442"/>
      <c r="H29" s="442"/>
      <c r="I29" s="442"/>
      <c r="J29" s="442"/>
      <c r="K29" s="442"/>
      <c r="L29" s="442"/>
      <c r="M29" s="442"/>
      <c r="N29" s="442"/>
    </row>
  </sheetData>
  <mergeCells count="5">
    <mergeCell ref="B4:C4"/>
    <mergeCell ref="B1:P1"/>
    <mergeCell ref="L3:N3"/>
    <mergeCell ref="D5:P5"/>
    <mergeCell ref="B29:N29"/>
  </mergeCells>
  <hyperlinks>
    <hyperlink ref="R3" location="Índice!A1" display="(Voltar ao Índice)" xr:uid="{FBFEA2CA-0AAC-4D87-BFB6-DF7C4F36EBA3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2619-1D62-46E6-A2F2-7FD578483613}">
  <dimension ref="B1:S50"/>
  <sheetViews>
    <sheetView showGridLines="0" zoomScaleNormal="100" workbookViewId="0">
      <pane ySplit="7" topLeftCell="A29" activePane="bottomLeft" state="frozen"/>
      <selection activeCell="G53" sqref="G53"/>
      <selection pane="bottomLeft" activeCell="B1" sqref="B1:P1"/>
    </sheetView>
  </sheetViews>
  <sheetFormatPr defaultColWidth="12.54296875" defaultRowHeight="10" x14ac:dyDescent="0.2"/>
  <cols>
    <col min="1" max="1" width="6.7265625" style="6" customWidth="1"/>
    <col min="2" max="2" width="20.7265625" style="6" customWidth="1"/>
    <col min="3" max="3" width="4.7265625" style="6" customWidth="1"/>
    <col min="4" max="16" width="9" style="6" customWidth="1"/>
    <col min="17" max="17" width="6.7265625" style="6" customWidth="1"/>
    <col min="18" max="18" width="14.26953125" style="6" bestFit="1" customWidth="1"/>
    <col min="19" max="16384" width="12.54296875" style="6"/>
  </cols>
  <sheetData>
    <row r="1" spans="2:19" ht="21" customHeight="1" x14ac:dyDescent="0.3">
      <c r="B1" s="454" t="str">
        <f>Índice!B16</f>
        <v xml:space="preserve">III.1. Nados-vivos, por distribuição geográfica de residência da mãe e sexo, segundo o mês do parto </v>
      </c>
      <c r="C1" s="454"/>
      <c r="D1" s="454"/>
      <c r="E1" s="454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</row>
    <row r="2" spans="2:19" ht="21" customHeight="1" x14ac:dyDescent="0.25">
      <c r="B2" s="375"/>
      <c r="C2" s="375"/>
      <c r="D2" s="375"/>
      <c r="E2" s="375"/>
      <c r="F2" s="375"/>
      <c r="G2" s="375"/>
      <c r="H2" s="29"/>
      <c r="I2" s="29"/>
      <c r="J2" s="29"/>
      <c r="K2" s="29"/>
      <c r="L2" s="29"/>
      <c r="M2" s="29"/>
      <c r="N2" s="29"/>
      <c r="O2" s="29"/>
      <c r="P2" s="29"/>
      <c r="R2" s="7"/>
    </row>
    <row r="3" spans="2:19" ht="12.75" customHeight="1" x14ac:dyDescent="0.25">
      <c r="B3" s="32">
        <v>2025</v>
      </c>
      <c r="C3" s="31"/>
      <c r="D3" s="30"/>
      <c r="E3" s="30"/>
      <c r="F3" s="30"/>
      <c r="G3" s="31" t="s">
        <v>14</v>
      </c>
      <c r="H3" s="30"/>
      <c r="I3" s="30"/>
      <c r="J3" s="30"/>
      <c r="K3" s="30"/>
      <c r="L3" s="30"/>
      <c r="M3" s="30"/>
      <c r="N3" s="30"/>
      <c r="O3" s="456" t="s">
        <v>17</v>
      </c>
      <c r="P3" s="456"/>
      <c r="R3" s="17" t="s">
        <v>18</v>
      </c>
    </row>
    <row r="4" spans="2:19" ht="15" customHeight="1" x14ac:dyDescent="0.2">
      <c r="B4" s="457" t="s">
        <v>87</v>
      </c>
      <c r="C4" s="458"/>
      <c r="D4" s="463" t="s">
        <v>16</v>
      </c>
      <c r="E4" s="463" t="s">
        <v>29</v>
      </c>
      <c r="F4" s="458" t="s">
        <v>28</v>
      </c>
      <c r="G4" s="458" t="s">
        <v>27</v>
      </c>
      <c r="H4" s="458" t="s">
        <v>26</v>
      </c>
      <c r="I4" s="458" t="s">
        <v>25</v>
      </c>
      <c r="J4" s="458" t="s">
        <v>24</v>
      </c>
      <c r="K4" s="458" t="s">
        <v>23</v>
      </c>
      <c r="L4" s="458" t="s">
        <v>22</v>
      </c>
      <c r="M4" s="458" t="s">
        <v>21</v>
      </c>
      <c r="N4" s="458" t="s">
        <v>20</v>
      </c>
      <c r="O4" s="458" t="s">
        <v>73</v>
      </c>
      <c r="P4" s="452" t="s">
        <v>72</v>
      </c>
      <c r="Q4" s="29"/>
    </row>
    <row r="5" spans="2:19" ht="15" customHeight="1" x14ac:dyDescent="0.2">
      <c r="B5" s="459"/>
      <c r="C5" s="460"/>
      <c r="D5" s="464"/>
      <c r="E5" s="464"/>
      <c r="F5" s="466"/>
      <c r="G5" s="466"/>
      <c r="H5" s="466"/>
      <c r="I5" s="466"/>
      <c r="J5" s="466"/>
      <c r="K5" s="466"/>
      <c r="L5" s="466"/>
      <c r="M5" s="466"/>
      <c r="N5" s="466"/>
      <c r="O5" s="466"/>
      <c r="P5" s="447"/>
      <c r="Q5" s="29"/>
    </row>
    <row r="6" spans="2:19" ht="15" customHeight="1" x14ac:dyDescent="0.2">
      <c r="B6" s="459"/>
      <c r="C6" s="460"/>
      <c r="D6" s="464"/>
      <c r="E6" s="464"/>
      <c r="F6" s="466"/>
      <c r="G6" s="466"/>
      <c r="H6" s="466"/>
      <c r="I6" s="466"/>
      <c r="J6" s="466"/>
      <c r="K6" s="466"/>
      <c r="L6" s="466"/>
      <c r="M6" s="466"/>
      <c r="N6" s="466"/>
      <c r="O6" s="466"/>
      <c r="P6" s="447"/>
      <c r="Q6" s="29"/>
    </row>
    <row r="7" spans="2:19" ht="15" customHeight="1" x14ac:dyDescent="0.2">
      <c r="B7" s="461"/>
      <c r="C7" s="462"/>
      <c r="D7" s="465"/>
      <c r="E7" s="465"/>
      <c r="F7" s="467"/>
      <c r="G7" s="467"/>
      <c r="H7" s="467"/>
      <c r="I7" s="467"/>
      <c r="J7" s="467"/>
      <c r="K7" s="467"/>
      <c r="L7" s="467"/>
      <c r="M7" s="467"/>
      <c r="N7" s="467"/>
      <c r="O7" s="467"/>
      <c r="P7" s="453"/>
      <c r="Q7" s="29"/>
    </row>
    <row r="8" spans="2:19" ht="12.75" customHeight="1" x14ac:dyDescent="0.2">
      <c r="B8" s="29"/>
      <c r="C8" s="2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2:19" s="11" customFormat="1" ht="12.75" customHeight="1" x14ac:dyDescent="0.25">
      <c r="B9" s="10" t="s">
        <v>13</v>
      </c>
      <c r="C9" s="21" t="s">
        <v>0</v>
      </c>
      <c r="D9" s="24">
        <v>1745</v>
      </c>
      <c r="E9" s="24">
        <v>127</v>
      </c>
      <c r="F9" s="24">
        <v>130</v>
      </c>
      <c r="G9" s="24">
        <v>132</v>
      </c>
      <c r="H9" s="24">
        <v>147</v>
      </c>
      <c r="I9" s="24">
        <v>137</v>
      </c>
      <c r="J9" s="24">
        <v>122</v>
      </c>
      <c r="K9" s="24">
        <v>143</v>
      </c>
      <c r="L9" s="24">
        <v>154</v>
      </c>
      <c r="M9" s="24">
        <v>153</v>
      </c>
      <c r="N9" s="24">
        <v>163</v>
      </c>
      <c r="O9" s="24">
        <v>178</v>
      </c>
      <c r="P9" s="24">
        <v>159</v>
      </c>
      <c r="Q9" s="22"/>
      <c r="R9" s="22"/>
    </row>
    <row r="10" spans="2:19" s="11" customFormat="1" ht="12.75" customHeight="1" x14ac:dyDescent="0.25">
      <c r="B10" s="28"/>
      <c r="C10" s="21" t="s">
        <v>1</v>
      </c>
      <c r="D10" s="24">
        <v>925</v>
      </c>
      <c r="E10" s="24">
        <v>70</v>
      </c>
      <c r="F10" s="24">
        <v>79</v>
      </c>
      <c r="G10" s="24">
        <v>62</v>
      </c>
      <c r="H10" s="24">
        <v>78</v>
      </c>
      <c r="I10" s="24">
        <v>74</v>
      </c>
      <c r="J10" s="24">
        <v>65</v>
      </c>
      <c r="K10" s="24">
        <v>71</v>
      </c>
      <c r="L10" s="24">
        <v>73</v>
      </c>
      <c r="M10" s="24">
        <v>94</v>
      </c>
      <c r="N10" s="24">
        <v>86</v>
      </c>
      <c r="O10" s="24">
        <v>85</v>
      </c>
      <c r="P10" s="24">
        <v>88</v>
      </c>
      <c r="Q10" s="272"/>
      <c r="R10" s="353"/>
    </row>
    <row r="11" spans="2:19" s="11" customFormat="1" ht="12.75" customHeight="1" x14ac:dyDescent="0.25">
      <c r="B11" s="28"/>
      <c r="C11" s="21" t="s">
        <v>2</v>
      </c>
      <c r="D11" s="24">
        <v>820</v>
      </c>
      <c r="E11" s="24">
        <v>57</v>
      </c>
      <c r="F11" s="24">
        <v>51</v>
      </c>
      <c r="G11" s="24">
        <v>70</v>
      </c>
      <c r="H11" s="24">
        <v>69</v>
      </c>
      <c r="I11" s="24">
        <v>63</v>
      </c>
      <c r="J11" s="24">
        <v>57</v>
      </c>
      <c r="K11" s="24">
        <v>72</v>
      </c>
      <c r="L11" s="24">
        <v>81</v>
      </c>
      <c r="M11" s="24">
        <v>59</v>
      </c>
      <c r="N11" s="24">
        <v>77</v>
      </c>
      <c r="O11" s="24">
        <v>93</v>
      </c>
      <c r="P11" s="24">
        <v>71</v>
      </c>
      <c r="Q11" s="357"/>
      <c r="R11" s="22"/>
    </row>
    <row r="12" spans="2:19" ht="19.5" customHeight="1" x14ac:dyDescent="0.25">
      <c r="B12" s="4" t="s">
        <v>19</v>
      </c>
      <c r="C12" s="2" t="s">
        <v>0</v>
      </c>
      <c r="D12" s="24">
        <v>72</v>
      </c>
      <c r="E12" s="23">
        <v>7</v>
      </c>
      <c r="F12" s="23">
        <v>6</v>
      </c>
      <c r="G12" s="23">
        <v>6</v>
      </c>
      <c r="H12" s="23">
        <v>6</v>
      </c>
      <c r="I12" s="23">
        <v>6</v>
      </c>
      <c r="J12" s="23">
        <v>7</v>
      </c>
      <c r="K12" s="23">
        <v>4</v>
      </c>
      <c r="L12" s="23">
        <v>8</v>
      </c>
      <c r="M12" s="23">
        <v>6</v>
      </c>
      <c r="N12" s="23">
        <v>5</v>
      </c>
      <c r="O12" s="23">
        <v>9</v>
      </c>
      <c r="P12" s="23">
        <v>2</v>
      </c>
      <c r="Q12" s="5"/>
      <c r="R12" s="22"/>
      <c r="S12" s="11"/>
    </row>
    <row r="13" spans="2:19" ht="12.75" customHeight="1" x14ac:dyDescent="0.25">
      <c r="B13" s="4"/>
      <c r="C13" s="2" t="s">
        <v>1</v>
      </c>
      <c r="D13" s="24">
        <v>37</v>
      </c>
      <c r="E13" s="23">
        <v>5</v>
      </c>
      <c r="F13" s="23">
        <v>3</v>
      </c>
      <c r="G13" s="23">
        <v>3</v>
      </c>
      <c r="H13" s="23">
        <v>1</v>
      </c>
      <c r="I13" s="23">
        <v>2</v>
      </c>
      <c r="J13" s="23">
        <v>5</v>
      </c>
      <c r="K13" s="23">
        <v>4</v>
      </c>
      <c r="L13" s="23">
        <v>5</v>
      </c>
      <c r="M13" s="23">
        <v>4</v>
      </c>
      <c r="N13" s="23">
        <v>1</v>
      </c>
      <c r="O13" s="23">
        <v>3</v>
      </c>
      <c r="P13" s="23">
        <v>1</v>
      </c>
      <c r="Q13" s="5"/>
      <c r="R13" s="22"/>
      <c r="S13" s="11"/>
    </row>
    <row r="14" spans="2:19" ht="12.75" customHeight="1" x14ac:dyDescent="0.25">
      <c r="B14" s="4"/>
      <c r="C14" s="2" t="s">
        <v>2</v>
      </c>
      <c r="D14" s="24">
        <v>35</v>
      </c>
      <c r="E14" s="23">
        <v>2</v>
      </c>
      <c r="F14" s="23">
        <v>3</v>
      </c>
      <c r="G14" s="23">
        <v>3</v>
      </c>
      <c r="H14" s="23">
        <v>5</v>
      </c>
      <c r="I14" s="23">
        <v>4</v>
      </c>
      <c r="J14" s="23">
        <v>2</v>
      </c>
      <c r="K14" s="23">
        <v>0</v>
      </c>
      <c r="L14" s="23">
        <v>3</v>
      </c>
      <c r="M14" s="23">
        <v>2</v>
      </c>
      <c r="N14" s="23">
        <v>4</v>
      </c>
      <c r="O14" s="23">
        <v>6</v>
      </c>
      <c r="P14" s="23">
        <v>1</v>
      </c>
      <c r="Q14" s="357"/>
      <c r="R14" s="22"/>
      <c r="S14" s="11"/>
    </row>
    <row r="15" spans="2:19" ht="19.5" customHeight="1" x14ac:dyDescent="0.25">
      <c r="B15" s="4" t="s">
        <v>4</v>
      </c>
      <c r="C15" s="2" t="s">
        <v>0</v>
      </c>
      <c r="D15" s="24">
        <v>293</v>
      </c>
      <c r="E15" s="23">
        <v>29</v>
      </c>
      <c r="F15" s="23">
        <v>12</v>
      </c>
      <c r="G15" s="23">
        <v>26</v>
      </c>
      <c r="H15" s="23">
        <v>25</v>
      </c>
      <c r="I15" s="23">
        <v>20</v>
      </c>
      <c r="J15" s="23">
        <v>25</v>
      </c>
      <c r="K15" s="23">
        <v>27</v>
      </c>
      <c r="L15" s="23">
        <v>23</v>
      </c>
      <c r="M15" s="23">
        <v>26</v>
      </c>
      <c r="N15" s="23">
        <v>29</v>
      </c>
      <c r="O15" s="23">
        <v>24</v>
      </c>
      <c r="P15" s="23">
        <v>27</v>
      </c>
      <c r="Q15" s="5"/>
      <c r="R15" s="22"/>
      <c r="S15" s="11"/>
    </row>
    <row r="16" spans="2:19" ht="12.75" customHeight="1" x14ac:dyDescent="0.25">
      <c r="B16" s="4"/>
      <c r="C16" s="2" t="s">
        <v>1</v>
      </c>
      <c r="D16" s="24">
        <v>147</v>
      </c>
      <c r="E16" s="23">
        <v>14</v>
      </c>
      <c r="F16" s="23">
        <v>8</v>
      </c>
      <c r="G16" s="23">
        <v>9</v>
      </c>
      <c r="H16" s="23">
        <v>14</v>
      </c>
      <c r="I16" s="23">
        <v>12</v>
      </c>
      <c r="J16" s="23">
        <v>15</v>
      </c>
      <c r="K16" s="23">
        <v>12</v>
      </c>
      <c r="L16" s="23">
        <v>12</v>
      </c>
      <c r="M16" s="23">
        <v>16</v>
      </c>
      <c r="N16" s="23">
        <v>13</v>
      </c>
      <c r="O16" s="23">
        <v>11</v>
      </c>
      <c r="P16" s="23">
        <v>11</v>
      </c>
      <c r="Q16" s="5"/>
      <c r="R16" s="22"/>
      <c r="S16" s="11"/>
    </row>
    <row r="17" spans="2:19" ht="12.75" customHeight="1" x14ac:dyDescent="0.25">
      <c r="B17" s="4"/>
      <c r="C17" s="2" t="s">
        <v>2</v>
      </c>
      <c r="D17" s="24">
        <v>146</v>
      </c>
      <c r="E17" s="23">
        <v>15</v>
      </c>
      <c r="F17" s="23">
        <v>4</v>
      </c>
      <c r="G17" s="23">
        <v>17</v>
      </c>
      <c r="H17" s="23">
        <v>11</v>
      </c>
      <c r="I17" s="23">
        <v>8</v>
      </c>
      <c r="J17" s="23">
        <v>10</v>
      </c>
      <c r="K17" s="23">
        <v>15</v>
      </c>
      <c r="L17" s="23">
        <v>11</v>
      </c>
      <c r="M17" s="23">
        <v>10</v>
      </c>
      <c r="N17" s="23">
        <v>16</v>
      </c>
      <c r="O17" s="23">
        <v>13</v>
      </c>
      <c r="P17" s="23">
        <v>16</v>
      </c>
      <c r="S17" s="11"/>
    </row>
    <row r="18" spans="2:19" ht="19.5" customHeight="1" x14ac:dyDescent="0.25">
      <c r="B18" s="4" t="s">
        <v>5</v>
      </c>
      <c r="C18" s="2" t="s">
        <v>0</v>
      </c>
      <c r="D18" s="24">
        <v>707</v>
      </c>
      <c r="E18" s="23">
        <v>34</v>
      </c>
      <c r="F18" s="23">
        <v>58</v>
      </c>
      <c r="G18" s="23">
        <v>51</v>
      </c>
      <c r="H18" s="23">
        <v>62</v>
      </c>
      <c r="I18" s="23">
        <v>63</v>
      </c>
      <c r="J18" s="23">
        <v>50</v>
      </c>
      <c r="K18" s="23">
        <v>60</v>
      </c>
      <c r="L18" s="23">
        <v>63</v>
      </c>
      <c r="M18" s="23">
        <v>64</v>
      </c>
      <c r="N18" s="23">
        <v>74</v>
      </c>
      <c r="O18" s="23">
        <v>64</v>
      </c>
      <c r="P18" s="23">
        <v>64</v>
      </c>
      <c r="S18" s="11"/>
    </row>
    <row r="19" spans="2:19" ht="12.75" customHeight="1" x14ac:dyDescent="0.25">
      <c r="B19" s="4"/>
      <c r="C19" s="2" t="s">
        <v>1</v>
      </c>
      <c r="D19" s="24">
        <v>391</v>
      </c>
      <c r="E19" s="23">
        <v>17</v>
      </c>
      <c r="F19" s="23">
        <v>39</v>
      </c>
      <c r="G19" s="23">
        <v>27</v>
      </c>
      <c r="H19" s="23">
        <v>32</v>
      </c>
      <c r="I19" s="23">
        <v>38</v>
      </c>
      <c r="J19" s="23">
        <v>22</v>
      </c>
      <c r="K19" s="23">
        <v>29</v>
      </c>
      <c r="L19" s="23">
        <v>30</v>
      </c>
      <c r="M19" s="23">
        <v>40</v>
      </c>
      <c r="N19" s="23">
        <v>44</v>
      </c>
      <c r="O19" s="23">
        <v>38</v>
      </c>
      <c r="P19" s="23">
        <v>35</v>
      </c>
      <c r="S19" s="11"/>
    </row>
    <row r="20" spans="2:19" ht="12.75" customHeight="1" x14ac:dyDescent="0.25">
      <c r="B20" s="4"/>
      <c r="C20" s="2" t="s">
        <v>2</v>
      </c>
      <c r="D20" s="24">
        <v>316</v>
      </c>
      <c r="E20" s="23">
        <v>17</v>
      </c>
      <c r="F20" s="23">
        <v>19</v>
      </c>
      <c r="G20" s="23">
        <v>24</v>
      </c>
      <c r="H20" s="23">
        <v>30</v>
      </c>
      <c r="I20" s="23">
        <v>25</v>
      </c>
      <c r="J20" s="23">
        <v>28</v>
      </c>
      <c r="K20" s="23">
        <v>31</v>
      </c>
      <c r="L20" s="23">
        <v>33</v>
      </c>
      <c r="M20" s="23">
        <v>24</v>
      </c>
      <c r="N20" s="23">
        <v>30</v>
      </c>
      <c r="O20" s="23">
        <v>26</v>
      </c>
      <c r="P20" s="23">
        <v>29</v>
      </c>
      <c r="S20" s="11"/>
    </row>
    <row r="21" spans="2:19" ht="19.5" customHeight="1" x14ac:dyDescent="0.25">
      <c r="B21" s="4" t="s">
        <v>6</v>
      </c>
      <c r="C21" s="2" t="s">
        <v>0</v>
      </c>
      <c r="D21" s="24">
        <v>121</v>
      </c>
      <c r="E21" s="23">
        <v>10</v>
      </c>
      <c r="F21" s="23">
        <v>8</v>
      </c>
      <c r="G21" s="23">
        <v>5</v>
      </c>
      <c r="H21" s="23">
        <v>8</v>
      </c>
      <c r="I21" s="23">
        <v>10</v>
      </c>
      <c r="J21" s="23">
        <v>11</v>
      </c>
      <c r="K21" s="23">
        <v>9</v>
      </c>
      <c r="L21" s="23">
        <v>14</v>
      </c>
      <c r="M21" s="23">
        <v>8</v>
      </c>
      <c r="N21" s="23">
        <v>9</v>
      </c>
      <c r="O21" s="23">
        <v>14</v>
      </c>
      <c r="P21" s="23">
        <v>15</v>
      </c>
      <c r="S21" s="11"/>
    </row>
    <row r="22" spans="2:19" ht="12.75" customHeight="1" x14ac:dyDescent="0.25">
      <c r="B22" s="4"/>
      <c r="C22" s="2" t="s">
        <v>1</v>
      </c>
      <c r="D22" s="24">
        <v>65</v>
      </c>
      <c r="E22" s="23">
        <v>6</v>
      </c>
      <c r="F22" s="23">
        <v>3</v>
      </c>
      <c r="G22" s="23">
        <v>2</v>
      </c>
      <c r="H22" s="23">
        <v>5</v>
      </c>
      <c r="I22" s="23">
        <v>4</v>
      </c>
      <c r="J22" s="23">
        <v>7</v>
      </c>
      <c r="K22" s="23">
        <v>5</v>
      </c>
      <c r="L22" s="23">
        <v>7</v>
      </c>
      <c r="M22" s="23">
        <v>4</v>
      </c>
      <c r="N22" s="23">
        <v>4</v>
      </c>
      <c r="O22" s="23">
        <v>7</v>
      </c>
      <c r="P22" s="23">
        <v>11</v>
      </c>
      <c r="S22" s="11"/>
    </row>
    <row r="23" spans="2:19" ht="12.75" customHeight="1" x14ac:dyDescent="0.25">
      <c r="B23" s="4"/>
      <c r="C23" s="2" t="s">
        <v>2</v>
      </c>
      <c r="D23" s="24">
        <v>56</v>
      </c>
      <c r="E23" s="23">
        <v>4</v>
      </c>
      <c r="F23" s="23">
        <v>5</v>
      </c>
      <c r="G23" s="23">
        <v>3</v>
      </c>
      <c r="H23" s="23">
        <v>3</v>
      </c>
      <c r="I23" s="23">
        <v>6</v>
      </c>
      <c r="J23" s="23">
        <v>4</v>
      </c>
      <c r="K23" s="23">
        <v>4</v>
      </c>
      <c r="L23" s="23">
        <v>7</v>
      </c>
      <c r="M23" s="23">
        <v>4</v>
      </c>
      <c r="N23" s="23">
        <v>5</v>
      </c>
      <c r="O23" s="23">
        <v>7</v>
      </c>
      <c r="P23" s="23">
        <v>4</v>
      </c>
      <c r="S23" s="11"/>
    </row>
    <row r="24" spans="2:19" ht="19.5" customHeight="1" x14ac:dyDescent="0.25">
      <c r="B24" s="4" t="s">
        <v>7</v>
      </c>
      <c r="C24" s="2" t="s">
        <v>0</v>
      </c>
      <c r="D24" s="24">
        <v>56</v>
      </c>
      <c r="E24" s="23">
        <v>2</v>
      </c>
      <c r="F24" s="23">
        <v>4</v>
      </c>
      <c r="G24" s="23">
        <v>7</v>
      </c>
      <c r="H24" s="23">
        <v>6</v>
      </c>
      <c r="I24" s="23">
        <v>2</v>
      </c>
      <c r="J24" s="23">
        <v>4</v>
      </c>
      <c r="K24" s="23">
        <v>3</v>
      </c>
      <c r="L24" s="23">
        <v>3</v>
      </c>
      <c r="M24" s="23">
        <v>5</v>
      </c>
      <c r="N24" s="23">
        <v>5</v>
      </c>
      <c r="O24" s="23">
        <v>8</v>
      </c>
      <c r="P24" s="23">
        <v>7</v>
      </c>
      <c r="S24" s="11"/>
    </row>
    <row r="25" spans="2:19" ht="12.75" customHeight="1" x14ac:dyDescent="0.25">
      <c r="B25" s="4"/>
      <c r="C25" s="2" t="s">
        <v>1</v>
      </c>
      <c r="D25" s="24">
        <v>26</v>
      </c>
      <c r="E25" s="23">
        <v>2</v>
      </c>
      <c r="F25" s="23">
        <v>3</v>
      </c>
      <c r="G25" s="23">
        <v>2</v>
      </c>
      <c r="H25" s="23">
        <v>3</v>
      </c>
      <c r="I25" s="23">
        <v>0</v>
      </c>
      <c r="J25" s="23">
        <v>2</v>
      </c>
      <c r="K25" s="23">
        <v>1</v>
      </c>
      <c r="L25" s="23">
        <v>2</v>
      </c>
      <c r="M25" s="23">
        <v>2</v>
      </c>
      <c r="N25" s="23">
        <v>2</v>
      </c>
      <c r="O25" s="23">
        <v>4</v>
      </c>
      <c r="P25" s="23">
        <v>3</v>
      </c>
      <c r="S25" s="11"/>
    </row>
    <row r="26" spans="2:19" ht="12.75" customHeight="1" x14ac:dyDescent="0.25">
      <c r="B26" s="4"/>
      <c r="C26" s="2" t="s">
        <v>2</v>
      </c>
      <c r="D26" s="24">
        <v>30</v>
      </c>
      <c r="E26" s="23">
        <v>0</v>
      </c>
      <c r="F26" s="23">
        <v>1</v>
      </c>
      <c r="G26" s="23">
        <v>5</v>
      </c>
      <c r="H26" s="23">
        <v>3</v>
      </c>
      <c r="I26" s="23">
        <v>2</v>
      </c>
      <c r="J26" s="23">
        <v>2</v>
      </c>
      <c r="K26" s="23">
        <v>2</v>
      </c>
      <c r="L26" s="23">
        <v>1</v>
      </c>
      <c r="M26" s="23">
        <v>3</v>
      </c>
      <c r="N26" s="23">
        <v>3</v>
      </c>
      <c r="O26" s="23">
        <v>4</v>
      </c>
      <c r="P26" s="23">
        <v>4</v>
      </c>
      <c r="S26" s="11"/>
    </row>
    <row r="27" spans="2:19" ht="19.5" customHeight="1" x14ac:dyDescent="0.25">
      <c r="B27" s="4" t="s">
        <v>8</v>
      </c>
      <c r="C27" s="2" t="s">
        <v>0</v>
      </c>
      <c r="D27" s="24">
        <v>17</v>
      </c>
      <c r="E27" s="23">
        <v>0</v>
      </c>
      <c r="F27" s="23">
        <v>1</v>
      </c>
      <c r="G27" s="23">
        <v>2</v>
      </c>
      <c r="H27" s="23">
        <v>2</v>
      </c>
      <c r="I27" s="23">
        <v>3</v>
      </c>
      <c r="J27" s="23">
        <v>0</v>
      </c>
      <c r="K27" s="23">
        <v>3</v>
      </c>
      <c r="L27" s="23">
        <v>1</v>
      </c>
      <c r="M27" s="23">
        <v>0</v>
      </c>
      <c r="N27" s="23">
        <v>3</v>
      </c>
      <c r="O27" s="23">
        <v>2</v>
      </c>
      <c r="P27" s="23">
        <v>0</v>
      </c>
      <c r="S27" s="11"/>
    </row>
    <row r="28" spans="2:19" ht="12.75" customHeight="1" x14ac:dyDescent="0.25">
      <c r="B28" s="4"/>
      <c r="C28" s="2" t="s">
        <v>1</v>
      </c>
      <c r="D28" s="24">
        <v>8</v>
      </c>
      <c r="E28" s="23">
        <v>0</v>
      </c>
      <c r="F28" s="23">
        <v>0</v>
      </c>
      <c r="G28" s="23">
        <v>1</v>
      </c>
      <c r="H28" s="23">
        <v>1</v>
      </c>
      <c r="I28" s="23">
        <v>2</v>
      </c>
      <c r="J28" s="23">
        <v>0</v>
      </c>
      <c r="K28" s="23">
        <v>2</v>
      </c>
      <c r="L28" s="23">
        <v>0</v>
      </c>
      <c r="M28" s="23">
        <v>0</v>
      </c>
      <c r="N28" s="23">
        <v>2</v>
      </c>
      <c r="O28" s="23">
        <v>0</v>
      </c>
      <c r="P28" s="23">
        <v>0</v>
      </c>
      <c r="S28" s="11"/>
    </row>
    <row r="29" spans="2:19" ht="13.5" customHeight="1" x14ac:dyDescent="0.25">
      <c r="B29" s="4"/>
      <c r="C29" s="2" t="s">
        <v>2</v>
      </c>
      <c r="D29" s="24">
        <v>9</v>
      </c>
      <c r="E29" s="23">
        <v>0</v>
      </c>
      <c r="F29" s="23">
        <v>1</v>
      </c>
      <c r="G29" s="23">
        <v>1</v>
      </c>
      <c r="H29" s="23">
        <v>1</v>
      </c>
      <c r="I29" s="23">
        <v>1</v>
      </c>
      <c r="J29" s="23">
        <v>0</v>
      </c>
      <c r="K29" s="23">
        <v>1</v>
      </c>
      <c r="L29" s="23">
        <v>1</v>
      </c>
      <c r="M29" s="23">
        <v>0</v>
      </c>
      <c r="N29" s="23">
        <v>1</v>
      </c>
      <c r="O29" s="23">
        <v>2</v>
      </c>
      <c r="P29" s="23">
        <v>0</v>
      </c>
      <c r="S29" s="11"/>
    </row>
    <row r="30" spans="2:19" ht="19.5" customHeight="1" x14ac:dyDescent="0.25">
      <c r="B30" s="4" t="s">
        <v>9</v>
      </c>
      <c r="C30" s="2" t="s">
        <v>0</v>
      </c>
      <c r="D30" s="24">
        <v>77</v>
      </c>
      <c r="E30" s="23">
        <v>4</v>
      </c>
      <c r="F30" s="23">
        <v>4</v>
      </c>
      <c r="G30" s="23">
        <v>6</v>
      </c>
      <c r="H30" s="23">
        <v>8</v>
      </c>
      <c r="I30" s="23">
        <v>8</v>
      </c>
      <c r="J30" s="23">
        <v>5</v>
      </c>
      <c r="K30" s="23">
        <v>4</v>
      </c>
      <c r="L30" s="23">
        <v>10</v>
      </c>
      <c r="M30" s="23">
        <v>11</v>
      </c>
      <c r="N30" s="23">
        <v>5</v>
      </c>
      <c r="O30" s="23">
        <v>6</v>
      </c>
      <c r="P30" s="23">
        <v>6</v>
      </c>
      <c r="S30" s="11"/>
    </row>
    <row r="31" spans="2:19" ht="12.75" customHeight="1" x14ac:dyDescent="0.25">
      <c r="B31" s="4"/>
      <c r="C31" s="2" t="s">
        <v>1</v>
      </c>
      <c r="D31" s="24">
        <v>44</v>
      </c>
      <c r="E31" s="23">
        <v>3</v>
      </c>
      <c r="F31" s="23">
        <v>3</v>
      </c>
      <c r="G31" s="23">
        <v>2</v>
      </c>
      <c r="H31" s="23">
        <v>6</v>
      </c>
      <c r="I31" s="23">
        <v>3</v>
      </c>
      <c r="J31" s="23">
        <v>4</v>
      </c>
      <c r="K31" s="23">
        <v>2</v>
      </c>
      <c r="L31" s="23">
        <v>7</v>
      </c>
      <c r="M31" s="23">
        <v>6</v>
      </c>
      <c r="N31" s="23">
        <v>3</v>
      </c>
      <c r="O31" s="23">
        <v>1</v>
      </c>
      <c r="P31" s="23">
        <v>4</v>
      </c>
      <c r="S31" s="11"/>
    </row>
    <row r="32" spans="2:19" ht="12.75" customHeight="1" x14ac:dyDescent="0.25">
      <c r="B32" s="4"/>
      <c r="C32" s="2" t="s">
        <v>2</v>
      </c>
      <c r="D32" s="24">
        <v>33</v>
      </c>
      <c r="E32" s="23">
        <v>1</v>
      </c>
      <c r="F32" s="23">
        <v>1</v>
      </c>
      <c r="G32" s="23">
        <v>4</v>
      </c>
      <c r="H32" s="23">
        <v>2</v>
      </c>
      <c r="I32" s="23">
        <v>5</v>
      </c>
      <c r="J32" s="23">
        <v>1</v>
      </c>
      <c r="K32" s="23">
        <v>2</v>
      </c>
      <c r="L32" s="23">
        <v>3</v>
      </c>
      <c r="M32" s="23">
        <v>5</v>
      </c>
      <c r="N32" s="23">
        <v>2</v>
      </c>
      <c r="O32" s="23">
        <v>5</v>
      </c>
      <c r="P32" s="23">
        <v>2</v>
      </c>
      <c r="S32" s="11"/>
    </row>
    <row r="33" spans="2:19" ht="19.5" customHeight="1" x14ac:dyDescent="0.25">
      <c r="B33" s="4" t="s">
        <v>10</v>
      </c>
      <c r="C33" s="2" t="s">
        <v>0</v>
      </c>
      <c r="D33" s="24">
        <v>301</v>
      </c>
      <c r="E33" s="23">
        <v>31</v>
      </c>
      <c r="F33" s="23">
        <v>28</v>
      </c>
      <c r="G33" s="23">
        <v>19</v>
      </c>
      <c r="H33" s="23">
        <v>23</v>
      </c>
      <c r="I33" s="23">
        <v>19</v>
      </c>
      <c r="J33" s="23">
        <v>13</v>
      </c>
      <c r="K33" s="23">
        <v>23</v>
      </c>
      <c r="L33" s="23">
        <v>23</v>
      </c>
      <c r="M33" s="23">
        <v>28</v>
      </c>
      <c r="N33" s="23">
        <v>27</v>
      </c>
      <c r="O33" s="23">
        <v>40</v>
      </c>
      <c r="P33" s="23">
        <v>27</v>
      </c>
      <c r="S33" s="11"/>
    </row>
    <row r="34" spans="2:19" ht="12.75" customHeight="1" x14ac:dyDescent="0.25">
      <c r="B34" s="4"/>
      <c r="C34" s="2" t="s">
        <v>1</v>
      </c>
      <c r="D34" s="24">
        <v>159</v>
      </c>
      <c r="E34" s="23">
        <v>17</v>
      </c>
      <c r="F34" s="23">
        <v>16</v>
      </c>
      <c r="G34" s="23">
        <v>11</v>
      </c>
      <c r="H34" s="23">
        <v>12</v>
      </c>
      <c r="I34" s="23">
        <v>7</v>
      </c>
      <c r="J34" s="23">
        <v>8</v>
      </c>
      <c r="K34" s="23">
        <v>12</v>
      </c>
      <c r="L34" s="23">
        <v>8</v>
      </c>
      <c r="M34" s="23">
        <v>19</v>
      </c>
      <c r="N34" s="23">
        <v>15</v>
      </c>
      <c r="O34" s="23">
        <v>17</v>
      </c>
      <c r="P34" s="23">
        <v>17</v>
      </c>
      <c r="S34" s="11"/>
    </row>
    <row r="35" spans="2:19" ht="12.75" customHeight="1" x14ac:dyDescent="0.25">
      <c r="B35" s="4"/>
      <c r="C35" s="2" t="s">
        <v>2</v>
      </c>
      <c r="D35" s="24">
        <v>142</v>
      </c>
      <c r="E35" s="23">
        <v>14</v>
      </c>
      <c r="F35" s="23">
        <v>12</v>
      </c>
      <c r="G35" s="23">
        <v>8</v>
      </c>
      <c r="H35" s="23">
        <v>11</v>
      </c>
      <c r="I35" s="23">
        <v>12</v>
      </c>
      <c r="J35" s="23">
        <v>5</v>
      </c>
      <c r="K35" s="23">
        <v>11</v>
      </c>
      <c r="L35" s="23">
        <v>15</v>
      </c>
      <c r="M35" s="23">
        <v>9</v>
      </c>
      <c r="N35" s="23">
        <v>12</v>
      </c>
      <c r="O35" s="23">
        <v>23</v>
      </c>
      <c r="P35" s="23">
        <v>10</v>
      </c>
      <c r="S35" s="11"/>
    </row>
    <row r="36" spans="2:19" ht="19.5" customHeight="1" x14ac:dyDescent="0.25">
      <c r="B36" s="4" t="s">
        <v>11</v>
      </c>
      <c r="C36" s="2" t="s">
        <v>0</v>
      </c>
      <c r="D36" s="24">
        <v>32</v>
      </c>
      <c r="E36" s="23">
        <v>2</v>
      </c>
      <c r="F36" s="23">
        <v>4</v>
      </c>
      <c r="G36" s="23">
        <v>2</v>
      </c>
      <c r="H36" s="23">
        <v>2</v>
      </c>
      <c r="I36" s="23">
        <v>1</v>
      </c>
      <c r="J36" s="23">
        <v>2</v>
      </c>
      <c r="K36" s="23">
        <v>3</v>
      </c>
      <c r="L36" s="23">
        <v>5</v>
      </c>
      <c r="M36" s="23">
        <v>1</v>
      </c>
      <c r="N36" s="23">
        <v>0</v>
      </c>
      <c r="O36" s="23">
        <v>4</v>
      </c>
      <c r="P36" s="23">
        <v>6</v>
      </c>
      <c r="S36" s="11"/>
    </row>
    <row r="37" spans="2:19" ht="12.75" customHeight="1" x14ac:dyDescent="0.25">
      <c r="B37" s="4"/>
      <c r="C37" s="2" t="s">
        <v>1</v>
      </c>
      <c r="D37" s="24">
        <v>12</v>
      </c>
      <c r="E37" s="23">
        <v>2</v>
      </c>
      <c r="F37" s="23">
        <v>2</v>
      </c>
      <c r="G37" s="23">
        <v>0</v>
      </c>
      <c r="H37" s="23">
        <v>0</v>
      </c>
      <c r="I37" s="23">
        <v>1</v>
      </c>
      <c r="J37" s="23">
        <v>0</v>
      </c>
      <c r="K37" s="23">
        <v>2</v>
      </c>
      <c r="L37" s="23">
        <v>0</v>
      </c>
      <c r="M37" s="23">
        <v>1</v>
      </c>
      <c r="N37" s="23">
        <v>0</v>
      </c>
      <c r="O37" s="23">
        <v>1</v>
      </c>
      <c r="P37" s="23">
        <v>3</v>
      </c>
      <c r="S37" s="11"/>
    </row>
    <row r="38" spans="2:19" ht="12.75" customHeight="1" x14ac:dyDescent="0.25">
      <c r="B38" s="4"/>
      <c r="C38" s="2" t="s">
        <v>2</v>
      </c>
      <c r="D38" s="24">
        <v>20</v>
      </c>
      <c r="E38" s="23">
        <v>0</v>
      </c>
      <c r="F38" s="23">
        <v>2</v>
      </c>
      <c r="G38" s="23">
        <v>2</v>
      </c>
      <c r="H38" s="23">
        <v>2</v>
      </c>
      <c r="I38" s="23">
        <v>0</v>
      </c>
      <c r="J38" s="23">
        <v>2</v>
      </c>
      <c r="K38" s="23">
        <v>1</v>
      </c>
      <c r="L38" s="23">
        <v>5</v>
      </c>
      <c r="M38" s="23">
        <v>0</v>
      </c>
      <c r="N38" s="23">
        <v>0</v>
      </c>
      <c r="O38" s="23">
        <v>3</v>
      </c>
      <c r="P38" s="23">
        <v>3</v>
      </c>
      <c r="S38" s="11"/>
    </row>
    <row r="39" spans="2:19" ht="19.5" customHeight="1" x14ac:dyDescent="0.25">
      <c r="B39" s="4" t="s">
        <v>15</v>
      </c>
      <c r="C39" s="2" t="s">
        <v>0</v>
      </c>
      <c r="D39" s="24">
        <v>28</v>
      </c>
      <c r="E39" s="23">
        <v>1</v>
      </c>
      <c r="F39" s="23">
        <v>1</v>
      </c>
      <c r="G39" s="23">
        <v>5</v>
      </c>
      <c r="H39" s="23">
        <v>3</v>
      </c>
      <c r="I39" s="23">
        <v>4</v>
      </c>
      <c r="J39" s="23">
        <v>3</v>
      </c>
      <c r="K39" s="23">
        <v>2</v>
      </c>
      <c r="L39" s="23">
        <v>2</v>
      </c>
      <c r="M39" s="23">
        <v>2</v>
      </c>
      <c r="N39" s="23">
        <v>1</v>
      </c>
      <c r="O39" s="23">
        <v>2</v>
      </c>
      <c r="P39" s="23">
        <v>2</v>
      </c>
      <c r="S39" s="11"/>
    </row>
    <row r="40" spans="2:19" ht="12.75" customHeight="1" x14ac:dyDescent="0.25">
      <c r="B40" s="4"/>
      <c r="C40" s="2" t="s">
        <v>1</v>
      </c>
      <c r="D40" s="24">
        <v>16</v>
      </c>
      <c r="E40" s="23">
        <v>0</v>
      </c>
      <c r="F40" s="23">
        <v>0</v>
      </c>
      <c r="G40" s="23">
        <v>3</v>
      </c>
      <c r="H40" s="23">
        <v>2</v>
      </c>
      <c r="I40" s="23">
        <v>4</v>
      </c>
      <c r="J40" s="23">
        <v>1</v>
      </c>
      <c r="K40" s="23">
        <v>2</v>
      </c>
      <c r="L40" s="23">
        <v>1</v>
      </c>
      <c r="M40" s="23">
        <v>1</v>
      </c>
      <c r="N40" s="23">
        <v>0</v>
      </c>
      <c r="O40" s="23">
        <v>1</v>
      </c>
      <c r="P40" s="23">
        <v>1</v>
      </c>
      <c r="S40" s="11"/>
    </row>
    <row r="41" spans="2:19" ht="12.75" customHeight="1" x14ac:dyDescent="0.25">
      <c r="B41" s="4"/>
      <c r="C41" s="2" t="s">
        <v>2</v>
      </c>
      <c r="D41" s="24">
        <v>12</v>
      </c>
      <c r="E41" s="23">
        <v>1</v>
      </c>
      <c r="F41" s="23">
        <v>1</v>
      </c>
      <c r="G41" s="23">
        <v>2</v>
      </c>
      <c r="H41" s="23">
        <v>1</v>
      </c>
      <c r="I41" s="23">
        <v>0</v>
      </c>
      <c r="J41" s="23">
        <v>2</v>
      </c>
      <c r="K41" s="23">
        <v>0</v>
      </c>
      <c r="L41" s="23">
        <v>1</v>
      </c>
      <c r="M41" s="23">
        <v>1</v>
      </c>
      <c r="N41" s="23">
        <v>1</v>
      </c>
      <c r="O41" s="23">
        <v>1</v>
      </c>
      <c r="P41" s="23">
        <v>1</v>
      </c>
      <c r="S41" s="11"/>
    </row>
    <row r="42" spans="2:19" ht="19.5" customHeight="1" x14ac:dyDescent="0.25">
      <c r="B42" s="4" t="s">
        <v>12</v>
      </c>
      <c r="C42" s="2" t="s">
        <v>0</v>
      </c>
      <c r="D42" s="24">
        <v>41</v>
      </c>
      <c r="E42" s="23">
        <v>7</v>
      </c>
      <c r="F42" s="23">
        <v>4</v>
      </c>
      <c r="G42" s="23">
        <v>3</v>
      </c>
      <c r="H42" s="23">
        <v>2</v>
      </c>
      <c r="I42" s="23">
        <v>1</v>
      </c>
      <c r="J42" s="23">
        <v>2</v>
      </c>
      <c r="K42" s="23">
        <v>5</v>
      </c>
      <c r="L42" s="23">
        <v>2</v>
      </c>
      <c r="M42" s="23">
        <v>2</v>
      </c>
      <c r="N42" s="23">
        <v>5</v>
      </c>
      <c r="O42" s="23">
        <v>5</v>
      </c>
      <c r="P42" s="23">
        <v>3</v>
      </c>
      <c r="S42" s="11"/>
    </row>
    <row r="43" spans="2:19" ht="12.75" customHeight="1" x14ac:dyDescent="0.25">
      <c r="B43" s="27"/>
      <c r="C43" s="2" t="s">
        <v>1</v>
      </c>
      <c r="D43" s="24">
        <v>20</v>
      </c>
      <c r="E43" s="23">
        <v>4</v>
      </c>
      <c r="F43" s="23">
        <v>2</v>
      </c>
      <c r="G43" s="23">
        <v>2</v>
      </c>
      <c r="H43" s="23">
        <v>2</v>
      </c>
      <c r="I43" s="23">
        <v>1</v>
      </c>
      <c r="J43" s="23">
        <v>1</v>
      </c>
      <c r="K43" s="23">
        <v>0</v>
      </c>
      <c r="L43" s="23">
        <v>1</v>
      </c>
      <c r="M43" s="23">
        <v>1</v>
      </c>
      <c r="N43" s="23">
        <v>2</v>
      </c>
      <c r="O43" s="23">
        <v>2</v>
      </c>
      <c r="P43" s="23">
        <v>2</v>
      </c>
      <c r="S43" s="11"/>
    </row>
    <row r="44" spans="2:19" ht="12.75" customHeight="1" x14ac:dyDescent="0.25">
      <c r="B44" s="26"/>
      <c r="C44" s="25" t="s">
        <v>2</v>
      </c>
      <c r="D44" s="24">
        <v>21</v>
      </c>
      <c r="E44" s="23">
        <v>3</v>
      </c>
      <c r="F44" s="23">
        <v>2</v>
      </c>
      <c r="G44" s="23">
        <v>1</v>
      </c>
      <c r="H44" s="23">
        <v>0</v>
      </c>
      <c r="I44" s="23">
        <v>0</v>
      </c>
      <c r="J44" s="23">
        <v>1</v>
      </c>
      <c r="K44" s="23">
        <v>5</v>
      </c>
      <c r="L44" s="23">
        <v>1</v>
      </c>
      <c r="M44" s="23">
        <v>1</v>
      </c>
      <c r="N44" s="23">
        <v>3</v>
      </c>
      <c r="O44" s="23">
        <v>3</v>
      </c>
      <c r="P44" s="23">
        <v>1</v>
      </c>
      <c r="S44" s="11"/>
    </row>
    <row r="45" spans="2:19" ht="10.25" customHeight="1" x14ac:dyDescent="0.2"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19" ht="3" customHeight="1" x14ac:dyDescent="0.2">
      <c r="B46" s="12"/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2:19" ht="6" customHeight="1" x14ac:dyDescent="0.2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2:19" x14ac:dyDescent="0.2">
      <c r="B48" s="16" t="s">
        <v>74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2:16" s="1" customFormat="1" ht="5.25" customHeight="1" x14ac:dyDescent="0.2">
      <c r="B49" s="287"/>
      <c r="C49" s="284"/>
      <c r="D49" s="284"/>
      <c r="E49" s="284"/>
      <c r="F49" s="284"/>
      <c r="G49" s="284"/>
      <c r="H49" s="284"/>
      <c r="I49" s="284"/>
      <c r="J49" s="284"/>
      <c r="K49" s="284"/>
      <c r="L49" s="284"/>
      <c r="M49" s="284"/>
      <c r="N49" s="284"/>
      <c r="O49" s="284"/>
      <c r="P49" s="284"/>
    </row>
    <row r="50" spans="2:16" s="1" customFormat="1" ht="12.75" customHeight="1" x14ac:dyDescent="0.2">
      <c r="B50" s="288" t="s">
        <v>490</v>
      </c>
    </row>
  </sheetData>
  <mergeCells count="16">
    <mergeCell ref="P4:P7"/>
    <mergeCell ref="B1:P1"/>
    <mergeCell ref="O3:P3"/>
    <mergeCell ref="B4:C7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O4:O7"/>
  </mergeCells>
  <hyperlinks>
    <hyperlink ref="R3" location="Índice!A1" display="(Voltar ao Índice)" xr:uid="{04D83835-713C-46D0-927C-07AB8FA58CCB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A8864-9210-4F94-86A2-3C122D801298}">
  <dimension ref="B1:S50"/>
  <sheetViews>
    <sheetView showGridLines="0" zoomScaleNormal="100" zoomScaleSheetLayoutView="100" workbookViewId="0">
      <pane ySplit="7" topLeftCell="A36" activePane="bottomLeft" state="frozen"/>
      <selection activeCell="G53" sqref="G53"/>
      <selection pane="bottomLeft" activeCell="B1" sqref="B1:Q1"/>
    </sheetView>
  </sheetViews>
  <sheetFormatPr defaultColWidth="9.1796875" defaultRowHeight="10" x14ac:dyDescent="0.2"/>
  <cols>
    <col min="1" max="1" width="6.7265625" style="33" customWidth="1"/>
    <col min="2" max="6" width="1.7265625" style="33" customWidth="1"/>
    <col min="7" max="7" width="15.7265625" style="33" customWidth="1"/>
    <col min="8" max="8" width="4.7265625" style="33" customWidth="1"/>
    <col min="9" max="17" width="10.26953125" style="33" customWidth="1"/>
    <col min="18" max="18" width="6.7265625" style="33" customWidth="1"/>
    <col min="19" max="19" width="14.26953125" style="33" bestFit="1" customWidth="1"/>
    <col min="20" max="16384" width="9.1796875" style="33"/>
  </cols>
  <sheetData>
    <row r="1" spans="2:19" ht="21" customHeight="1" x14ac:dyDescent="0.3">
      <c r="B1" s="470" t="str">
        <f>Índice!B17</f>
        <v xml:space="preserve">III.2. Nados-vivos, por distribuição geográfica de residência da mãe e sexo, segundo o grupo etário da mãe </v>
      </c>
      <c r="C1" s="470"/>
      <c r="D1" s="470"/>
      <c r="E1" s="470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</row>
    <row r="2" spans="2:19" ht="21" customHeight="1" x14ac:dyDescent="0.25">
      <c r="B2" s="472"/>
      <c r="C2" s="472"/>
      <c r="D2" s="472"/>
      <c r="E2" s="472"/>
      <c r="F2" s="472"/>
      <c r="G2" s="472"/>
      <c r="H2" s="473"/>
      <c r="I2" s="473"/>
      <c r="J2" s="473"/>
      <c r="K2" s="473"/>
      <c r="L2" s="473"/>
      <c r="M2" s="473"/>
      <c r="N2" s="473"/>
      <c r="O2" s="473"/>
      <c r="P2" s="473"/>
      <c r="Q2" s="473"/>
      <c r="S2" s="7"/>
    </row>
    <row r="3" spans="2:19" ht="12.75" customHeight="1" x14ac:dyDescent="0.25">
      <c r="B3" s="474">
        <v>2025</v>
      </c>
      <c r="C3" s="474"/>
      <c r="D3" s="474"/>
      <c r="E3" s="474"/>
      <c r="F3" s="45"/>
      <c r="G3" s="45"/>
      <c r="H3" s="45"/>
      <c r="I3" s="45"/>
      <c r="Q3" s="44" t="s">
        <v>17</v>
      </c>
      <c r="S3" s="17" t="s">
        <v>18</v>
      </c>
    </row>
    <row r="4" spans="2:19" ht="18" customHeight="1" x14ac:dyDescent="0.2">
      <c r="B4" s="475" t="s">
        <v>87</v>
      </c>
      <c r="C4" s="476"/>
      <c r="D4" s="476"/>
      <c r="E4" s="476"/>
      <c r="F4" s="476"/>
      <c r="G4" s="476"/>
      <c r="H4" s="476"/>
      <c r="I4" s="479" t="s">
        <v>16</v>
      </c>
      <c r="J4" s="482" t="s">
        <v>94</v>
      </c>
      <c r="K4" s="482"/>
      <c r="L4" s="482"/>
      <c r="M4" s="482"/>
      <c r="N4" s="482"/>
      <c r="O4" s="482"/>
      <c r="P4" s="482"/>
      <c r="Q4" s="482"/>
    </row>
    <row r="5" spans="2:19" ht="12.75" customHeight="1" x14ac:dyDescent="0.2">
      <c r="B5" s="477"/>
      <c r="C5" s="466"/>
      <c r="D5" s="466"/>
      <c r="E5" s="466"/>
      <c r="F5" s="466"/>
      <c r="G5" s="466"/>
      <c r="H5" s="466"/>
      <c r="I5" s="480"/>
      <c r="J5" s="483" t="s">
        <v>93</v>
      </c>
      <c r="K5" s="483" t="s">
        <v>92</v>
      </c>
      <c r="L5" s="486" t="s">
        <v>91</v>
      </c>
      <c r="M5" s="486" t="s">
        <v>90</v>
      </c>
      <c r="N5" s="486" t="s">
        <v>30</v>
      </c>
      <c r="O5" s="486" t="s">
        <v>89</v>
      </c>
      <c r="P5" s="487" t="s">
        <v>88</v>
      </c>
      <c r="Q5" s="487" t="s">
        <v>427</v>
      </c>
    </row>
    <row r="6" spans="2:19" ht="12.75" customHeight="1" x14ac:dyDescent="0.2">
      <c r="B6" s="477"/>
      <c r="C6" s="466"/>
      <c r="D6" s="466"/>
      <c r="E6" s="466"/>
      <c r="F6" s="466"/>
      <c r="G6" s="466"/>
      <c r="H6" s="466"/>
      <c r="I6" s="480"/>
      <c r="J6" s="484"/>
      <c r="K6" s="484"/>
      <c r="L6" s="464"/>
      <c r="M6" s="464"/>
      <c r="N6" s="464"/>
      <c r="O6" s="464"/>
      <c r="P6" s="488"/>
      <c r="Q6" s="488"/>
    </row>
    <row r="7" spans="2:19" ht="12.75" customHeight="1" x14ac:dyDescent="0.2">
      <c r="B7" s="478"/>
      <c r="C7" s="467"/>
      <c r="D7" s="467"/>
      <c r="E7" s="467"/>
      <c r="F7" s="467"/>
      <c r="G7" s="467"/>
      <c r="H7" s="467"/>
      <c r="I7" s="481"/>
      <c r="J7" s="485"/>
      <c r="K7" s="485"/>
      <c r="L7" s="465"/>
      <c r="M7" s="465"/>
      <c r="N7" s="465"/>
      <c r="O7" s="465"/>
      <c r="P7" s="489"/>
      <c r="Q7" s="489"/>
    </row>
    <row r="8" spans="2:19" ht="12.75" customHeight="1" x14ac:dyDescent="0.25">
      <c r="I8" s="38"/>
      <c r="J8" s="37"/>
      <c r="K8" s="37"/>
      <c r="L8" s="37"/>
      <c r="M8" s="37"/>
      <c r="N8" s="37"/>
      <c r="O8" s="37"/>
      <c r="P8" s="37"/>
      <c r="Q8" s="37"/>
    </row>
    <row r="9" spans="2:19" ht="12.75" customHeight="1" x14ac:dyDescent="0.25">
      <c r="B9" s="10" t="s">
        <v>13</v>
      </c>
      <c r="C9" s="42"/>
      <c r="D9" s="42"/>
      <c r="E9" s="42"/>
      <c r="F9" s="42"/>
      <c r="G9" s="42"/>
      <c r="H9" s="41" t="s">
        <v>0</v>
      </c>
      <c r="I9" s="3">
        <v>1745</v>
      </c>
      <c r="J9" s="3">
        <v>26</v>
      </c>
      <c r="K9" s="3">
        <v>208</v>
      </c>
      <c r="L9" s="3">
        <v>390</v>
      </c>
      <c r="M9" s="3">
        <v>551</v>
      </c>
      <c r="N9" s="3">
        <v>426</v>
      </c>
      <c r="O9" s="3">
        <v>132</v>
      </c>
      <c r="P9" s="3">
        <v>12</v>
      </c>
      <c r="Q9" s="3">
        <v>0</v>
      </c>
      <c r="R9" s="43"/>
      <c r="S9" s="357"/>
    </row>
    <row r="10" spans="2:19" ht="12.75" customHeight="1" x14ac:dyDescent="0.25">
      <c r="B10" s="42"/>
      <c r="C10" s="42"/>
      <c r="D10" s="42"/>
      <c r="E10" s="42"/>
      <c r="F10" s="42"/>
      <c r="G10" s="42"/>
      <c r="H10" s="41" t="s">
        <v>1</v>
      </c>
      <c r="I10" s="3">
        <v>925</v>
      </c>
      <c r="J10" s="3">
        <v>14</v>
      </c>
      <c r="K10" s="3">
        <v>105</v>
      </c>
      <c r="L10" s="3">
        <v>194</v>
      </c>
      <c r="M10" s="3">
        <v>305</v>
      </c>
      <c r="N10" s="3">
        <v>227</v>
      </c>
      <c r="O10" s="3">
        <v>72</v>
      </c>
      <c r="P10" s="3">
        <v>8</v>
      </c>
      <c r="Q10" s="3">
        <v>0</v>
      </c>
      <c r="S10" s="22"/>
    </row>
    <row r="11" spans="2:19" ht="12.75" customHeight="1" x14ac:dyDescent="0.25">
      <c r="B11" s="42"/>
      <c r="C11" s="42"/>
      <c r="D11" s="42"/>
      <c r="E11" s="42"/>
      <c r="F11" s="42"/>
      <c r="G11" s="42"/>
      <c r="H11" s="41" t="s">
        <v>2</v>
      </c>
      <c r="I11" s="3">
        <v>820</v>
      </c>
      <c r="J11" s="3">
        <v>12</v>
      </c>
      <c r="K11" s="3">
        <v>103</v>
      </c>
      <c r="L11" s="3">
        <v>196</v>
      </c>
      <c r="M11" s="3">
        <v>246</v>
      </c>
      <c r="N11" s="3">
        <v>199</v>
      </c>
      <c r="O11" s="3">
        <v>60</v>
      </c>
      <c r="P11" s="3">
        <v>4</v>
      </c>
      <c r="Q11" s="3">
        <v>0</v>
      </c>
      <c r="S11" s="22"/>
    </row>
    <row r="12" spans="2:19" ht="19.5" customHeight="1" x14ac:dyDescent="0.25">
      <c r="C12" s="33" t="s">
        <v>3</v>
      </c>
      <c r="H12" s="39" t="s">
        <v>0</v>
      </c>
      <c r="I12" s="3">
        <v>72</v>
      </c>
      <c r="J12" s="8">
        <v>2</v>
      </c>
      <c r="K12" s="8">
        <v>9</v>
      </c>
      <c r="L12" s="8">
        <v>13</v>
      </c>
      <c r="M12" s="8">
        <v>27</v>
      </c>
      <c r="N12" s="8">
        <v>16</v>
      </c>
      <c r="O12" s="8">
        <v>3</v>
      </c>
      <c r="P12" s="8">
        <v>2</v>
      </c>
      <c r="Q12" s="8">
        <v>0</v>
      </c>
      <c r="S12" s="22"/>
    </row>
    <row r="13" spans="2:19" ht="12.75" customHeight="1" x14ac:dyDescent="0.25">
      <c r="H13" s="39" t="s">
        <v>1</v>
      </c>
      <c r="I13" s="3">
        <v>37</v>
      </c>
      <c r="J13" s="8">
        <v>2</v>
      </c>
      <c r="K13" s="8">
        <v>5</v>
      </c>
      <c r="L13" s="8">
        <v>6</v>
      </c>
      <c r="M13" s="8">
        <v>14</v>
      </c>
      <c r="N13" s="8">
        <v>6</v>
      </c>
      <c r="O13" s="8">
        <v>2</v>
      </c>
      <c r="P13" s="8">
        <v>2</v>
      </c>
      <c r="Q13" s="8">
        <v>0</v>
      </c>
      <c r="S13" s="22"/>
    </row>
    <row r="14" spans="2:19" ht="12.75" customHeight="1" x14ac:dyDescent="0.25">
      <c r="H14" s="39" t="s">
        <v>2</v>
      </c>
      <c r="I14" s="3">
        <v>35</v>
      </c>
      <c r="J14" s="8">
        <v>0</v>
      </c>
      <c r="K14" s="8">
        <v>4</v>
      </c>
      <c r="L14" s="8">
        <v>7</v>
      </c>
      <c r="M14" s="8">
        <v>13</v>
      </c>
      <c r="N14" s="8">
        <v>10</v>
      </c>
      <c r="O14" s="8">
        <v>1</v>
      </c>
      <c r="P14" s="8">
        <v>0</v>
      </c>
      <c r="Q14" s="8">
        <v>0</v>
      </c>
      <c r="S14" s="22"/>
    </row>
    <row r="15" spans="2:19" ht="19.5" customHeight="1" x14ac:dyDescent="0.25">
      <c r="C15" s="33" t="s">
        <v>4</v>
      </c>
      <c r="H15" s="39" t="s">
        <v>0</v>
      </c>
      <c r="I15" s="3">
        <v>293</v>
      </c>
      <c r="J15" s="8">
        <v>7</v>
      </c>
      <c r="K15" s="8">
        <v>48</v>
      </c>
      <c r="L15" s="8">
        <v>84</v>
      </c>
      <c r="M15" s="8">
        <v>92</v>
      </c>
      <c r="N15" s="8">
        <v>50</v>
      </c>
      <c r="O15" s="8">
        <v>12</v>
      </c>
      <c r="P15" s="8">
        <v>0</v>
      </c>
      <c r="Q15" s="8">
        <v>0</v>
      </c>
      <c r="S15" s="22"/>
    </row>
    <row r="16" spans="2:19" ht="12.75" customHeight="1" x14ac:dyDescent="0.25">
      <c r="H16" s="39" t="s">
        <v>1</v>
      </c>
      <c r="I16" s="3">
        <v>147</v>
      </c>
      <c r="J16" s="8">
        <v>6</v>
      </c>
      <c r="K16" s="8">
        <v>22</v>
      </c>
      <c r="L16" s="8">
        <v>43</v>
      </c>
      <c r="M16" s="8">
        <v>45</v>
      </c>
      <c r="N16" s="8">
        <v>26</v>
      </c>
      <c r="O16" s="8">
        <v>5</v>
      </c>
      <c r="P16" s="8">
        <v>0</v>
      </c>
      <c r="Q16" s="8">
        <v>0</v>
      </c>
      <c r="S16" s="22"/>
    </row>
    <row r="17" spans="3:17" ht="12.75" customHeight="1" x14ac:dyDescent="0.25">
      <c r="H17" s="39" t="s">
        <v>2</v>
      </c>
      <c r="I17" s="3">
        <v>146</v>
      </c>
      <c r="J17" s="8">
        <v>1</v>
      </c>
      <c r="K17" s="8">
        <v>26</v>
      </c>
      <c r="L17" s="8">
        <v>41</v>
      </c>
      <c r="M17" s="8">
        <v>47</v>
      </c>
      <c r="N17" s="8">
        <v>24</v>
      </c>
      <c r="O17" s="8">
        <v>7</v>
      </c>
      <c r="P17" s="8">
        <v>0</v>
      </c>
      <c r="Q17" s="8">
        <v>0</v>
      </c>
    </row>
    <row r="18" spans="3:17" ht="19.5" customHeight="1" x14ac:dyDescent="0.25">
      <c r="C18" s="33" t="s">
        <v>5</v>
      </c>
      <c r="H18" s="39" t="s">
        <v>0</v>
      </c>
      <c r="I18" s="3">
        <v>707</v>
      </c>
      <c r="J18" s="8">
        <v>11</v>
      </c>
      <c r="K18" s="8">
        <v>80</v>
      </c>
      <c r="L18" s="8">
        <v>136</v>
      </c>
      <c r="M18" s="8">
        <v>233</v>
      </c>
      <c r="N18" s="8">
        <v>184</v>
      </c>
      <c r="O18" s="8">
        <v>57</v>
      </c>
      <c r="P18" s="8">
        <v>6</v>
      </c>
      <c r="Q18" s="8">
        <v>0</v>
      </c>
    </row>
    <row r="19" spans="3:17" ht="12.75" customHeight="1" x14ac:dyDescent="0.25">
      <c r="H19" s="39" t="s">
        <v>1</v>
      </c>
      <c r="I19" s="3">
        <v>391</v>
      </c>
      <c r="J19" s="8">
        <v>4</v>
      </c>
      <c r="K19" s="8">
        <v>44</v>
      </c>
      <c r="L19" s="8">
        <v>73</v>
      </c>
      <c r="M19" s="8">
        <v>135</v>
      </c>
      <c r="N19" s="8">
        <v>103</v>
      </c>
      <c r="O19" s="8">
        <v>29</v>
      </c>
      <c r="P19" s="8">
        <v>3</v>
      </c>
      <c r="Q19" s="8">
        <v>0</v>
      </c>
    </row>
    <row r="20" spans="3:17" ht="12.75" customHeight="1" x14ac:dyDescent="0.25">
      <c r="H20" s="39" t="s">
        <v>2</v>
      </c>
      <c r="I20" s="3">
        <v>316</v>
      </c>
      <c r="J20" s="8">
        <v>7</v>
      </c>
      <c r="K20" s="8">
        <v>36</v>
      </c>
      <c r="L20" s="8">
        <v>63</v>
      </c>
      <c r="M20" s="8">
        <v>98</v>
      </c>
      <c r="N20" s="8">
        <v>81</v>
      </c>
      <c r="O20" s="8">
        <v>28</v>
      </c>
      <c r="P20" s="8">
        <v>3</v>
      </c>
      <c r="Q20" s="8">
        <v>0</v>
      </c>
    </row>
    <row r="21" spans="3:17" ht="19.5" customHeight="1" x14ac:dyDescent="0.25">
      <c r="C21" s="33" t="s">
        <v>6</v>
      </c>
      <c r="H21" s="39" t="s">
        <v>0</v>
      </c>
      <c r="I21" s="3">
        <v>121</v>
      </c>
      <c r="J21" s="8">
        <v>3</v>
      </c>
      <c r="K21" s="8">
        <v>19</v>
      </c>
      <c r="L21" s="8">
        <v>29</v>
      </c>
      <c r="M21" s="8">
        <v>36</v>
      </c>
      <c r="N21" s="8">
        <v>26</v>
      </c>
      <c r="O21" s="8">
        <v>7</v>
      </c>
      <c r="P21" s="8">
        <v>1</v>
      </c>
      <c r="Q21" s="8">
        <v>0</v>
      </c>
    </row>
    <row r="22" spans="3:17" ht="12.75" customHeight="1" x14ac:dyDescent="0.25">
      <c r="H22" s="39" t="s">
        <v>1</v>
      </c>
      <c r="I22" s="3">
        <v>65</v>
      </c>
      <c r="J22" s="8">
        <v>0</v>
      </c>
      <c r="K22" s="8">
        <v>9</v>
      </c>
      <c r="L22" s="8">
        <v>16</v>
      </c>
      <c r="M22" s="8">
        <v>22</v>
      </c>
      <c r="N22" s="8">
        <v>12</v>
      </c>
      <c r="O22" s="8">
        <v>5</v>
      </c>
      <c r="P22" s="8">
        <v>1</v>
      </c>
      <c r="Q22" s="8">
        <v>0</v>
      </c>
    </row>
    <row r="23" spans="3:17" ht="12.75" customHeight="1" x14ac:dyDescent="0.25">
      <c r="H23" s="39" t="s">
        <v>2</v>
      </c>
      <c r="I23" s="3">
        <v>56</v>
      </c>
      <c r="J23" s="8">
        <v>3</v>
      </c>
      <c r="K23" s="8">
        <v>10</v>
      </c>
      <c r="L23" s="8">
        <v>13</v>
      </c>
      <c r="M23" s="8">
        <v>14</v>
      </c>
      <c r="N23" s="8">
        <v>14</v>
      </c>
      <c r="O23" s="8">
        <v>2</v>
      </c>
      <c r="P23" s="8">
        <v>0</v>
      </c>
      <c r="Q23" s="8">
        <v>0</v>
      </c>
    </row>
    <row r="24" spans="3:17" ht="19.5" customHeight="1" x14ac:dyDescent="0.25">
      <c r="C24" s="33" t="s">
        <v>7</v>
      </c>
      <c r="H24" s="39" t="s">
        <v>0</v>
      </c>
      <c r="I24" s="3">
        <v>56</v>
      </c>
      <c r="J24" s="8">
        <v>0</v>
      </c>
      <c r="K24" s="8">
        <v>7</v>
      </c>
      <c r="L24" s="8">
        <v>13</v>
      </c>
      <c r="M24" s="8">
        <v>17</v>
      </c>
      <c r="N24" s="8">
        <v>14</v>
      </c>
      <c r="O24" s="8">
        <v>5</v>
      </c>
      <c r="P24" s="8">
        <v>0</v>
      </c>
      <c r="Q24" s="8">
        <v>0</v>
      </c>
    </row>
    <row r="25" spans="3:17" ht="12.75" customHeight="1" x14ac:dyDescent="0.25">
      <c r="H25" s="39" t="s">
        <v>1</v>
      </c>
      <c r="I25" s="3">
        <v>26</v>
      </c>
      <c r="J25" s="8">
        <v>0</v>
      </c>
      <c r="K25" s="8">
        <v>3</v>
      </c>
      <c r="L25" s="8">
        <v>4</v>
      </c>
      <c r="M25" s="8">
        <v>8</v>
      </c>
      <c r="N25" s="8">
        <v>9</v>
      </c>
      <c r="O25" s="8">
        <v>2</v>
      </c>
      <c r="P25" s="8">
        <v>0</v>
      </c>
      <c r="Q25" s="8">
        <v>0</v>
      </c>
    </row>
    <row r="26" spans="3:17" ht="12.75" customHeight="1" x14ac:dyDescent="0.25">
      <c r="H26" s="39" t="s">
        <v>2</v>
      </c>
      <c r="I26" s="3">
        <v>30</v>
      </c>
      <c r="J26" s="8">
        <v>0</v>
      </c>
      <c r="K26" s="8">
        <v>4</v>
      </c>
      <c r="L26" s="8">
        <v>9</v>
      </c>
      <c r="M26" s="8">
        <v>9</v>
      </c>
      <c r="N26" s="8">
        <v>5</v>
      </c>
      <c r="O26" s="8">
        <v>3</v>
      </c>
      <c r="P26" s="8">
        <v>0</v>
      </c>
      <c r="Q26" s="8">
        <v>0</v>
      </c>
    </row>
    <row r="27" spans="3:17" ht="19.5" customHeight="1" x14ac:dyDescent="0.25">
      <c r="C27" s="33" t="s">
        <v>8</v>
      </c>
      <c r="H27" s="39" t="s">
        <v>0</v>
      </c>
      <c r="I27" s="3">
        <v>17</v>
      </c>
      <c r="J27" s="8">
        <v>0</v>
      </c>
      <c r="K27" s="8">
        <v>3</v>
      </c>
      <c r="L27" s="8">
        <v>7</v>
      </c>
      <c r="M27" s="8">
        <v>2</v>
      </c>
      <c r="N27" s="8">
        <v>3</v>
      </c>
      <c r="O27" s="8">
        <v>2</v>
      </c>
      <c r="P27" s="8">
        <v>0</v>
      </c>
      <c r="Q27" s="8">
        <v>0</v>
      </c>
    </row>
    <row r="28" spans="3:17" ht="12.75" customHeight="1" x14ac:dyDescent="0.25">
      <c r="H28" s="39" t="s">
        <v>1</v>
      </c>
      <c r="I28" s="3">
        <v>8</v>
      </c>
      <c r="J28" s="8">
        <v>0</v>
      </c>
      <c r="K28" s="8">
        <v>0</v>
      </c>
      <c r="L28" s="8">
        <v>3</v>
      </c>
      <c r="M28" s="8">
        <v>2</v>
      </c>
      <c r="N28" s="8">
        <v>1</v>
      </c>
      <c r="O28" s="8">
        <v>2</v>
      </c>
      <c r="P28" s="8">
        <v>0</v>
      </c>
      <c r="Q28" s="8">
        <v>0</v>
      </c>
    </row>
    <row r="29" spans="3:17" ht="12.75" customHeight="1" x14ac:dyDescent="0.25">
      <c r="H29" s="39" t="s">
        <v>2</v>
      </c>
      <c r="I29" s="3">
        <v>9</v>
      </c>
      <c r="J29" s="8">
        <v>0</v>
      </c>
      <c r="K29" s="8">
        <v>3</v>
      </c>
      <c r="L29" s="8">
        <v>4</v>
      </c>
      <c r="M29" s="8">
        <v>0</v>
      </c>
      <c r="N29" s="8">
        <v>2</v>
      </c>
      <c r="O29" s="8">
        <v>0</v>
      </c>
      <c r="P29" s="8">
        <v>0</v>
      </c>
      <c r="Q29" s="8">
        <v>0</v>
      </c>
    </row>
    <row r="30" spans="3:17" ht="19.5" customHeight="1" x14ac:dyDescent="0.25">
      <c r="C30" s="33" t="s">
        <v>9</v>
      </c>
      <c r="H30" s="39" t="s">
        <v>0</v>
      </c>
      <c r="I30" s="3">
        <v>77</v>
      </c>
      <c r="J30" s="8">
        <v>1</v>
      </c>
      <c r="K30" s="8">
        <v>6</v>
      </c>
      <c r="L30" s="8">
        <v>28</v>
      </c>
      <c r="M30" s="8">
        <v>17</v>
      </c>
      <c r="N30" s="8">
        <v>21</v>
      </c>
      <c r="O30" s="8">
        <v>4</v>
      </c>
      <c r="P30" s="8">
        <v>0</v>
      </c>
      <c r="Q30" s="8">
        <v>0</v>
      </c>
    </row>
    <row r="31" spans="3:17" ht="12.75" customHeight="1" x14ac:dyDescent="0.25">
      <c r="H31" s="39" t="s">
        <v>1</v>
      </c>
      <c r="I31" s="3">
        <v>44</v>
      </c>
      <c r="J31" s="8">
        <v>0</v>
      </c>
      <c r="K31" s="8">
        <v>2</v>
      </c>
      <c r="L31" s="8">
        <v>18</v>
      </c>
      <c r="M31" s="8">
        <v>10</v>
      </c>
      <c r="N31" s="8">
        <v>11</v>
      </c>
      <c r="O31" s="8">
        <v>3</v>
      </c>
      <c r="P31" s="8">
        <v>0</v>
      </c>
      <c r="Q31" s="8">
        <v>0</v>
      </c>
    </row>
    <row r="32" spans="3:17" ht="12.75" customHeight="1" x14ac:dyDescent="0.25">
      <c r="H32" s="39" t="s">
        <v>2</v>
      </c>
      <c r="I32" s="3">
        <v>33</v>
      </c>
      <c r="J32" s="8">
        <v>1</v>
      </c>
      <c r="K32" s="8">
        <v>4</v>
      </c>
      <c r="L32" s="8">
        <v>10</v>
      </c>
      <c r="M32" s="8">
        <v>7</v>
      </c>
      <c r="N32" s="8">
        <v>10</v>
      </c>
      <c r="O32" s="8">
        <v>1</v>
      </c>
      <c r="P32" s="8">
        <v>0</v>
      </c>
      <c r="Q32" s="8">
        <v>0</v>
      </c>
    </row>
    <row r="33" spans="2:17" ht="19.5" customHeight="1" x14ac:dyDescent="0.25">
      <c r="C33" s="33" t="s">
        <v>10</v>
      </c>
      <c r="H33" s="39" t="s">
        <v>0</v>
      </c>
      <c r="I33" s="3">
        <v>301</v>
      </c>
      <c r="J33" s="8">
        <v>1</v>
      </c>
      <c r="K33" s="8">
        <v>25</v>
      </c>
      <c r="L33" s="8">
        <v>57</v>
      </c>
      <c r="M33" s="8">
        <v>96</v>
      </c>
      <c r="N33" s="8">
        <v>86</v>
      </c>
      <c r="O33" s="8">
        <v>33</v>
      </c>
      <c r="P33" s="8">
        <v>3</v>
      </c>
      <c r="Q33" s="8">
        <v>0</v>
      </c>
    </row>
    <row r="34" spans="2:17" ht="12.75" customHeight="1" x14ac:dyDescent="0.25">
      <c r="H34" s="39" t="s">
        <v>1</v>
      </c>
      <c r="I34" s="3">
        <v>159</v>
      </c>
      <c r="J34" s="8">
        <v>1</v>
      </c>
      <c r="K34" s="8">
        <v>15</v>
      </c>
      <c r="L34" s="8">
        <v>24</v>
      </c>
      <c r="M34" s="8">
        <v>53</v>
      </c>
      <c r="N34" s="8">
        <v>42</v>
      </c>
      <c r="O34" s="8">
        <v>22</v>
      </c>
      <c r="P34" s="8">
        <v>2</v>
      </c>
      <c r="Q34" s="8">
        <v>0</v>
      </c>
    </row>
    <row r="35" spans="2:17" ht="12.75" customHeight="1" x14ac:dyDescent="0.25">
      <c r="H35" s="39" t="s">
        <v>2</v>
      </c>
      <c r="I35" s="3">
        <v>142</v>
      </c>
      <c r="J35" s="8">
        <v>0</v>
      </c>
      <c r="K35" s="8">
        <v>10</v>
      </c>
      <c r="L35" s="8">
        <v>33</v>
      </c>
      <c r="M35" s="8">
        <v>43</v>
      </c>
      <c r="N35" s="8">
        <v>44</v>
      </c>
      <c r="O35" s="8">
        <v>11</v>
      </c>
      <c r="P35" s="8">
        <v>1</v>
      </c>
      <c r="Q35" s="8">
        <v>0</v>
      </c>
    </row>
    <row r="36" spans="2:17" ht="19.5" customHeight="1" x14ac:dyDescent="0.25">
      <c r="C36" s="33" t="s">
        <v>11</v>
      </c>
      <c r="H36" s="39" t="s">
        <v>0</v>
      </c>
      <c r="I36" s="3">
        <v>32</v>
      </c>
      <c r="J36" s="8">
        <v>0</v>
      </c>
      <c r="K36" s="8">
        <v>8</v>
      </c>
      <c r="L36" s="8">
        <v>4</v>
      </c>
      <c r="M36" s="8">
        <v>8</v>
      </c>
      <c r="N36" s="8">
        <v>10</v>
      </c>
      <c r="O36" s="8">
        <v>2</v>
      </c>
      <c r="P36" s="8">
        <v>0</v>
      </c>
      <c r="Q36" s="8">
        <v>0</v>
      </c>
    </row>
    <row r="37" spans="2:17" ht="12.75" customHeight="1" x14ac:dyDescent="0.25">
      <c r="H37" s="39" t="s">
        <v>1</v>
      </c>
      <c r="I37" s="3">
        <v>12</v>
      </c>
      <c r="J37" s="8">
        <v>0</v>
      </c>
      <c r="K37" s="8">
        <v>3</v>
      </c>
      <c r="L37" s="8">
        <v>1</v>
      </c>
      <c r="M37" s="8">
        <v>3</v>
      </c>
      <c r="N37" s="8">
        <v>4</v>
      </c>
      <c r="O37" s="8">
        <v>1</v>
      </c>
      <c r="P37" s="8">
        <v>0</v>
      </c>
      <c r="Q37" s="8">
        <v>0</v>
      </c>
    </row>
    <row r="38" spans="2:17" ht="12.75" customHeight="1" x14ac:dyDescent="0.25">
      <c r="H38" s="39" t="s">
        <v>2</v>
      </c>
      <c r="I38" s="3">
        <v>20</v>
      </c>
      <c r="J38" s="8">
        <v>0</v>
      </c>
      <c r="K38" s="8">
        <v>5</v>
      </c>
      <c r="L38" s="8">
        <v>3</v>
      </c>
      <c r="M38" s="8">
        <v>5</v>
      </c>
      <c r="N38" s="8">
        <v>6</v>
      </c>
      <c r="O38" s="8">
        <v>1</v>
      </c>
      <c r="P38" s="8">
        <v>0</v>
      </c>
      <c r="Q38" s="8">
        <v>0</v>
      </c>
    </row>
    <row r="39" spans="2:17" ht="19.5" customHeight="1" x14ac:dyDescent="0.25">
      <c r="C39" s="33" t="s">
        <v>15</v>
      </c>
      <c r="H39" s="39" t="s">
        <v>0</v>
      </c>
      <c r="I39" s="3">
        <v>28</v>
      </c>
      <c r="J39" s="8">
        <v>0</v>
      </c>
      <c r="K39" s="8">
        <v>2</v>
      </c>
      <c r="L39" s="8">
        <v>6</v>
      </c>
      <c r="M39" s="8">
        <v>10</v>
      </c>
      <c r="N39" s="8">
        <v>8</v>
      </c>
      <c r="O39" s="8">
        <v>2</v>
      </c>
      <c r="P39" s="8">
        <v>0</v>
      </c>
      <c r="Q39" s="8">
        <v>0</v>
      </c>
    </row>
    <row r="40" spans="2:17" ht="12.75" customHeight="1" x14ac:dyDescent="0.25">
      <c r="H40" s="39" t="s">
        <v>1</v>
      </c>
      <c r="I40" s="3">
        <v>16</v>
      </c>
      <c r="J40" s="8">
        <v>0</v>
      </c>
      <c r="K40" s="8">
        <v>1</v>
      </c>
      <c r="L40" s="8">
        <v>1</v>
      </c>
      <c r="M40" s="8">
        <v>8</v>
      </c>
      <c r="N40" s="8">
        <v>6</v>
      </c>
      <c r="O40" s="8">
        <v>0</v>
      </c>
      <c r="P40" s="8">
        <v>0</v>
      </c>
      <c r="Q40" s="8">
        <v>0</v>
      </c>
    </row>
    <row r="41" spans="2:17" ht="12.75" customHeight="1" x14ac:dyDescent="0.25">
      <c r="H41" s="39" t="s">
        <v>2</v>
      </c>
      <c r="I41" s="3">
        <v>12</v>
      </c>
      <c r="J41" s="8">
        <v>0</v>
      </c>
      <c r="K41" s="8">
        <v>1</v>
      </c>
      <c r="L41" s="8">
        <v>5</v>
      </c>
      <c r="M41" s="8">
        <v>2</v>
      </c>
      <c r="N41" s="8">
        <v>2</v>
      </c>
      <c r="O41" s="8">
        <v>2</v>
      </c>
      <c r="P41" s="8">
        <v>0</v>
      </c>
      <c r="Q41" s="8">
        <v>0</v>
      </c>
    </row>
    <row r="42" spans="2:17" ht="19.5" customHeight="1" x14ac:dyDescent="0.25">
      <c r="C42" s="33" t="s">
        <v>12</v>
      </c>
      <c r="H42" s="39" t="s">
        <v>0</v>
      </c>
      <c r="I42" s="3">
        <v>41</v>
      </c>
      <c r="J42" s="8">
        <v>1</v>
      </c>
      <c r="K42" s="8">
        <v>1</v>
      </c>
      <c r="L42" s="8">
        <v>13</v>
      </c>
      <c r="M42" s="8">
        <v>13</v>
      </c>
      <c r="N42" s="8">
        <v>8</v>
      </c>
      <c r="O42" s="8">
        <v>5</v>
      </c>
      <c r="P42" s="8">
        <v>0</v>
      </c>
      <c r="Q42" s="8">
        <v>0</v>
      </c>
    </row>
    <row r="43" spans="2:17" ht="12.75" customHeight="1" x14ac:dyDescent="0.25">
      <c r="H43" s="39" t="s">
        <v>1</v>
      </c>
      <c r="I43" s="3">
        <v>20</v>
      </c>
      <c r="J43" s="8">
        <v>1</v>
      </c>
      <c r="K43" s="8">
        <v>1</v>
      </c>
      <c r="L43" s="8">
        <v>5</v>
      </c>
      <c r="M43" s="8">
        <v>5</v>
      </c>
      <c r="N43" s="8">
        <v>7</v>
      </c>
      <c r="O43" s="8">
        <v>1</v>
      </c>
      <c r="P43" s="8">
        <v>0</v>
      </c>
      <c r="Q43" s="8">
        <v>0</v>
      </c>
    </row>
    <row r="44" spans="2:17" ht="12.75" customHeight="1" x14ac:dyDescent="0.25">
      <c r="H44" s="39" t="s">
        <v>2</v>
      </c>
      <c r="I44" s="3">
        <v>21</v>
      </c>
      <c r="J44" s="8">
        <v>0</v>
      </c>
      <c r="K44" s="8">
        <v>0</v>
      </c>
      <c r="L44" s="8">
        <v>8</v>
      </c>
      <c r="M44" s="8">
        <v>8</v>
      </c>
      <c r="N44" s="8">
        <v>1</v>
      </c>
      <c r="O44" s="8">
        <v>4</v>
      </c>
      <c r="P44" s="8">
        <v>0</v>
      </c>
      <c r="Q44" s="8">
        <v>0</v>
      </c>
    </row>
    <row r="45" spans="2:17" ht="9.75" customHeight="1" x14ac:dyDescent="0.25">
      <c r="H45" s="39"/>
      <c r="I45" s="38"/>
      <c r="J45" s="37"/>
      <c r="K45" s="37"/>
      <c r="L45" s="37"/>
      <c r="M45" s="37"/>
      <c r="N45" s="37"/>
      <c r="O45" s="37"/>
      <c r="P45" s="37"/>
      <c r="Q45" s="37"/>
    </row>
    <row r="46" spans="2:17" ht="3" customHeight="1" x14ac:dyDescent="0.2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</row>
    <row r="47" spans="2:17" ht="6" customHeight="1" x14ac:dyDescent="0.2">
      <c r="B47" s="35"/>
      <c r="C47" s="35"/>
      <c r="D47" s="35"/>
      <c r="E47" s="35"/>
      <c r="F47" s="35"/>
      <c r="G47" s="35"/>
      <c r="H47" s="35"/>
      <c r="I47" s="34"/>
      <c r="J47" s="34"/>
      <c r="K47" s="34"/>
      <c r="L47" s="34"/>
      <c r="M47" s="34"/>
      <c r="N47" s="34"/>
      <c r="O47" s="34"/>
      <c r="P47" s="34"/>
      <c r="Q47" s="34"/>
    </row>
    <row r="48" spans="2:17" s="6" customFormat="1" x14ac:dyDescent="0.2">
      <c r="B48" s="16" t="s">
        <v>74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2:17" s="1" customFormat="1" ht="5.25" customHeight="1" x14ac:dyDescent="0.2">
      <c r="B49" s="287"/>
      <c r="C49" s="284"/>
      <c r="D49" s="284"/>
      <c r="E49" s="284"/>
      <c r="F49" s="284"/>
      <c r="G49" s="284"/>
      <c r="H49" s="284"/>
      <c r="I49" s="284"/>
      <c r="J49" s="284"/>
      <c r="K49" s="284"/>
      <c r="L49" s="284"/>
      <c r="M49" s="284"/>
      <c r="N49" s="284"/>
      <c r="O49" s="284"/>
      <c r="P49" s="284"/>
      <c r="Q49" s="284"/>
    </row>
    <row r="50" spans="2:17" s="1" customFormat="1" ht="12.75" customHeight="1" x14ac:dyDescent="0.25">
      <c r="B50" s="468" t="s">
        <v>490</v>
      </c>
      <c r="C50" s="469"/>
      <c r="D50" s="469"/>
      <c r="E50" s="469"/>
      <c r="F50" s="469"/>
      <c r="G50" s="469"/>
      <c r="H50" s="469"/>
      <c r="I50" s="469"/>
      <c r="J50" s="469"/>
      <c r="K50" s="469"/>
      <c r="L50" s="469"/>
      <c r="M50" s="469"/>
      <c r="N50" s="469"/>
      <c r="O50" s="469"/>
      <c r="P50" s="469"/>
      <c r="Q50" s="469"/>
    </row>
  </sheetData>
  <mergeCells count="15">
    <mergeCell ref="B50:Q50"/>
    <mergeCell ref="B1:Q1"/>
    <mergeCell ref="B2:Q2"/>
    <mergeCell ref="B3:E3"/>
    <mergeCell ref="B4:H7"/>
    <mergeCell ref="I4:I7"/>
    <mergeCell ref="J4:Q4"/>
    <mergeCell ref="J5:J7"/>
    <mergeCell ref="K5:K7"/>
    <mergeCell ref="L5:L7"/>
    <mergeCell ref="M5:M7"/>
    <mergeCell ref="N5:N7"/>
    <mergeCell ref="O5:O7"/>
    <mergeCell ref="Q5:Q7"/>
    <mergeCell ref="P5:P7"/>
  </mergeCells>
  <phoneticPr fontId="60" type="noConversion"/>
  <hyperlinks>
    <hyperlink ref="S3" location="Índice!A1" display="(Voltar ao Índice)" xr:uid="{472D2211-D82D-44E0-9351-1B1AEF0B81BC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01F31-57BB-4E11-B1D4-8F454566DE03}">
  <dimension ref="B1:R48"/>
  <sheetViews>
    <sheetView showGridLines="0" zoomScaleNormal="100" zoomScaleSheetLayoutView="100" workbookViewId="0">
      <pane ySplit="5" topLeftCell="A26" activePane="bottomLeft" state="frozen"/>
      <selection activeCell="G53" sqref="G53"/>
      <selection pane="bottomLeft" activeCell="B1" sqref="B1:O1"/>
    </sheetView>
  </sheetViews>
  <sheetFormatPr defaultColWidth="9.1796875" defaultRowHeight="10" x14ac:dyDescent="0.2"/>
  <cols>
    <col min="1" max="1" width="6.7265625" style="1" customWidth="1"/>
    <col min="2" max="6" width="1.7265625" style="33" customWidth="1"/>
    <col min="7" max="7" width="15.7265625" style="33" customWidth="1"/>
    <col min="8" max="8" width="4.7265625" style="39" customWidth="1"/>
    <col min="9" max="15" width="12.7265625" style="1" customWidth="1"/>
    <col min="16" max="16" width="6.7265625" style="1" customWidth="1"/>
    <col min="17" max="17" width="14.26953125" style="1" bestFit="1" customWidth="1"/>
    <col min="18" max="16384" width="9.1796875" style="1"/>
  </cols>
  <sheetData>
    <row r="1" spans="2:18" ht="21" customHeight="1" x14ac:dyDescent="0.3">
      <c r="B1" s="470" t="str">
        <f>Índice!B18</f>
        <v>III.3. Nados-vivos, por distribuição geográfica de residência da mãe e sexo, segundo a condição perante o trabalho da mãe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</row>
    <row r="2" spans="2:18" ht="21" customHeight="1" x14ac:dyDescent="0.25">
      <c r="B2" s="319" t="s">
        <v>14</v>
      </c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Q2" s="7"/>
    </row>
    <row r="3" spans="2:18" ht="12.75" customHeight="1" x14ac:dyDescent="0.25">
      <c r="B3" s="490">
        <v>2025</v>
      </c>
      <c r="C3" s="490"/>
      <c r="D3" s="490"/>
      <c r="E3" s="490"/>
      <c r="F3" s="490"/>
      <c r="N3" s="366" t="s">
        <v>14</v>
      </c>
      <c r="O3" s="367" t="s">
        <v>17</v>
      </c>
      <c r="Q3" s="17" t="s">
        <v>18</v>
      </c>
    </row>
    <row r="4" spans="2:18" ht="18.75" customHeight="1" x14ac:dyDescent="0.2">
      <c r="B4" s="491" t="s">
        <v>87</v>
      </c>
      <c r="C4" s="492"/>
      <c r="D4" s="492"/>
      <c r="E4" s="492"/>
      <c r="F4" s="492"/>
      <c r="G4" s="492"/>
      <c r="H4" s="492"/>
      <c r="I4" s="494" t="s">
        <v>16</v>
      </c>
      <c r="J4" s="495" t="s">
        <v>100</v>
      </c>
      <c r="K4" s="497" t="s">
        <v>99</v>
      </c>
      <c r="L4" s="498"/>
      <c r="M4" s="499"/>
      <c r="N4" s="500" t="s">
        <v>98</v>
      </c>
      <c r="O4" s="447" t="s">
        <v>97</v>
      </c>
    </row>
    <row r="5" spans="2:18" ht="27.75" customHeight="1" x14ac:dyDescent="0.2">
      <c r="B5" s="493"/>
      <c r="C5" s="492"/>
      <c r="D5" s="492"/>
      <c r="E5" s="492"/>
      <c r="F5" s="492"/>
      <c r="G5" s="492"/>
      <c r="H5" s="492"/>
      <c r="I5" s="494"/>
      <c r="J5" s="496"/>
      <c r="K5" s="51" t="s">
        <v>16</v>
      </c>
      <c r="L5" s="50" t="s">
        <v>96</v>
      </c>
      <c r="M5" s="49" t="s">
        <v>95</v>
      </c>
      <c r="N5" s="500"/>
      <c r="O5" s="447"/>
    </row>
    <row r="6" spans="2:18" ht="12.75" customHeight="1" x14ac:dyDescent="0.2"/>
    <row r="7" spans="2:18" s="33" customFormat="1" ht="12.75" customHeight="1" x14ac:dyDescent="0.25">
      <c r="B7" s="10" t="s">
        <v>13</v>
      </c>
      <c r="C7" s="42"/>
      <c r="D7" s="42"/>
      <c r="E7" s="42"/>
      <c r="F7" s="42"/>
      <c r="G7" s="42"/>
      <c r="H7" s="41" t="s">
        <v>0</v>
      </c>
      <c r="I7" s="3">
        <v>1745</v>
      </c>
      <c r="J7" s="3">
        <v>1364</v>
      </c>
      <c r="K7" s="3">
        <v>112</v>
      </c>
      <c r="L7" s="3">
        <v>7</v>
      </c>
      <c r="M7" s="3">
        <v>105</v>
      </c>
      <c r="N7" s="3">
        <v>200</v>
      </c>
      <c r="O7" s="3">
        <v>69</v>
      </c>
      <c r="Q7" s="48"/>
      <c r="R7" s="48"/>
    </row>
    <row r="8" spans="2:18" s="33" customFormat="1" ht="12.75" customHeight="1" x14ac:dyDescent="0.25">
      <c r="B8" s="42"/>
      <c r="C8" s="42"/>
      <c r="D8" s="42"/>
      <c r="E8" s="42"/>
      <c r="F8" s="42"/>
      <c r="G8" s="42"/>
      <c r="H8" s="41" t="s">
        <v>1</v>
      </c>
      <c r="I8" s="3">
        <v>925</v>
      </c>
      <c r="J8" s="3">
        <v>703</v>
      </c>
      <c r="K8" s="3">
        <v>69</v>
      </c>
      <c r="L8" s="3">
        <v>6</v>
      </c>
      <c r="M8" s="3">
        <v>63</v>
      </c>
      <c r="N8" s="3">
        <v>114</v>
      </c>
      <c r="O8" s="3">
        <v>39</v>
      </c>
      <c r="Q8" s="48"/>
    </row>
    <row r="9" spans="2:18" s="33" customFormat="1" ht="12.75" customHeight="1" x14ac:dyDescent="0.25">
      <c r="B9" s="42"/>
      <c r="C9" s="42"/>
      <c r="D9" s="42"/>
      <c r="E9" s="42"/>
      <c r="F9" s="42"/>
      <c r="G9" s="42"/>
      <c r="H9" s="41" t="s">
        <v>2</v>
      </c>
      <c r="I9" s="3">
        <v>820</v>
      </c>
      <c r="J9" s="3">
        <v>661</v>
      </c>
      <c r="K9" s="3">
        <v>43</v>
      </c>
      <c r="L9" s="3">
        <v>1</v>
      </c>
      <c r="M9" s="3">
        <v>42</v>
      </c>
      <c r="N9" s="3">
        <v>86</v>
      </c>
      <c r="O9" s="3">
        <v>30</v>
      </c>
      <c r="Q9" s="48"/>
    </row>
    <row r="10" spans="2:18" s="33" customFormat="1" ht="19.5" customHeight="1" x14ac:dyDescent="0.25">
      <c r="C10" s="33" t="s">
        <v>3</v>
      </c>
      <c r="H10" s="39" t="s">
        <v>0</v>
      </c>
      <c r="I10" s="3">
        <v>72</v>
      </c>
      <c r="J10" s="8">
        <v>55</v>
      </c>
      <c r="K10" s="3">
        <v>5</v>
      </c>
      <c r="L10" s="8">
        <v>2</v>
      </c>
      <c r="M10" s="8">
        <v>3</v>
      </c>
      <c r="N10" s="8">
        <v>10</v>
      </c>
      <c r="O10" s="8">
        <v>2</v>
      </c>
      <c r="Q10" s="48"/>
    </row>
    <row r="11" spans="2:18" s="33" customFormat="1" ht="12.75" customHeight="1" x14ac:dyDescent="0.25">
      <c r="H11" s="39" t="s">
        <v>1</v>
      </c>
      <c r="I11" s="3">
        <v>37</v>
      </c>
      <c r="J11" s="8">
        <v>27</v>
      </c>
      <c r="K11" s="3">
        <v>3</v>
      </c>
      <c r="L11" s="8">
        <v>1</v>
      </c>
      <c r="M11" s="8">
        <v>2</v>
      </c>
      <c r="N11" s="8">
        <v>6</v>
      </c>
      <c r="O11" s="8">
        <v>1</v>
      </c>
      <c r="Q11" s="48"/>
    </row>
    <row r="12" spans="2:18" s="33" customFormat="1" ht="12.75" customHeight="1" x14ac:dyDescent="0.25">
      <c r="H12" s="39" t="s">
        <v>2</v>
      </c>
      <c r="I12" s="3">
        <v>35</v>
      </c>
      <c r="J12" s="8">
        <v>28</v>
      </c>
      <c r="K12" s="3">
        <v>2</v>
      </c>
      <c r="L12" s="8">
        <v>1</v>
      </c>
      <c r="M12" s="8">
        <v>1</v>
      </c>
      <c r="N12" s="8">
        <v>4</v>
      </c>
      <c r="O12" s="8">
        <v>1</v>
      </c>
      <c r="Q12" s="48"/>
    </row>
    <row r="13" spans="2:18" s="33" customFormat="1" ht="19.5" customHeight="1" x14ac:dyDescent="0.25">
      <c r="C13" s="33" t="s">
        <v>4</v>
      </c>
      <c r="H13" s="39" t="s">
        <v>0</v>
      </c>
      <c r="I13" s="3">
        <v>293</v>
      </c>
      <c r="J13" s="8">
        <v>206</v>
      </c>
      <c r="K13" s="3">
        <v>25</v>
      </c>
      <c r="L13" s="8">
        <v>1</v>
      </c>
      <c r="M13" s="8">
        <v>24</v>
      </c>
      <c r="N13" s="8">
        <v>19</v>
      </c>
      <c r="O13" s="8">
        <v>43</v>
      </c>
      <c r="Q13" s="48"/>
    </row>
    <row r="14" spans="2:18" s="33" customFormat="1" ht="12.75" customHeight="1" x14ac:dyDescent="0.25">
      <c r="H14" s="39" t="s">
        <v>1</v>
      </c>
      <c r="I14" s="3">
        <v>147</v>
      </c>
      <c r="J14" s="8">
        <v>98</v>
      </c>
      <c r="K14" s="3">
        <v>14</v>
      </c>
      <c r="L14" s="8">
        <v>1</v>
      </c>
      <c r="M14" s="8">
        <v>13</v>
      </c>
      <c r="N14" s="8">
        <v>14</v>
      </c>
      <c r="O14" s="8">
        <v>21</v>
      </c>
      <c r="Q14" s="48"/>
    </row>
    <row r="15" spans="2:18" s="33" customFormat="1" ht="12.75" customHeight="1" x14ac:dyDescent="0.25">
      <c r="H15" s="39" t="s">
        <v>2</v>
      </c>
      <c r="I15" s="3">
        <v>146</v>
      </c>
      <c r="J15" s="8">
        <v>108</v>
      </c>
      <c r="K15" s="3">
        <v>11</v>
      </c>
      <c r="L15" s="8">
        <v>0</v>
      </c>
      <c r="M15" s="8">
        <v>11</v>
      </c>
      <c r="N15" s="8">
        <v>5</v>
      </c>
      <c r="O15" s="8">
        <v>22</v>
      </c>
      <c r="Q15" s="48"/>
    </row>
    <row r="16" spans="2:18" s="33" customFormat="1" ht="19.5" customHeight="1" x14ac:dyDescent="0.25">
      <c r="C16" s="33" t="s">
        <v>5</v>
      </c>
      <c r="H16" s="39" t="s">
        <v>0</v>
      </c>
      <c r="I16" s="3">
        <v>707</v>
      </c>
      <c r="J16" s="8">
        <v>567</v>
      </c>
      <c r="K16" s="3">
        <v>48</v>
      </c>
      <c r="L16" s="8">
        <v>2</v>
      </c>
      <c r="M16" s="8">
        <v>46</v>
      </c>
      <c r="N16" s="8">
        <v>84</v>
      </c>
      <c r="O16" s="8">
        <v>8</v>
      </c>
      <c r="Q16" s="48"/>
    </row>
    <row r="17" spans="3:15" s="33" customFormat="1" ht="12.75" customHeight="1" x14ac:dyDescent="0.25">
      <c r="H17" s="39" t="s">
        <v>1</v>
      </c>
      <c r="I17" s="3">
        <v>391</v>
      </c>
      <c r="J17" s="8">
        <v>306</v>
      </c>
      <c r="K17" s="3">
        <v>28</v>
      </c>
      <c r="L17" s="8">
        <v>2</v>
      </c>
      <c r="M17" s="8">
        <v>26</v>
      </c>
      <c r="N17" s="8">
        <v>51</v>
      </c>
      <c r="O17" s="8">
        <v>6</v>
      </c>
    </row>
    <row r="18" spans="3:15" s="33" customFormat="1" ht="12.75" customHeight="1" x14ac:dyDescent="0.25">
      <c r="H18" s="39" t="s">
        <v>2</v>
      </c>
      <c r="I18" s="3">
        <v>316</v>
      </c>
      <c r="J18" s="8">
        <v>261</v>
      </c>
      <c r="K18" s="3">
        <v>20</v>
      </c>
      <c r="L18" s="8">
        <v>0</v>
      </c>
      <c r="M18" s="8">
        <v>20</v>
      </c>
      <c r="N18" s="8">
        <v>33</v>
      </c>
      <c r="O18" s="8">
        <v>2</v>
      </c>
    </row>
    <row r="19" spans="3:15" s="33" customFormat="1" ht="19.5" customHeight="1" x14ac:dyDescent="0.25">
      <c r="C19" s="33" t="s">
        <v>6</v>
      </c>
      <c r="H19" s="39" t="s">
        <v>0</v>
      </c>
      <c r="I19" s="3">
        <v>121</v>
      </c>
      <c r="J19" s="8">
        <v>91</v>
      </c>
      <c r="K19" s="3">
        <v>5</v>
      </c>
      <c r="L19" s="8">
        <v>0</v>
      </c>
      <c r="M19" s="8">
        <v>5</v>
      </c>
      <c r="N19" s="8">
        <v>23</v>
      </c>
      <c r="O19" s="8">
        <v>2</v>
      </c>
    </row>
    <row r="20" spans="3:15" s="33" customFormat="1" ht="12.75" customHeight="1" x14ac:dyDescent="0.25">
      <c r="H20" s="39" t="s">
        <v>1</v>
      </c>
      <c r="I20" s="3">
        <v>65</v>
      </c>
      <c r="J20" s="8">
        <v>50</v>
      </c>
      <c r="K20" s="3">
        <v>4</v>
      </c>
      <c r="L20" s="8">
        <v>0</v>
      </c>
      <c r="M20" s="8">
        <v>4</v>
      </c>
      <c r="N20" s="8">
        <v>10</v>
      </c>
      <c r="O20" s="8">
        <v>1</v>
      </c>
    </row>
    <row r="21" spans="3:15" s="33" customFormat="1" ht="12.75" customHeight="1" x14ac:dyDescent="0.25">
      <c r="H21" s="39" t="s">
        <v>2</v>
      </c>
      <c r="I21" s="3">
        <v>56</v>
      </c>
      <c r="J21" s="8">
        <v>41</v>
      </c>
      <c r="K21" s="3">
        <v>1</v>
      </c>
      <c r="L21" s="8">
        <v>0</v>
      </c>
      <c r="M21" s="8">
        <v>1</v>
      </c>
      <c r="N21" s="8">
        <v>13</v>
      </c>
      <c r="O21" s="8">
        <v>1</v>
      </c>
    </row>
    <row r="22" spans="3:15" s="33" customFormat="1" ht="19.5" customHeight="1" x14ac:dyDescent="0.25">
      <c r="C22" s="33" t="s">
        <v>7</v>
      </c>
      <c r="H22" s="39" t="s">
        <v>0</v>
      </c>
      <c r="I22" s="3">
        <v>56</v>
      </c>
      <c r="J22" s="8">
        <v>43</v>
      </c>
      <c r="K22" s="3">
        <v>1</v>
      </c>
      <c r="L22" s="8">
        <v>0</v>
      </c>
      <c r="M22" s="8">
        <v>1</v>
      </c>
      <c r="N22" s="8">
        <v>11</v>
      </c>
      <c r="O22" s="8">
        <v>1</v>
      </c>
    </row>
    <row r="23" spans="3:15" s="33" customFormat="1" ht="12.75" customHeight="1" x14ac:dyDescent="0.25">
      <c r="H23" s="39" t="s">
        <v>1</v>
      </c>
      <c r="I23" s="3">
        <v>26</v>
      </c>
      <c r="J23" s="8">
        <v>21</v>
      </c>
      <c r="K23" s="3">
        <v>0</v>
      </c>
      <c r="L23" s="8">
        <v>0</v>
      </c>
      <c r="M23" s="8">
        <v>0</v>
      </c>
      <c r="N23" s="8">
        <v>4</v>
      </c>
      <c r="O23" s="8">
        <v>1</v>
      </c>
    </row>
    <row r="24" spans="3:15" s="33" customFormat="1" ht="12.75" customHeight="1" x14ac:dyDescent="0.25">
      <c r="H24" s="39" t="s">
        <v>2</v>
      </c>
      <c r="I24" s="3">
        <v>30</v>
      </c>
      <c r="J24" s="8">
        <v>22</v>
      </c>
      <c r="K24" s="3">
        <v>1</v>
      </c>
      <c r="L24" s="8">
        <v>0</v>
      </c>
      <c r="M24" s="8">
        <v>1</v>
      </c>
      <c r="N24" s="8">
        <v>7</v>
      </c>
      <c r="O24" s="8">
        <v>0</v>
      </c>
    </row>
    <row r="25" spans="3:15" s="33" customFormat="1" ht="19.5" customHeight="1" x14ac:dyDescent="0.25">
      <c r="C25" s="33" t="s">
        <v>8</v>
      </c>
      <c r="H25" s="39" t="s">
        <v>0</v>
      </c>
      <c r="I25" s="3">
        <v>17</v>
      </c>
      <c r="J25" s="8">
        <v>13</v>
      </c>
      <c r="K25" s="3">
        <v>1</v>
      </c>
      <c r="L25" s="8">
        <v>0</v>
      </c>
      <c r="M25" s="8">
        <v>1</v>
      </c>
      <c r="N25" s="8">
        <v>3</v>
      </c>
      <c r="O25" s="8">
        <v>0</v>
      </c>
    </row>
    <row r="26" spans="3:15" s="33" customFormat="1" ht="12.75" customHeight="1" x14ac:dyDescent="0.25">
      <c r="H26" s="39" t="s">
        <v>1</v>
      </c>
      <c r="I26" s="3">
        <v>8</v>
      </c>
      <c r="J26" s="8">
        <v>6</v>
      </c>
      <c r="K26" s="3">
        <v>1</v>
      </c>
      <c r="L26" s="8">
        <v>0</v>
      </c>
      <c r="M26" s="8">
        <v>1</v>
      </c>
      <c r="N26" s="8">
        <v>1</v>
      </c>
      <c r="O26" s="8">
        <v>0</v>
      </c>
    </row>
    <row r="27" spans="3:15" s="33" customFormat="1" ht="12.75" customHeight="1" x14ac:dyDescent="0.25">
      <c r="H27" s="39" t="s">
        <v>2</v>
      </c>
      <c r="I27" s="3">
        <v>9</v>
      </c>
      <c r="J27" s="8">
        <v>7</v>
      </c>
      <c r="K27" s="3">
        <v>0</v>
      </c>
      <c r="L27" s="8">
        <v>0</v>
      </c>
      <c r="M27" s="8">
        <v>0</v>
      </c>
      <c r="N27" s="8">
        <v>2</v>
      </c>
      <c r="O27" s="8">
        <v>0</v>
      </c>
    </row>
    <row r="28" spans="3:15" s="33" customFormat="1" ht="19.5" customHeight="1" x14ac:dyDescent="0.25">
      <c r="C28" s="33" t="s">
        <v>9</v>
      </c>
      <c r="H28" s="39" t="s">
        <v>0</v>
      </c>
      <c r="I28" s="3">
        <v>77</v>
      </c>
      <c r="J28" s="8">
        <v>46</v>
      </c>
      <c r="K28" s="3">
        <v>5</v>
      </c>
      <c r="L28" s="8">
        <v>0</v>
      </c>
      <c r="M28" s="8">
        <v>5</v>
      </c>
      <c r="N28" s="8">
        <v>25</v>
      </c>
      <c r="O28" s="8">
        <v>1</v>
      </c>
    </row>
    <row r="29" spans="3:15" s="33" customFormat="1" ht="12.75" customHeight="1" x14ac:dyDescent="0.25">
      <c r="H29" s="39" t="s">
        <v>1</v>
      </c>
      <c r="I29" s="3">
        <v>44</v>
      </c>
      <c r="J29" s="8">
        <v>24</v>
      </c>
      <c r="K29" s="3">
        <v>5</v>
      </c>
      <c r="L29" s="8">
        <v>0</v>
      </c>
      <c r="M29" s="8">
        <v>5</v>
      </c>
      <c r="N29" s="8">
        <v>15</v>
      </c>
      <c r="O29" s="8">
        <v>0</v>
      </c>
    </row>
    <row r="30" spans="3:15" s="33" customFormat="1" ht="12.75" customHeight="1" x14ac:dyDescent="0.25">
      <c r="H30" s="39" t="s">
        <v>2</v>
      </c>
      <c r="I30" s="3">
        <v>33</v>
      </c>
      <c r="J30" s="8">
        <v>22</v>
      </c>
      <c r="K30" s="3">
        <v>0</v>
      </c>
      <c r="L30" s="8">
        <v>0</v>
      </c>
      <c r="M30" s="8">
        <v>0</v>
      </c>
      <c r="N30" s="8">
        <v>10</v>
      </c>
      <c r="O30" s="8">
        <v>1</v>
      </c>
    </row>
    <row r="31" spans="3:15" s="33" customFormat="1" ht="19.5" customHeight="1" x14ac:dyDescent="0.25">
      <c r="C31" s="33" t="s">
        <v>10</v>
      </c>
      <c r="H31" s="39" t="s">
        <v>0</v>
      </c>
      <c r="I31" s="3">
        <v>301</v>
      </c>
      <c r="J31" s="8">
        <v>265</v>
      </c>
      <c r="K31" s="3">
        <v>15</v>
      </c>
      <c r="L31" s="8">
        <v>1</v>
      </c>
      <c r="M31" s="8">
        <v>14</v>
      </c>
      <c r="N31" s="8">
        <v>19</v>
      </c>
      <c r="O31" s="8">
        <v>2</v>
      </c>
    </row>
    <row r="32" spans="3:15" s="33" customFormat="1" ht="12.75" customHeight="1" x14ac:dyDescent="0.25">
      <c r="H32" s="39" t="s">
        <v>1</v>
      </c>
      <c r="I32" s="3">
        <v>159</v>
      </c>
      <c r="J32" s="8">
        <v>137</v>
      </c>
      <c r="K32" s="3">
        <v>11</v>
      </c>
      <c r="L32" s="8">
        <v>1</v>
      </c>
      <c r="M32" s="8">
        <v>10</v>
      </c>
      <c r="N32" s="8">
        <v>9</v>
      </c>
      <c r="O32" s="8">
        <v>2</v>
      </c>
    </row>
    <row r="33" spans="2:15" s="33" customFormat="1" ht="12.75" customHeight="1" x14ac:dyDescent="0.25">
      <c r="H33" s="39" t="s">
        <v>2</v>
      </c>
      <c r="I33" s="3">
        <v>142</v>
      </c>
      <c r="J33" s="8">
        <v>128</v>
      </c>
      <c r="K33" s="3">
        <v>4</v>
      </c>
      <c r="L33" s="8">
        <v>0</v>
      </c>
      <c r="M33" s="8">
        <v>4</v>
      </c>
      <c r="N33" s="8">
        <v>10</v>
      </c>
      <c r="O33" s="8">
        <v>0</v>
      </c>
    </row>
    <row r="34" spans="2:15" s="33" customFormat="1" ht="19.5" customHeight="1" x14ac:dyDescent="0.25">
      <c r="C34" s="33" t="s">
        <v>11</v>
      </c>
      <c r="H34" s="39" t="s">
        <v>0</v>
      </c>
      <c r="I34" s="3">
        <v>32</v>
      </c>
      <c r="J34" s="8">
        <v>30</v>
      </c>
      <c r="K34" s="3">
        <v>1</v>
      </c>
      <c r="L34" s="8">
        <v>0</v>
      </c>
      <c r="M34" s="8">
        <v>1</v>
      </c>
      <c r="N34" s="8">
        <v>1</v>
      </c>
      <c r="O34" s="8">
        <v>0</v>
      </c>
    </row>
    <row r="35" spans="2:15" s="33" customFormat="1" ht="12.75" customHeight="1" x14ac:dyDescent="0.25">
      <c r="H35" s="39" t="s">
        <v>1</v>
      </c>
      <c r="I35" s="3">
        <v>12</v>
      </c>
      <c r="J35" s="8">
        <v>10</v>
      </c>
      <c r="K35" s="3">
        <v>1</v>
      </c>
      <c r="L35" s="8">
        <v>0</v>
      </c>
      <c r="M35" s="8">
        <v>1</v>
      </c>
      <c r="N35" s="8">
        <v>1</v>
      </c>
      <c r="O35" s="8">
        <v>0</v>
      </c>
    </row>
    <row r="36" spans="2:15" s="33" customFormat="1" ht="12.75" customHeight="1" x14ac:dyDescent="0.25">
      <c r="H36" s="39" t="s">
        <v>2</v>
      </c>
      <c r="I36" s="3">
        <v>20</v>
      </c>
      <c r="J36" s="8">
        <v>20</v>
      </c>
      <c r="K36" s="3">
        <v>0</v>
      </c>
      <c r="L36" s="8">
        <v>0</v>
      </c>
      <c r="M36" s="8">
        <v>0</v>
      </c>
      <c r="N36" s="8">
        <v>0</v>
      </c>
      <c r="O36" s="8">
        <v>0</v>
      </c>
    </row>
    <row r="37" spans="2:15" s="33" customFormat="1" ht="19.5" customHeight="1" x14ac:dyDescent="0.25">
      <c r="C37" s="33" t="s">
        <v>15</v>
      </c>
      <c r="H37" s="39" t="s">
        <v>0</v>
      </c>
      <c r="I37" s="3">
        <v>28</v>
      </c>
      <c r="J37" s="8">
        <v>23</v>
      </c>
      <c r="K37" s="3">
        <v>2</v>
      </c>
      <c r="L37" s="8">
        <v>0</v>
      </c>
      <c r="M37" s="8">
        <v>2</v>
      </c>
      <c r="N37" s="8">
        <v>0</v>
      </c>
      <c r="O37" s="8">
        <v>3</v>
      </c>
    </row>
    <row r="38" spans="2:15" s="33" customFormat="1" ht="12.75" customHeight="1" x14ac:dyDescent="0.25">
      <c r="H38" s="39" t="s">
        <v>1</v>
      </c>
      <c r="I38" s="3">
        <v>16</v>
      </c>
      <c r="J38" s="8">
        <v>14</v>
      </c>
      <c r="K38" s="3">
        <v>0</v>
      </c>
      <c r="L38" s="8">
        <v>0</v>
      </c>
      <c r="M38" s="8">
        <v>0</v>
      </c>
      <c r="N38" s="8">
        <v>0</v>
      </c>
      <c r="O38" s="8">
        <v>2</v>
      </c>
    </row>
    <row r="39" spans="2:15" s="33" customFormat="1" ht="12.75" customHeight="1" x14ac:dyDescent="0.25">
      <c r="H39" s="39" t="s">
        <v>2</v>
      </c>
      <c r="I39" s="3">
        <v>12</v>
      </c>
      <c r="J39" s="8">
        <v>9</v>
      </c>
      <c r="K39" s="3">
        <v>2</v>
      </c>
      <c r="L39" s="8">
        <v>0</v>
      </c>
      <c r="M39" s="8">
        <v>2</v>
      </c>
      <c r="N39" s="8">
        <v>0</v>
      </c>
      <c r="O39" s="8">
        <v>1</v>
      </c>
    </row>
    <row r="40" spans="2:15" s="33" customFormat="1" ht="19.5" customHeight="1" x14ac:dyDescent="0.25">
      <c r="C40" s="33" t="s">
        <v>12</v>
      </c>
      <c r="H40" s="39" t="s">
        <v>0</v>
      </c>
      <c r="I40" s="3">
        <v>41</v>
      </c>
      <c r="J40" s="8">
        <v>25</v>
      </c>
      <c r="K40" s="3">
        <v>4</v>
      </c>
      <c r="L40" s="8">
        <v>1</v>
      </c>
      <c r="M40" s="8">
        <v>3</v>
      </c>
      <c r="N40" s="8">
        <v>5</v>
      </c>
      <c r="O40" s="8">
        <v>7</v>
      </c>
    </row>
    <row r="41" spans="2:15" s="33" customFormat="1" ht="12.75" customHeight="1" x14ac:dyDescent="0.25">
      <c r="H41" s="39" t="s">
        <v>1</v>
      </c>
      <c r="I41" s="3">
        <v>20</v>
      </c>
      <c r="J41" s="8">
        <v>10</v>
      </c>
      <c r="K41" s="3">
        <v>2</v>
      </c>
      <c r="L41" s="8">
        <v>1</v>
      </c>
      <c r="M41" s="8">
        <v>1</v>
      </c>
      <c r="N41" s="8">
        <v>3</v>
      </c>
      <c r="O41" s="8">
        <v>5</v>
      </c>
    </row>
    <row r="42" spans="2:15" s="33" customFormat="1" ht="12.75" customHeight="1" x14ac:dyDescent="0.25">
      <c r="H42" s="39" t="s">
        <v>2</v>
      </c>
      <c r="I42" s="3">
        <v>21</v>
      </c>
      <c r="J42" s="8">
        <v>15</v>
      </c>
      <c r="K42" s="3">
        <v>2</v>
      </c>
      <c r="L42" s="8">
        <v>0</v>
      </c>
      <c r="M42" s="8">
        <v>2</v>
      </c>
      <c r="N42" s="8">
        <v>2</v>
      </c>
      <c r="O42" s="8">
        <v>2</v>
      </c>
    </row>
    <row r="43" spans="2:15" s="33" customFormat="1" ht="9.75" customHeight="1" x14ac:dyDescent="0.25">
      <c r="H43" s="39"/>
      <c r="I43" s="38"/>
      <c r="J43" s="37"/>
      <c r="K43" s="37"/>
      <c r="L43" s="37"/>
      <c r="M43" s="37"/>
      <c r="N43" s="37"/>
      <c r="O43" s="37"/>
    </row>
    <row r="44" spans="2:15" s="33" customFormat="1" ht="3" customHeight="1" x14ac:dyDescent="0.2">
      <c r="B44" s="36"/>
      <c r="C44" s="36"/>
      <c r="D44" s="36"/>
      <c r="E44" s="36"/>
      <c r="F44" s="36"/>
      <c r="G44" s="36"/>
      <c r="H44" s="47"/>
      <c r="I44" s="47"/>
      <c r="J44" s="47"/>
      <c r="K44" s="47"/>
      <c r="L44" s="47"/>
      <c r="M44" s="47"/>
      <c r="N44" s="47"/>
      <c r="O44" s="47"/>
    </row>
    <row r="45" spans="2:15" ht="6" customHeight="1" x14ac:dyDescent="0.2">
      <c r="C45" s="35"/>
      <c r="D45" s="35"/>
      <c r="E45" s="35"/>
      <c r="F45" s="35"/>
      <c r="G45" s="35"/>
      <c r="H45" s="35"/>
      <c r="I45" s="34"/>
      <c r="J45" s="34"/>
      <c r="K45" s="34"/>
      <c r="L45" s="34"/>
      <c r="M45" s="34"/>
      <c r="N45" s="34"/>
      <c r="O45" s="34"/>
    </row>
    <row r="46" spans="2:15" s="6" customFormat="1" x14ac:dyDescent="0.2">
      <c r="B46" s="16" t="s">
        <v>74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5.25" customHeight="1" x14ac:dyDescent="0.2">
      <c r="B47" s="287"/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284"/>
    </row>
    <row r="48" spans="2:15" ht="12.75" customHeight="1" x14ac:dyDescent="0.25">
      <c r="B48" s="468" t="s">
        <v>490</v>
      </c>
      <c r="C48" s="469"/>
      <c r="D48" s="469"/>
      <c r="E48" s="469"/>
      <c r="F48" s="469"/>
      <c r="G48" s="469"/>
      <c r="H48" s="469"/>
      <c r="I48" s="469"/>
      <c r="J48" s="469"/>
      <c r="K48" s="469"/>
      <c r="L48" s="469"/>
      <c r="M48" s="469"/>
      <c r="N48" s="469"/>
      <c r="O48" s="469"/>
    </row>
  </sheetData>
  <mergeCells count="9">
    <mergeCell ref="B48:O48"/>
    <mergeCell ref="B1:O1"/>
    <mergeCell ref="B3:F3"/>
    <mergeCell ref="B4:H5"/>
    <mergeCell ref="I4:I5"/>
    <mergeCell ref="J4:J5"/>
    <mergeCell ref="K4:M4"/>
    <mergeCell ref="N4:N5"/>
    <mergeCell ref="O4:O5"/>
  </mergeCells>
  <hyperlinks>
    <hyperlink ref="Q3" location="Índice!A1" display="(Voltar ao Índice)" xr:uid="{8352F2BA-ADCF-4C96-ACCB-302368EF99AE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07F87-FF57-4F29-8238-BE428BFA89B1}">
  <dimension ref="B1:P27"/>
  <sheetViews>
    <sheetView showGridLines="0" zoomScaleNormal="100" workbookViewId="0">
      <selection activeCell="B1" sqref="B1:N1"/>
    </sheetView>
  </sheetViews>
  <sheetFormatPr defaultColWidth="12.54296875" defaultRowHeight="10" x14ac:dyDescent="0.2"/>
  <cols>
    <col min="1" max="1" width="6.7265625" style="167" customWidth="1"/>
    <col min="2" max="2" width="20.7265625" style="167" customWidth="1"/>
    <col min="3" max="14" width="7.81640625" style="167" customWidth="1"/>
    <col min="15" max="15" width="6.7265625" style="167" customWidth="1"/>
    <col min="16" max="16" width="14.26953125" style="167" bestFit="1" customWidth="1"/>
    <col min="17" max="18" width="5.7265625" style="167" customWidth="1"/>
    <col min="19" max="256" width="12.54296875" style="167"/>
    <col min="257" max="257" width="6.7265625" style="167" customWidth="1"/>
    <col min="258" max="258" width="20.7265625" style="167" customWidth="1"/>
    <col min="259" max="270" width="8.7265625" style="167" customWidth="1"/>
    <col min="271" max="271" width="6.7265625" style="167" customWidth="1"/>
    <col min="272" max="272" width="13.1796875" style="167" bestFit="1" customWidth="1"/>
    <col min="273" max="274" width="5.7265625" style="167" customWidth="1"/>
    <col min="275" max="512" width="12.54296875" style="167"/>
    <col min="513" max="513" width="6.7265625" style="167" customWidth="1"/>
    <col min="514" max="514" width="20.7265625" style="167" customWidth="1"/>
    <col min="515" max="526" width="8.7265625" style="167" customWidth="1"/>
    <col min="527" max="527" width="6.7265625" style="167" customWidth="1"/>
    <col min="528" max="528" width="13.1796875" style="167" bestFit="1" customWidth="1"/>
    <col min="529" max="530" width="5.7265625" style="167" customWidth="1"/>
    <col min="531" max="768" width="12.54296875" style="167"/>
    <col min="769" max="769" width="6.7265625" style="167" customWidth="1"/>
    <col min="770" max="770" width="20.7265625" style="167" customWidth="1"/>
    <col min="771" max="782" width="8.7265625" style="167" customWidth="1"/>
    <col min="783" max="783" width="6.7265625" style="167" customWidth="1"/>
    <col min="784" max="784" width="13.1796875" style="167" bestFit="1" customWidth="1"/>
    <col min="785" max="786" width="5.7265625" style="167" customWidth="1"/>
    <col min="787" max="1024" width="12.54296875" style="167"/>
    <col min="1025" max="1025" width="6.7265625" style="167" customWidth="1"/>
    <col min="1026" max="1026" width="20.7265625" style="167" customWidth="1"/>
    <col min="1027" max="1038" width="8.7265625" style="167" customWidth="1"/>
    <col min="1039" max="1039" width="6.7265625" style="167" customWidth="1"/>
    <col min="1040" max="1040" width="13.1796875" style="167" bestFit="1" customWidth="1"/>
    <col min="1041" max="1042" width="5.7265625" style="167" customWidth="1"/>
    <col min="1043" max="1280" width="12.54296875" style="167"/>
    <col min="1281" max="1281" width="6.7265625" style="167" customWidth="1"/>
    <col min="1282" max="1282" width="20.7265625" style="167" customWidth="1"/>
    <col min="1283" max="1294" width="8.7265625" style="167" customWidth="1"/>
    <col min="1295" max="1295" width="6.7265625" style="167" customWidth="1"/>
    <col min="1296" max="1296" width="13.1796875" style="167" bestFit="1" customWidth="1"/>
    <col min="1297" max="1298" width="5.7265625" style="167" customWidth="1"/>
    <col min="1299" max="1536" width="12.54296875" style="167"/>
    <col min="1537" max="1537" width="6.7265625" style="167" customWidth="1"/>
    <col min="1538" max="1538" width="20.7265625" style="167" customWidth="1"/>
    <col min="1539" max="1550" width="8.7265625" style="167" customWidth="1"/>
    <col min="1551" max="1551" width="6.7265625" style="167" customWidth="1"/>
    <col min="1552" max="1552" width="13.1796875" style="167" bestFit="1" customWidth="1"/>
    <col min="1553" max="1554" width="5.7265625" style="167" customWidth="1"/>
    <col min="1555" max="1792" width="12.54296875" style="167"/>
    <col min="1793" max="1793" width="6.7265625" style="167" customWidth="1"/>
    <col min="1794" max="1794" width="20.7265625" style="167" customWidth="1"/>
    <col min="1795" max="1806" width="8.7265625" style="167" customWidth="1"/>
    <col min="1807" max="1807" width="6.7265625" style="167" customWidth="1"/>
    <col min="1808" max="1808" width="13.1796875" style="167" bestFit="1" customWidth="1"/>
    <col min="1809" max="1810" width="5.7265625" style="167" customWidth="1"/>
    <col min="1811" max="2048" width="12.54296875" style="167"/>
    <col min="2049" max="2049" width="6.7265625" style="167" customWidth="1"/>
    <col min="2050" max="2050" width="20.7265625" style="167" customWidth="1"/>
    <col min="2051" max="2062" width="8.7265625" style="167" customWidth="1"/>
    <col min="2063" max="2063" width="6.7265625" style="167" customWidth="1"/>
    <col min="2064" max="2064" width="13.1796875" style="167" bestFit="1" customWidth="1"/>
    <col min="2065" max="2066" width="5.7265625" style="167" customWidth="1"/>
    <col min="2067" max="2304" width="12.54296875" style="167"/>
    <col min="2305" max="2305" width="6.7265625" style="167" customWidth="1"/>
    <col min="2306" max="2306" width="20.7265625" style="167" customWidth="1"/>
    <col min="2307" max="2318" width="8.7265625" style="167" customWidth="1"/>
    <col min="2319" max="2319" width="6.7265625" style="167" customWidth="1"/>
    <col min="2320" max="2320" width="13.1796875" style="167" bestFit="1" customWidth="1"/>
    <col min="2321" max="2322" width="5.7265625" style="167" customWidth="1"/>
    <col min="2323" max="2560" width="12.54296875" style="167"/>
    <col min="2561" max="2561" width="6.7265625" style="167" customWidth="1"/>
    <col min="2562" max="2562" width="20.7265625" style="167" customWidth="1"/>
    <col min="2563" max="2574" width="8.7265625" style="167" customWidth="1"/>
    <col min="2575" max="2575" width="6.7265625" style="167" customWidth="1"/>
    <col min="2576" max="2576" width="13.1796875" style="167" bestFit="1" customWidth="1"/>
    <col min="2577" max="2578" width="5.7265625" style="167" customWidth="1"/>
    <col min="2579" max="2816" width="12.54296875" style="167"/>
    <col min="2817" max="2817" width="6.7265625" style="167" customWidth="1"/>
    <col min="2818" max="2818" width="20.7265625" style="167" customWidth="1"/>
    <col min="2819" max="2830" width="8.7265625" style="167" customWidth="1"/>
    <col min="2831" max="2831" width="6.7265625" style="167" customWidth="1"/>
    <col min="2832" max="2832" width="13.1796875" style="167" bestFit="1" customWidth="1"/>
    <col min="2833" max="2834" width="5.7265625" style="167" customWidth="1"/>
    <col min="2835" max="3072" width="12.54296875" style="167"/>
    <col min="3073" max="3073" width="6.7265625" style="167" customWidth="1"/>
    <col min="3074" max="3074" width="20.7265625" style="167" customWidth="1"/>
    <col min="3075" max="3086" width="8.7265625" style="167" customWidth="1"/>
    <col min="3087" max="3087" width="6.7265625" style="167" customWidth="1"/>
    <col min="3088" max="3088" width="13.1796875" style="167" bestFit="1" customWidth="1"/>
    <col min="3089" max="3090" width="5.7265625" style="167" customWidth="1"/>
    <col min="3091" max="3328" width="12.54296875" style="167"/>
    <col min="3329" max="3329" width="6.7265625" style="167" customWidth="1"/>
    <col min="3330" max="3330" width="20.7265625" style="167" customWidth="1"/>
    <col min="3331" max="3342" width="8.7265625" style="167" customWidth="1"/>
    <col min="3343" max="3343" width="6.7265625" style="167" customWidth="1"/>
    <col min="3344" max="3344" width="13.1796875" style="167" bestFit="1" customWidth="1"/>
    <col min="3345" max="3346" width="5.7265625" style="167" customWidth="1"/>
    <col min="3347" max="3584" width="12.54296875" style="167"/>
    <col min="3585" max="3585" width="6.7265625" style="167" customWidth="1"/>
    <col min="3586" max="3586" width="20.7265625" style="167" customWidth="1"/>
    <col min="3587" max="3598" width="8.7265625" style="167" customWidth="1"/>
    <col min="3599" max="3599" width="6.7265625" style="167" customWidth="1"/>
    <col min="3600" max="3600" width="13.1796875" style="167" bestFit="1" customWidth="1"/>
    <col min="3601" max="3602" width="5.7265625" style="167" customWidth="1"/>
    <col min="3603" max="3840" width="12.54296875" style="167"/>
    <col min="3841" max="3841" width="6.7265625" style="167" customWidth="1"/>
    <col min="3842" max="3842" width="20.7265625" style="167" customWidth="1"/>
    <col min="3843" max="3854" width="8.7265625" style="167" customWidth="1"/>
    <col min="3855" max="3855" width="6.7265625" style="167" customWidth="1"/>
    <col min="3856" max="3856" width="13.1796875" style="167" bestFit="1" customWidth="1"/>
    <col min="3857" max="3858" width="5.7265625" style="167" customWidth="1"/>
    <col min="3859" max="4096" width="12.54296875" style="167"/>
    <col min="4097" max="4097" width="6.7265625" style="167" customWidth="1"/>
    <col min="4098" max="4098" width="20.7265625" style="167" customWidth="1"/>
    <col min="4099" max="4110" width="8.7265625" style="167" customWidth="1"/>
    <col min="4111" max="4111" width="6.7265625" style="167" customWidth="1"/>
    <col min="4112" max="4112" width="13.1796875" style="167" bestFit="1" customWidth="1"/>
    <col min="4113" max="4114" width="5.7265625" style="167" customWidth="1"/>
    <col min="4115" max="4352" width="12.54296875" style="167"/>
    <col min="4353" max="4353" width="6.7265625" style="167" customWidth="1"/>
    <col min="4354" max="4354" width="20.7265625" style="167" customWidth="1"/>
    <col min="4355" max="4366" width="8.7265625" style="167" customWidth="1"/>
    <col min="4367" max="4367" width="6.7265625" style="167" customWidth="1"/>
    <col min="4368" max="4368" width="13.1796875" style="167" bestFit="1" customWidth="1"/>
    <col min="4369" max="4370" width="5.7265625" style="167" customWidth="1"/>
    <col min="4371" max="4608" width="12.54296875" style="167"/>
    <col min="4609" max="4609" width="6.7265625" style="167" customWidth="1"/>
    <col min="4610" max="4610" width="20.7265625" style="167" customWidth="1"/>
    <col min="4611" max="4622" width="8.7265625" style="167" customWidth="1"/>
    <col min="4623" max="4623" width="6.7265625" style="167" customWidth="1"/>
    <col min="4624" max="4624" width="13.1796875" style="167" bestFit="1" customWidth="1"/>
    <col min="4625" max="4626" width="5.7265625" style="167" customWidth="1"/>
    <col min="4627" max="4864" width="12.54296875" style="167"/>
    <col min="4865" max="4865" width="6.7265625" style="167" customWidth="1"/>
    <col min="4866" max="4866" width="20.7265625" style="167" customWidth="1"/>
    <col min="4867" max="4878" width="8.7265625" style="167" customWidth="1"/>
    <col min="4879" max="4879" width="6.7265625" style="167" customWidth="1"/>
    <col min="4880" max="4880" width="13.1796875" style="167" bestFit="1" customWidth="1"/>
    <col min="4881" max="4882" width="5.7265625" style="167" customWidth="1"/>
    <col min="4883" max="5120" width="12.54296875" style="167"/>
    <col min="5121" max="5121" width="6.7265625" style="167" customWidth="1"/>
    <col min="5122" max="5122" width="20.7265625" style="167" customWidth="1"/>
    <col min="5123" max="5134" width="8.7265625" style="167" customWidth="1"/>
    <col min="5135" max="5135" width="6.7265625" style="167" customWidth="1"/>
    <col min="5136" max="5136" width="13.1796875" style="167" bestFit="1" customWidth="1"/>
    <col min="5137" max="5138" width="5.7265625" style="167" customWidth="1"/>
    <col min="5139" max="5376" width="12.54296875" style="167"/>
    <col min="5377" max="5377" width="6.7265625" style="167" customWidth="1"/>
    <col min="5378" max="5378" width="20.7265625" style="167" customWidth="1"/>
    <col min="5379" max="5390" width="8.7265625" style="167" customWidth="1"/>
    <col min="5391" max="5391" width="6.7265625" style="167" customWidth="1"/>
    <col min="5392" max="5392" width="13.1796875" style="167" bestFit="1" customWidth="1"/>
    <col min="5393" max="5394" width="5.7265625" style="167" customWidth="1"/>
    <col min="5395" max="5632" width="12.54296875" style="167"/>
    <col min="5633" max="5633" width="6.7265625" style="167" customWidth="1"/>
    <col min="5634" max="5634" width="20.7265625" style="167" customWidth="1"/>
    <col min="5635" max="5646" width="8.7265625" style="167" customWidth="1"/>
    <col min="5647" max="5647" width="6.7265625" style="167" customWidth="1"/>
    <col min="5648" max="5648" width="13.1796875" style="167" bestFit="1" customWidth="1"/>
    <col min="5649" max="5650" width="5.7265625" style="167" customWidth="1"/>
    <col min="5651" max="5888" width="12.54296875" style="167"/>
    <col min="5889" max="5889" width="6.7265625" style="167" customWidth="1"/>
    <col min="5890" max="5890" width="20.7265625" style="167" customWidth="1"/>
    <col min="5891" max="5902" width="8.7265625" style="167" customWidth="1"/>
    <col min="5903" max="5903" width="6.7265625" style="167" customWidth="1"/>
    <col min="5904" max="5904" width="13.1796875" style="167" bestFit="1" customWidth="1"/>
    <col min="5905" max="5906" width="5.7265625" style="167" customWidth="1"/>
    <col min="5907" max="6144" width="12.54296875" style="167"/>
    <col min="6145" max="6145" width="6.7265625" style="167" customWidth="1"/>
    <col min="6146" max="6146" width="20.7265625" style="167" customWidth="1"/>
    <col min="6147" max="6158" width="8.7265625" style="167" customWidth="1"/>
    <col min="6159" max="6159" width="6.7265625" style="167" customWidth="1"/>
    <col min="6160" max="6160" width="13.1796875" style="167" bestFit="1" customWidth="1"/>
    <col min="6161" max="6162" width="5.7265625" style="167" customWidth="1"/>
    <col min="6163" max="6400" width="12.54296875" style="167"/>
    <col min="6401" max="6401" width="6.7265625" style="167" customWidth="1"/>
    <col min="6402" max="6402" width="20.7265625" style="167" customWidth="1"/>
    <col min="6403" max="6414" width="8.7265625" style="167" customWidth="1"/>
    <col min="6415" max="6415" width="6.7265625" style="167" customWidth="1"/>
    <col min="6416" max="6416" width="13.1796875" style="167" bestFit="1" customWidth="1"/>
    <col min="6417" max="6418" width="5.7265625" style="167" customWidth="1"/>
    <col min="6419" max="6656" width="12.54296875" style="167"/>
    <col min="6657" max="6657" width="6.7265625" style="167" customWidth="1"/>
    <col min="6658" max="6658" width="20.7265625" style="167" customWidth="1"/>
    <col min="6659" max="6670" width="8.7265625" style="167" customWidth="1"/>
    <col min="6671" max="6671" width="6.7265625" style="167" customWidth="1"/>
    <col min="6672" max="6672" width="13.1796875" style="167" bestFit="1" customWidth="1"/>
    <col min="6673" max="6674" width="5.7265625" style="167" customWidth="1"/>
    <col min="6675" max="6912" width="12.54296875" style="167"/>
    <col min="6913" max="6913" width="6.7265625" style="167" customWidth="1"/>
    <col min="6914" max="6914" width="20.7265625" style="167" customWidth="1"/>
    <col min="6915" max="6926" width="8.7265625" style="167" customWidth="1"/>
    <col min="6927" max="6927" width="6.7265625" style="167" customWidth="1"/>
    <col min="6928" max="6928" width="13.1796875" style="167" bestFit="1" customWidth="1"/>
    <col min="6929" max="6930" width="5.7265625" style="167" customWidth="1"/>
    <col min="6931" max="7168" width="12.54296875" style="167"/>
    <col min="7169" max="7169" width="6.7265625" style="167" customWidth="1"/>
    <col min="7170" max="7170" width="20.7265625" style="167" customWidth="1"/>
    <col min="7171" max="7182" width="8.7265625" style="167" customWidth="1"/>
    <col min="7183" max="7183" width="6.7265625" style="167" customWidth="1"/>
    <col min="7184" max="7184" width="13.1796875" style="167" bestFit="1" customWidth="1"/>
    <col min="7185" max="7186" width="5.7265625" style="167" customWidth="1"/>
    <col min="7187" max="7424" width="12.54296875" style="167"/>
    <col min="7425" max="7425" width="6.7265625" style="167" customWidth="1"/>
    <col min="7426" max="7426" width="20.7265625" style="167" customWidth="1"/>
    <col min="7427" max="7438" width="8.7265625" style="167" customWidth="1"/>
    <col min="7439" max="7439" width="6.7265625" style="167" customWidth="1"/>
    <col min="7440" max="7440" width="13.1796875" style="167" bestFit="1" customWidth="1"/>
    <col min="7441" max="7442" width="5.7265625" style="167" customWidth="1"/>
    <col min="7443" max="7680" width="12.54296875" style="167"/>
    <col min="7681" max="7681" width="6.7265625" style="167" customWidth="1"/>
    <col min="7682" max="7682" width="20.7265625" style="167" customWidth="1"/>
    <col min="7683" max="7694" width="8.7265625" style="167" customWidth="1"/>
    <col min="7695" max="7695" width="6.7265625" style="167" customWidth="1"/>
    <col min="7696" max="7696" width="13.1796875" style="167" bestFit="1" customWidth="1"/>
    <col min="7697" max="7698" width="5.7265625" style="167" customWidth="1"/>
    <col min="7699" max="7936" width="12.54296875" style="167"/>
    <col min="7937" max="7937" width="6.7265625" style="167" customWidth="1"/>
    <col min="7938" max="7938" width="20.7265625" style="167" customWidth="1"/>
    <col min="7939" max="7950" width="8.7265625" style="167" customWidth="1"/>
    <col min="7951" max="7951" width="6.7265625" style="167" customWidth="1"/>
    <col min="7952" max="7952" width="13.1796875" style="167" bestFit="1" customWidth="1"/>
    <col min="7953" max="7954" width="5.7265625" style="167" customWidth="1"/>
    <col min="7955" max="8192" width="12.54296875" style="167"/>
    <col min="8193" max="8193" width="6.7265625" style="167" customWidth="1"/>
    <col min="8194" max="8194" width="20.7265625" style="167" customWidth="1"/>
    <col min="8195" max="8206" width="8.7265625" style="167" customWidth="1"/>
    <col min="8207" max="8207" width="6.7265625" style="167" customWidth="1"/>
    <col min="8208" max="8208" width="13.1796875" style="167" bestFit="1" customWidth="1"/>
    <col min="8209" max="8210" width="5.7265625" style="167" customWidth="1"/>
    <col min="8211" max="8448" width="12.54296875" style="167"/>
    <col min="8449" max="8449" width="6.7265625" style="167" customWidth="1"/>
    <col min="8450" max="8450" width="20.7265625" style="167" customWidth="1"/>
    <col min="8451" max="8462" width="8.7265625" style="167" customWidth="1"/>
    <col min="8463" max="8463" width="6.7265625" style="167" customWidth="1"/>
    <col min="8464" max="8464" width="13.1796875" style="167" bestFit="1" customWidth="1"/>
    <col min="8465" max="8466" width="5.7265625" style="167" customWidth="1"/>
    <col min="8467" max="8704" width="12.54296875" style="167"/>
    <col min="8705" max="8705" width="6.7265625" style="167" customWidth="1"/>
    <col min="8706" max="8706" width="20.7265625" style="167" customWidth="1"/>
    <col min="8707" max="8718" width="8.7265625" style="167" customWidth="1"/>
    <col min="8719" max="8719" width="6.7265625" style="167" customWidth="1"/>
    <col min="8720" max="8720" width="13.1796875" style="167" bestFit="1" customWidth="1"/>
    <col min="8721" max="8722" width="5.7265625" style="167" customWidth="1"/>
    <col min="8723" max="8960" width="12.54296875" style="167"/>
    <col min="8961" max="8961" width="6.7265625" style="167" customWidth="1"/>
    <col min="8962" max="8962" width="20.7265625" style="167" customWidth="1"/>
    <col min="8963" max="8974" width="8.7265625" style="167" customWidth="1"/>
    <col min="8975" max="8975" width="6.7265625" style="167" customWidth="1"/>
    <col min="8976" max="8976" width="13.1796875" style="167" bestFit="1" customWidth="1"/>
    <col min="8977" max="8978" width="5.7265625" style="167" customWidth="1"/>
    <col min="8979" max="9216" width="12.54296875" style="167"/>
    <col min="9217" max="9217" width="6.7265625" style="167" customWidth="1"/>
    <col min="9218" max="9218" width="20.7265625" style="167" customWidth="1"/>
    <col min="9219" max="9230" width="8.7265625" style="167" customWidth="1"/>
    <col min="9231" max="9231" width="6.7265625" style="167" customWidth="1"/>
    <col min="9232" max="9232" width="13.1796875" style="167" bestFit="1" customWidth="1"/>
    <col min="9233" max="9234" width="5.7265625" style="167" customWidth="1"/>
    <col min="9235" max="9472" width="12.54296875" style="167"/>
    <col min="9473" max="9473" width="6.7265625" style="167" customWidth="1"/>
    <col min="9474" max="9474" width="20.7265625" style="167" customWidth="1"/>
    <col min="9475" max="9486" width="8.7265625" style="167" customWidth="1"/>
    <col min="9487" max="9487" width="6.7265625" style="167" customWidth="1"/>
    <col min="9488" max="9488" width="13.1796875" style="167" bestFit="1" customWidth="1"/>
    <col min="9489" max="9490" width="5.7265625" style="167" customWidth="1"/>
    <col min="9491" max="9728" width="12.54296875" style="167"/>
    <col min="9729" max="9729" width="6.7265625" style="167" customWidth="1"/>
    <col min="9730" max="9730" width="20.7265625" style="167" customWidth="1"/>
    <col min="9731" max="9742" width="8.7265625" style="167" customWidth="1"/>
    <col min="9743" max="9743" width="6.7265625" style="167" customWidth="1"/>
    <col min="9744" max="9744" width="13.1796875" style="167" bestFit="1" customWidth="1"/>
    <col min="9745" max="9746" width="5.7265625" style="167" customWidth="1"/>
    <col min="9747" max="9984" width="12.54296875" style="167"/>
    <col min="9985" max="9985" width="6.7265625" style="167" customWidth="1"/>
    <col min="9986" max="9986" width="20.7265625" style="167" customWidth="1"/>
    <col min="9987" max="9998" width="8.7265625" style="167" customWidth="1"/>
    <col min="9999" max="9999" width="6.7265625" style="167" customWidth="1"/>
    <col min="10000" max="10000" width="13.1796875" style="167" bestFit="1" customWidth="1"/>
    <col min="10001" max="10002" width="5.7265625" style="167" customWidth="1"/>
    <col min="10003" max="10240" width="12.54296875" style="167"/>
    <col min="10241" max="10241" width="6.7265625" style="167" customWidth="1"/>
    <col min="10242" max="10242" width="20.7265625" style="167" customWidth="1"/>
    <col min="10243" max="10254" width="8.7265625" style="167" customWidth="1"/>
    <col min="10255" max="10255" width="6.7265625" style="167" customWidth="1"/>
    <col min="10256" max="10256" width="13.1796875" style="167" bestFit="1" customWidth="1"/>
    <col min="10257" max="10258" width="5.7265625" style="167" customWidth="1"/>
    <col min="10259" max="10496" width="12.54296875" style="167"/>
    <col min="10497" max="10497" width="6.7265625" style="167" customWidth="1"/>
    <col min="10498" max="10498" width="20.7265625" style="167" customWidth="1"/>
    <col min="10499" max="10510" width="8.7265625" style="167" customWidth="1"/>
    <col min="10511" max="10511" width="6.7265625" style="167" customWidth="1"/>
    <col min="10512" max="10512" width="13.1796875" style="167" bestFit="1" customWidth="1"/>
    <col min="10513" max="10514" width="5.7265625" style="167" customWidth="1"/>
    <col min="10515" max="10752" width="12.54296875" style="167"/>
    <col min="10753" max="10753" width="6.7265625" style="167" customWidth="1"/>
    <col min="10754" max="10754" width="20.7265625" style="167" customWidth="1"/>
    <col min="10755" max="10766" width="8.7265625" style="167" customWidth="1"/>
    <col min="10767" max="10767" width="6.7265625" style="167" customWidth="1"/>
    <col min="10768" max="10768" width="13.1796875" style="167" bestFit="1" customWidth="1"/>
    <col min="10769" max="10770" width="5.7265625" style="167" customWidth="1"/>
    <col min="10771" max="11008" width="12.54296875" style="167"/>
    <col min="11009" max="11009" width="6.7265625" style="167" customWidth="1"/>
    <col min="11010" max="11010" width="20.7265625" style="167" customWidth="1"/>
    <col min="11011" max="11022" width="8.7265625" style="167" customWidth="1"/>
    <col min="11023" max="11023" width="6.7265625" style="167" customWidth="1"/>
    <col min="11024" max="11024" width="13.1796875" style="167" bestFit="1" customWidth="1"/>
    <col min="11025" max="11026" width="5.7265625" style="167" customWidth="1"/>
    <col min="11027" max="11264" width="12.54296875" style="167"/>
    <col min="11265" max="11265" width="6.7265625" style="167" customWidth="1"/>
    <col min="11266" max="11266" width="20.7265625" style="167" customWidth="1"/>
    <col min="11267" max="11278" width="8.7265625" style="167" customWidth="1"/>
    <col min="11279" max="11279" width="6.7265625" style="167" customWidth="1"/>
    <col min="11280" max="11280" width="13.1796875" style="167" bestFit="1" customWidth="1"/>
    <col min="11281" max="11282" width="5.7265625" style="167" customWidth="1"/>
    <col min="11283" max="11520" width="12.54296875" style="167"/>
    <col min="11521" max="11521" width="6.7265625" style="167" customWidth="1"/>
    <col min="11522" max="11522" width="20.7265625" style="167" customWidth="1"/>
    <col min="11523" max="11534" width="8.7265625" style="167" customWidth="1"/>
    <col min="11535" max="11535" width="6.7265625" style="167" customWidth="1"/>
    <col min="11536" max="11536" width="13.1796875" style="167" bestFit="1" customWidth="1"/>
    <col min="11537" max="11538" width="5.7265625" style="167" customWidth="1"/>
    <col min="11539" max="11776" width="12.54296875" style="167"/>
    <col min="11777" max="11777" width="6.7265625" style="167" customWidth="1"/>
    <col min="11778" max="11778" width="20.7265625" style="167" customWidth="1"/>
    <col min="11779" max="11790" width="8.7265625" style="167" customWidth="1"/>
    <col min="11791" max="11791" width="6.7265625" style="167" customWidth="1"/>
    <col min="11792" max="11792" width="13.1796875" style="167" bestFit="1" customWidth="1"/>
    <col min="11793" max="11794" width="5.7265625" style="167" customWidth="1"/>
    <col min="11795" max="12032" width="12.54296875" style="167"/>
    <col min="12033" max="12033" width="6.7265625" style="167" customWidth="1"/>
    <col min="12034" max="12034" width="20.7265625" style="167" customWidth="1"/>
    <col min="12035" max="12046" width="8.7265625" style="167" customWidth="1"/>
    <col min="12047" max="12047" width="6.7265625" style="167" customWidth="1"/>
    <col min="12048" max="12048" width="13.1796875" style="167" bestFit="1" customWidth="1"/>
    <col min="12049" max="12050" width="5.7265625" style="167" customWidth="1"/>
    <col min="12051" max="12288" width="12.54296875" style="167"/>
    <col min="12289" max="12289" width="6.7265625" style="167" customWidth="1"/>
    <col min="12290" max="12290" width="20.7265625" style="167" customWidth="1"/>
    <col min="12291" max="12302" width="8.7265625" style="167" customWidth="1"/>
    <col min="12303" max="12303" width="6.7265625" style="167" customWidth="1"/>
    <col min="12304" max="12304" width="13.1796875" style="167" bestFit="1" customWidth="1"/>
    <col min="12305" max="12306" width="5.7265625" style="167" customWidth="1"/>
    <col min="12307" max="12544" width="12.54296875" style="167"/>
    <col min="12545" max="12545" width="6.7265625" style="167" customWidth="1"/>
    <col min="12546" max="12546" width="20.7265625" style="167" customWidth="1"/>
    <col min="12547" max="12558" width="8.7265625" style="167" customWidth="1"/>
    <col min="12559" max="12559" width="6.7265625" style="167" customWidth="1"/>
    <col min="12560" max="12560" width="13.1796875" style="167" bestFit="1" customWidth="1"/>
    <col min="12561" max="12562" width="5.7265625" style="167" customWidth="1"/>
    <col min="12563" max="12800" width="12.54296875" style="167"/>
    <col min="12801" max="12801" width="6.7265625" style="167" customWidth="1"/>
    <col min="12802" max="12802" width="20.7265625" style="167" customWidth="1"/>
    <col min="12803" max="12814" width="8.7265625" style="167" customWidth="1"/>
    <col min="12815" max="12815" width="6.7265625" style="167" customWidth="1"/>
    <col min="12816" max="12816" width="13.1796875" style="167" bestFit="1" customWidth="1"/>
    <col min="12817" max="12818" width="5.7265625" style="167" customWidth="1"/>
    <col min="12819" max="13056" width="12.54296875" style="167"/>
    <col min="13057" max="13057" width="6.7265625" style="167" customWidth="1"/>
    <col min="13058" max="13058" width="20.7265625" style="167" customWidth="1"/>
    <col min="13059" max="13070" width="8.7265625" style="167" customWidth="1"/>
    <col min="13071" max="13071" width="6.7265625" style="167" customWidth="1"/>
    <col min="13072" max="13072" width="13.1796875" style="167" bestFit="1" customWidth="1"/>
    <col min="13073" max="13074" width="5.7265625" style="167" customWidth="1"/>
    <col min="13075" max="13312" width="12.54296875" style="167"/>
    <col min="13313" max="13313" width="6.7265625" style="167" customWidth="1"/>
    <col min="13314" max="13314" width="20.7265625" style="167" customWidth="1"/>
    <col min="13315" max="13326" width="8.7265625" style="167" customWidth="1"/>
    <col min="13327" max="13327" width="6.7265625" style="167" customWidth="1"/>
    <col min="13328" max="13328" width="13.1796875" style="167" bestFit="1" customWidth="1"/>
    <col min="13329" max="13330" width="5.7265625" style="167" customWidth="1"/>
    <col min="13331" max="13568" width="12.54296875" style="167"/>
    <col min="13569" max="13569" width="6.7265625" style="167" customWidth="1"/>
    <col min="13570" max="13570" width="20.7265625" style="167" customWidth="1"/>
    <col min="13571" max="13582" width="8.7265625" style="167" customWidth="1"/>
    <col min="13583" max="13583" width="6.7265625" style="167" customWidth="1"/>
    <col min="13584" max="13584" width="13.1796875" style="167" bestFit="1" customWidth="1"/>
    <col min="13585" max="13586" width="5.7265625" style="167" customWidth="1"/>
    <col min="13587" max="13824" width="12.54296875" style="167"/>
    <col min="13825" max="13825" width="6.7265625" style="167" customWidth="1"/>
    <col min="13826" max="13826" width="20.7265625" style="167" customWidth="1"/>
    <col min="13827" max="13838" width="8.7265625" style="167" customWidth="1"/>
    <col min="13839" max="13839" width="6.7265625" style="167" customWidth="1"/>
    <col min="13840" max="13840" width="13.1796875" style="167" bestFit="1" customWidth="1"/>
    <col min="13841" max="13842" width="5.7265625" style="167" customWidth="1"/>
    <col min="13843" max="14080" width="12.54296875" style="167"/>
    <col min="14081" max="14081" width="6.7265625" style="167" customWidth="1"/>
    <col min="14082" max="14082" width="20.7265625" style="167" customWidth="1"/>
    <col min="14083" max="14094" width="8.7265625" style="167" customWidth="1"/>
    <col min="14095" max="14095" width="6.7265625" style="167" customWidth="1"/>
    <col min="14096" max="14096" width="13.1796875" style="167" bestFit="1" customWidth="1"/>
    <col min="14097" max="14098" width="5.7265625" style="167" customWidth="1"/>
    <col min="14099" max="14336" width="12.54296875" style="167"/>
    <col min="14337" max="14337" width="6.7265625" style="167" customWidth="1"/>
    <col min="14338" max="14338" width="20.7265625" style="167" customWidth="1"/>
    <col min="14339" max="14350" width="8.7265625" style="167" customWidth="1"/>
    <col min="14351" max="14351" width="6.7265625" style="167" customWidth="1"/>
    <col min="14352" max="14352" width="13.1796875" style="167" bestFit="1" customWidth="1"/>
    <col min="14353" max="14354" width="5.7265625" style="167" customWidth="1"/>
    <col min="14355" max="14592" width="12.54296875" style="167"/>
    <col min="14593" max="14593" width="6.7265625" style="167" customWidth="1"/>
    <col min="14594" max="14594" width="20.7265625" style="167" customWidth="1"/>
    <col min="14595" max="14606" width="8.7265625" style="167" customWidth="1"/>
    <col min="14607" max="14607" width="6.7265625" style="167" customWidth="1"/>
    <col min="14608" max="14608" width="13.1796875" style="167" bestFit="1" customWidth="1"/>
    <col min="14609" max="14610" width="5.7265625" style="167" customWidth="1"/>
    <col min="14611" max="14848" width="12.54296875" style="167"/>
    <col min="14849" max="14849" width="6.7265625" style="167" customWidth="1"/>
    <col min="14850" max="14850" width="20.7265625" style="167" customWidth="1"/>
    <col min="14851" max="14862" width="8.7265625" style="167" customWidth="1"/>
    <col min="14863" max="14863" width="6.7265625" style="167" customWidth="1"/>
    <col min="14864" max="14864" width="13.1796875" style="167" bestFit="1" customWidth="1"/>
    <col min="14865" max="14866" width="5.7265625" style="167" customWidth="1"/>
    <col min="14867" max="15104" width="12.54296875" style="167"/>
    <col min="15105" max="15105" width="6.7265625" style="167" customWidth="1"/>
    <col min="15106" max="15106" width="20.7265625" style="167" customWidth="1"/>
    <col min="15107" max="15118" width="8.7265625" style="167" customWidth="1"/>
    <col min="15119" max="15119" width="6.7265625" style="167" customWidth="1"/>
    <col min="15120" max="15120" width="13.1796875" style="167" bestFit="1" customWidth="1"/>
    <col min="15121" max="15122" width="5.7265625" style="167" customWidth="1"/>
    <col min="15123" max="15360" width="12.54296875" style="167"/>
    <col min="15361" max="15361" width="6.7265625" style="167" customWidth="1"/>
    <col min="15362" max="15362" width="20.7265625" style="167" customWidth="1"/>
    <col min="15363" max="15374" width="8.7265625" style="167" customWidth="1"/>
    <col min="15375" max="15375" width="6.7265625" style="167" customWidth="1"/>
    <col min="15376" max="15376" width="13.1796875" style="167" bestFit="1" customWidth="1"/>
    <col min="15377" max="15378" width="5.7265625" style="167" customWidth="1"/>
    <col min="15379" max="15616" width="12.54296875" style="167"/>
    <col min="15617" max="15617" width="6.7265625" style="167" customWidth="1"/>
    <col min="15618" max="15618" width="20.7265625" style="167" customWidth="1"/>
    <col min="15619" max="15630" width="8.7265625" style="167" customWidth="1"/>
    <col min="15631" max="15631" width="6.7265625" style="167" customWidth="1"/>
    <col min="15632" max="15632" width="13.1796875" style="167" bestFit="1" customWidth="1"/>
    <col min="15633" max="15634" width="5.7265625" style="167" customWidth="1"/>
    <col min="15635" max="15872" width="12.54296875" style="167"/>
    <col min="15873" max="15873" width="6.7265625" style="167" customWidth="1"/>
    <col min="15874" max="15874" width="20.7265625" style="167" customWidth="1"/>
    <col min="15875" max="15886" width="8.7265625" style="167" customWidth="1"/>
    <col min="15887" max="15887" width="6.7265625" style="167" customWidth="1"/>
    <col min="15888" max="15888" width="13.1796875" style="167" bestFit="1" customWidth="1"/>
    <col min="15889" max="15890" width="5.7265625" style="167" customWidth="1"/>
    <col min="15891" max="16128" width="12.54296875" style="167"/>
    <col min="16129" max="16129" width="6.7265625" style="167" customWidth="1"/>
    <col min="16130" max="16130" width="20.7265625" style="167" customWidth="1"/>
    <col min="16131" max="16142" width="8.7265625" style="167" customWidth="1"/>
    <col min="16143" max="16143" width="6.7265625" style="167" customWidth="1"/>
    <col min="16144" max="16144" width="13.1796875" style="167" bestFit="1" customWidth="1"/>
    <col min="16145" max="16146" width="5.7265625" style="167" customWidth="1"/>
    <col min="16147" max="16384" width="12.54296875" style="167"/>
  </cols>
  <sheetData>
    <row r="1" spans="2:16" ht="21" customHeight="1" x14ac:dyDescent="0.3">
      <c r="B1" s="501" t="str">
        <f>Índice!B19</f>
        <v xml:space="preserve">III.4. Nados-vivos, por distribuição geográfica de residência da mãe, segundo a filiação e o sexo  </v>
      </c>
      <c r="C1" s="501"/>
      <c r="D1" s="501"/>
      <c r="E1" s="501"/>
      <c r="F1" s="502"/>
      <c r="G1" s="502"/>
      <c r="H1" s="502"/>
      <c r="I1" s="502"/>
      <c r="J1" s="502"/>
      <c r="K1" s="502"/>
      <c r="L1" s="502"/>
      <c r="M1" s="502"/>
      <c r="N1" s="502"/>
      <c r="O1" s="168"/>
      <c r="P1" s="168"/>
    </row>
    <row r="2" spans="2:16" ht="21" customHeight="1" x14ac:dyDescent="0.25">
      <c r="B2" s="393" t="s">
        <v>14</v>
      </c>
      <c r="C2" s="393"/>
      <c r="D2" s="393"/>
      <c r="E2" s="393"/>
      <c r="F2" s="393"/>
      <c r="G2" s="393"/>
      <c r="H2" s="169"/>
      <c r="I2" s="169"/>
      <c r="J2" s="169"/>
      <c r="K2" s="169"/>
      <c r="L2" s="169"/>
      <c r="M2" s="169"/>
      <c r="N2" s="169"/>
    </row>
    <row r="3" spans="2:16" ht="12.75" customHeight="1" x14ac:dyDescent="0.25">
      <c r="B3" s="237">
        <v>2025</v>
      </c>
      <c r="M3" s="503" t="s">
        <v>17</v>
      </c>
      <c r="N3" s="503"/>
      <c r="P3" s="17" t="s">
        <v>18</v>
      </c>
    </row>
    <row r="4" spans="2:16" ht="18" customHeight="1" x14ac:dyDescent="0.2">
      <c r="B4" s="504" t="s">
        <v>277</v>
      </c>
      <c r="C4" s="505" t="s">
        <v>16</v>
      </c>
      <c r="D4" s="505"/>
      <c r="E4" s="505"/>
      <c r="F4" s="506" t="s">
        <v>169</v>
      </c>
      <c r="G4" s="506"/>
      <c r="H4" s="506"/>
      <c r="I4" s="506"/>
      <c r="J4" s="506"/>
      <c r="K4" s="506"/>
      <c r="L4" s="506"/>
      <c r="M4" s="506"/>
      <c r="N4" s="507"/>
    </row>
    <row r="5" spans="2:16" ht="18" customHeight="1" x14ac:dyDescent="0.2">
      <c r="B5" s="504"/>
      <c r="C5" s="505"/>
      <c r="D5" s="505"/>
      <c r="E5" s="505"/>
      <c r="F5" s="505" t="s">
        <v>166</v>
      </c>
      <c r="G5" s="508"/>
      <c r="H5" s="508"/>
      <c r="I5" s="506" t="s">
        <v>165</v>
      </c>
      <c r="J5" s="509"/>
      <c r="K5" s="509"/>
      <c r="L5" s="509"/>
      <c r="M5" s="509"/>
      <c r="N5" s="510"/>
    </row>
    <row r="6" spans="2:16" ht="9" customHeight="1" x14ac:dyDescent="0.2">
      <c r="B6" s="504"/>
      <c r="C6" s="505"/>
      <c r="D6" s="505"/>
      <c r="E6" s="505"/>
      <c r="F6" s="508"/>
      <c r="G6" s="508"/>
      <c r="H6" s="508"/>
      <c r="I6" s="505" t="s">
        <v>278</v>
      </c>
      <c r="J6" s="505"/>
      <c r="K6" s="505"/>
      <c r="L6" s="505" t="s">
        <v>279</v>
      </c>
      <c r="M6" s="508"/>
      <c r="N6" s="511"/>
    </row>
    <row r="7" spans="2:16" ht="9" customHeight="1" x14ac:dyDescent="0.2">
      <c r="B7" s="504"/>
      <c r="C7" s="505"/>
      <c r="D7" s="505"/>
      <c r="E7" s="505"/>
      <c r="F7" s="508"/>
      <c r="G7" s="508"/>
      <c r="H7" s="508"/>
      <c r="I7" s="508"/>
      <c r="J7" s="508"/>
      <c r="K7" s="508"/>
      <c r="L7" s="508"/>
      <c r="M7" s="508"/>
      <c r="N7" s="511"/>
    </row>
    <row r="8" spans="2:16" ht="15" customHeight="1" x14ac:dyDescent="0.2">
      <c r="B8" s="504"/>
      <c r="C8" s="238" t="s">
        <v>0</v>
      </c>
      <c r="D8" s="238" t="s">
        <v>1</v>
      </c>
      <c r="E8" s="238" t="s">
        <v>2</v>
      </c>
      <c r="F8" s="238" t="s">
        <v>0</v>
      </c>
      <c r="G8" s="238" t="s">
        <v>1</v>
      </c>
      <c r="H8" s="238" t="s">
        <v>2</v>
      </c>
      <c r="I8" s="238" t="s">
        <v>0</v>
      </c>
      <c r="J8" s="238" t="s">
        <v>1</v>
      </c>
      <c r="K8" s="238" t="s">
        <v>2</v>
      </c>
      <c r="L8" s="238" t="s">
        <v>0</v>
      </c>
      <c r="M8" s="238" t="s">
        <v>1</v>
      </c>
      <c r="N8" s="239" t="s">
        <v>2</v>
      </c>
    </row>
    <row r="9" spans="2:16" ht="12.75" customHeight="1" x14ac:dyDescent="0.2"/>
    <row r="10" spans="2:16" s="1" customFormat="1" ht="18" customHeight="1" x14ac:dyDescent="0.25">
      <c r="B10" s="170" t="s">
        <v>13</v>
      </c>
      <c r="C10" s="3">
        <v>1745</v>
      </c>
      <c r="D10" s="3">
        <v>925</v>
      </c>
      <c r="E10" s="3">
        <v>820</v>
      </c>
      <c r="F10" s="3">
        <v>660</v>
      </c>
      <c r="G10" s="3">
        <v>344</v>
      </c>
      <c r="H10" s="3">
        <v>316</v>
      </c>
      <c r="I10" s="3">
        <v>729</v>
      </c>
      <c r="J10" s="3">
        <v>395</v>
      </c>
      <c r="K10" s="3">
        <v>334</v>
      </c>
      <c r="L10" s="3">
        <v>356</v>
      </c>
      <c r="M10" s="3">
        <v>186</v>
      </c>
      <c r="N10" s="3">
        <v>170</v>
      </c>
      <c r="O10" s="71"/>
      <c r="P10" s="71"/>
    </row>
    <row r="11" spans="2:16" s="1" customFormat="1" ht="18" customHeight="1" x14ac:dyDescent="0.25">
      <c r="B11" s="97" t="s">
        <v>19</v>
      </c>
      <c r="C11" s="3">
        <v>72</v>
      </c>
      <c r="D11" s="3">
        <v>37</v>
      </c>
      <c r="E11" s="3">
        <v>35</v>
      </c>
      <c r="F11" s="8">
        <v>37</v>
      </c>
      <c r="G11" s="8">
        <v>18</v>
      </c>
      <c r="H11" s="8">
        <v>19</v>
      </c>
      <c r="I11" s="8">
        <v>30</v>
      </c>
      <c r="J11" s="8">
        <v>15</v>
      </c>
      <c r="K11" s="8">
        <v>15</v>
      </c>
      <c r="L11" s="8">
        <v>5</v>
      </c>
      <c r="M11" s="8">
        <v>4</v>
      </c>
      <c r="N11" s="8">
        <v>1</v>
      </c>
      <c r="O11" s="8"/>
      <c r="P11" s="71"/>
    </row>
    <row r="12" spans="2:16" s="1" customFormat="1" ht="18" customHeight="1" x14ac:dyDescent="0.25">
      <c r="B12" s="97" t="s">
        <v>4</v>
      </c>
      <c r="C12" s="3">
        <v>293</v>
      </c>
      <c r="D12" s="3">
        <v>147</v>
      </c>
      <c r="E12" s="3">
        <v>146</v>
      </c>
      <c r="F12" s="8">
        <v>92</v>
      </c>
      <c r="G12" s="8">
        <v>44</v>
      </c>
      <c r="H12" s="8">
        <v>48</v>
      </c>
      <c r="I12" s="8">
        <v>112</v>
      </c>
      <c r="J12" s="8">
        <v>57</v>
      </c>
      <c r="K12" s="8">
        <v>55</v>
      </c>
      <c r="L12" s="8">
        <v>89</v>
      </c>
      <c r="M12" s="8">
        <v>46</v>
      </c>
      <c r="N12" s="8">
        <v>43</v>
      </c>
      <c r="O12" s="71"/>
      <c r="P12" s="71"/>
    </row>
    <row r="13" spans="2:16" s="1" customFormat="1" ht="18" customHeight="1" x14ac:dyDescent="0.25">
      <c r="B13" s="97" t="s">
        <v>5</v>
      </c>
      <c r="C13" s="3">
        <v>707</v>
      </c>
      <c r="D13" s="3">
        <v>391</v>
      </c>
      <c r="E13" s="3">
        <v>316</v>
      </c>
      <c r="F13" s="8">
        <v>281</v>
      </c>
      <c r="G13" s="8">
        <v>151</v>
      </c>
      <c r="H13" s="8">
        <v>130</v>
      </c>
      <c r="I13" s="8">
        <v>286</v>
      </c>
      <c r="J13" s="8">
        <v>168</v>
      </c>
      <c r="K13" s="8">
        <v>118</v>
      </c>
      <c r="L13" s="8">
        <v>140</v>
      </c>
      <c r="M13" s="8">
        <v>72</v>
      </c>
      <c r="N13" s="8">
        <v>68</v>
      </c>
      <c r="O13" s="71"/>
      <c r="P13" s="71"/>
    </row>
    <row r="14" spans="2:16" s="1" customFormat="1" ht="18" customHeight="1" x14ac:dyDescent="0.25">
      <c r="B14" s="97" t="s">
        <v>6</v>
      </c>
      <c r="C14" s="3">
        <v>121</v>
      </c>
      <c r="D14" s="3">
        <v>65</v>
      </c>
      <c r="E14" s="3">
        <v>56</v>
      </c>
      <c r="F14" s="8">
        <v>40</v>
      </c>
      <c r="G14" s="8">
        <v>22</v>
      </c>
      <c r="H14" s="8">
        <v>18</v>
      </c>
      <c r="I14" s="8">
        <v>51</v>
      </c>
      <c r="J14" s="8">
        <v>26</v>
      </c>
      <c r="K14" s="8">
        <v>25</v>
      </c>
      <c r="L14" s="8">
        <v>30</v>
      </c>
      <c r="M14" s="8">
        <v>17</v>
      </c>
      <c r="N14" s="8">
        <v>13</v>
      </c>
      <c r="O14" s="71"/>
      <c r="P14" s="71"/>
    </row>
    <row r="15" spans="2:16" s="1" customFormat="1" ht="18" customHeight="1" x14ac:dyDescent="0.25">
      <c r="B15" s="97" t="s">
        <v>7</v>
      </c>
      <c r="C15" s="3">
        <v>56</v>
      </c>
      <c r="D15" s="3">
        <v>26</v>
      </c>
      <c r="E15" s="3">
        <v>30</v>
      </c>
      <c r="F15" s="8">
        <v>26</v>
      </c>
      <c r="G15" s="8">
        <v>12</v>
      </c>
      <c r="H15" s="8">
        <v>14</v>
      </c>
      <c r="I15" s="8">
        <v>24</v>
      </c>
      <c r="J15" s="8">
        <v>13</v>
      </c>
      <c r="K15" s="8">
        <v>11</v>
      </c>
      <c r="L15" s="8">
        <v>6</v>
      </c>
      <c r="M15" s="8">
        <v>1</v>
      </c>
      <c r="N15" s="8">
        <v>5</v>
      </c>
      <c r="O15" s="71"/>
      <c r="P15" s="71"/>
    </row>
    <row r="16" spans="2:16" s="1" customFormat="1" ht="18" customHeight="1" x14ac:dyDescent="0.25">
      <c r="B16" s="97" t="s">
        <v>8</v>
      </c>
      <c r="C16" s="3">
        <v>17</v>
      </c>
      <c r="D16" s="3">
        <v>8</v>
      </c>
      <c r="E16" s="3">
        <v>9</v>
      </c>
      <c r="F16" s="8">
        <v>6</v>
      </c>
      <c r="G16" s="8">
        <v>4</v>
      </c>
      <c r="H16" s="8">
        <v>2</v>
      </c>
      <c r="I16" s="8">
        <v>10</v>
      </c>
      <c r="J16" s="8">
        <v>4</v>
      </c>
      <c r="K16" s="8">
        <v>6</v>
      </c>
      <c r="L16" s="8">
        <v>1</v>
      </c>
      <c r="M16" s="8">
        <v>0</v>
      </c>
      <c r="N16" s="8">
        <v>1</v>
      </c>
      <c r="O16" s="71"/>
      <c r="P16" s="71"/>
    </row>
    <row r="17" spans="2:14" s="1" customFormat="1" ht="18" customHeight="1" x14ac:dyDescent="0.25">
      <c r="B17" s="97" t="s">
        <v>9</v>
      </c>
      <c r="C17" s="3">
        <v>77</v>
      </c>
      <c r="D17" s="3">
        <v>44</v>
      </c>
      <c r="E17" s="3">
        <v>33</v>
      </c>
      <c r="F17" s="8">
        <v>25</v>
      </c>
      <c r="G17" s="8">
        <v>12</v>
      </c>
      <c r="H17" s="8">
        <v>13</v>
      </c>
      <c r="I17" s="8">
        <v>35</v>
      </c>
      <c r="J17" s="8">
        <v>25</v>
      </c>
      <c r="K17" s="8">
        <v>10</v>
      </c>
      <c r="L17" s="8">
        <v>17</v>
      </c>
      <c r="M17" s="8">
        <v>7</v>
      </c>
      <c r="N17" s="8">
        <v>10</v>
      </c>
    </row>
    <row r="18" spans="2:14" s="1" customFormat="1" ht="18" customHeight="1" x14ac:dyDescent="0.25">
      <c r="B18" s="97" t="s">
        <v>10</v>
      </c>
      <c r="C18" s="3">
        <v>301</v>
      </c>
      <c r="D18" s="3">
        <v>159</v>
      </c>
      <c r="E18" s="3">
        <v>142</v>
      </c>
      <c r="F18" s="8">
        <v>118</v>
      </c>
      <c r="G18" s="8">
        <v>71</v>
      </c>
      <c r="H18" s="8">
        <v>47</v>
      </c>
      <c r="I18" s="8">
        <v>133</v>
      </c>
      <c r="J18" s="8">
        <v>60</v>
      </c>
      <c r="K18" s="8">
        <v>73</v>
      </c>
      <c r="L18" s="8">
        <v>50</v>
      </c>
      <c r="M18" s="8">
        <v>28</v>
      </c>
      <c r="N18" s="8">
        <v>22</v>
      </c>
    </row>
    <row r="19" spans="2:14" s="1" customFormat="1" ht="18" customHeight="1" x14ac:dyDescent="0.25">
      <c r="B19" s="97" t="s">
        <v>11</v>
      </c>
      <c r="C19" s="3">
        <v>32</v>
      </c>
      <c r="D19" s="3">
        <v>12</v>
      </c>
      <c r="E19" s="3">
        <v>20</v>
      </c>
      <c r="F19" s="8">
        <v>13</v>
      </c>
      <c r="G19" s="8">
        <v>3</v>
      </c>
      <c r="H19" s="8">
        <v>10</v>
      </c>
      <c r="I19" s="8">
        <v>11</v>
      </c>
      <c r="J19" s="8">
        <v>6</v>
      </c>
      <c r="K19" s="8">
        <v>5</v>
      </c>
      <c r="L19" s="8">
        <v>8</v>
      </c>
      <c r="M19" s="8">
        <v>3</v>
      </c>
      <c r="N19" s="8">
        <v>5</v>
      </c>
    </row>
    <row r="20" spans="2:14" s="1" customFormat="1" ht="18" customHeight="1" x14ac:dyDescent="0.25">
      <c r="B20" s="97" t="s">
        <v>15</v>
      </c>
      <c r="C20" s="3">
        <v>28</v>
      </c>
      <c r="D20" s="3">
        <v>16</v>
      </c>
      <c r="E20" s="3">
        <v>12</v>
      </c>
      <c r="F20" s="8">
        <v>7</v>
      </c>
      <c r="G20" s="8">
        <v>3</v>
      </c>
      <c r="H20" s="8">
        <v>4</v>
      </c>
      <c r="I20" s="8">
        <v>14</v>
      </c>
      <c r="J20" s="8">
        <v>8</v>
      </c>
      <c r="K20" s="8">
        <v>6</v>
      </c>
      <c r="L20" s="8">
        <v>7</v>
      </c>
      <c r="M20" s="8">
        <v>5</v>
      </c>
      <c r="N20" s="8">
        <v>2</v>
      </c>
    </row>
    <row r="21" spans="2:14" s="1" customFormat="1" ht="18" customHeight="1" x14ac:dyDescent="0.25">
      <c r="B21" s="97" t="s">
        <v>12</v>
      </c>
      <c r="C21" s="3">
        <v>41</v>
      </c>
      <c r="D21" s="3">
        <v>20</v>
      </c>
      <c r="E21" s="3">
        <v>21</v>
      </c>
      <c r="F21" s="8">
        <v>15</v>
      </c>
      <c r="G21" s="8">
        <v>4</v>
      </c>
      <c r="H21" s="8">
        <v>11</v>
      </c>
      <c r="I21" s="8">
        <v>23</v>
      </c>
      <c r="J21" s="8">
        <v>13</v>
      </c>
      <c r="K21" s="8">
        <v>10</v>
      </c>
      <c r="L21" s="8">
        <v>3</v>
      </c>
      <c r="M21" s="8">
        <v>3</v>
      </c>
      <c r="N21" s="8">
        <v>0</v>
      </c>
    </row>
    <row r="22" spans="2:14" ht="9.75" customHeight="1" x14ac:dyDescent="0.2">
      <c r="C22" s="171"/>
      <c r="D22" s="171"/>
      <c r="E22" s="171"/>
      <c r="F22" s="8"/>
      <c r="G22" s="171"/>
      <c r="H22" s="171"/>
      <c r="I22" s="171"/>
      <c r="J22" s="171"/>
      <c r="K22" s="171"/>
      <c r="L22" s="171"/>
      <c r="M22" s="171"/>
      <c r="N22" s="171"/>
    </row>
    <row r="23" spans="2:14" ht="3" customHeight="1" x14ac:dyDescent="0.2">
      <c r="B23" s="240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</row>
    <row r="24" spans="2:14" ht="6.75" customHeight="1" x14ac:dyDescent="0.2"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5" spans="2:14" ht="14.25" customHeight="1" x14ac:dyDescent="0.2">
      <c r="B25" s="16" t="s">
        <v>74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</row>
    <row r="26" spans="2:14" s="1" customFormat="1" ht="5.25" customHeight="1" x14ac:dyDescent="0.2">
      <c r="B26" s="287"/>
      <c r="C26" s="284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4"/>
    </row>
    <row r="27" spans="2:14" s="1" customFormat="1" ht="12.75" customHeight="1" x14ac:dyDescent="0.2">
      <c r="B27" s="288" t="s">
        <v>490</v>
      </c>
    </row>
  </sheetData>
  <mergeCells count="9">
    <mergeCell ref="B1:N1"/>
    <mergeCell ref="M3:N3"/>
    <mergeCell ref="B4:B8"/>
    <mergeCell ref="C4:E7"/>
    <mergeCell ref="F4:N4"/>
    <mergeCell ref="F5:H7"/>
    <mergeCell ref="I5:N5"/>
    <mergeCell ref="I6:K7"/>
    <mergeCell ref="L6:N7"/>
  </mergeCells>
  <hyperlinks>
    <hyperlink ref="P3" location="Índice!A1" display="(Voltar ao Índice)" xr:uid="{49EA5E2E-0EBD-48C6-AF06-1866C205E3C0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46</vt:i4>
      </vt:variant>
      <vt:variant>
        <vt:lpstr>Intervalos com Nome</vt:lpstr>
      </vt:variant>
      <vt:variant>
        <vt:i4>60</vt:i4>
      </vt:variant>
    </vt:vector>
  </HeadingPairs>
  <TitlesOfParts>
    <vt:vector size="106" baseType="lpstr">
      <vt:lpstr>Índice</vt:lpstr>
      <vt:lpstr>Sinais Convencionais</vt:lpstr>
      <vt:lpstr>I.1.</vt:lpstr>
      <vt:lpstr>I.2.</vt:lpstr>
      <vt:lpstr>I.3.</vt:lpstr>
      <vt:lpstr>III.1.</vt:lpstr>
      <vt:lpstr>III.2.</vt:lpstr>
      <vt:lpstr>III.3.</vt:lpstr>
      <vt:lpstr>III.4.</vt:lpstr>
      <vt:lpstr>III.5.</vt:lpstr>
      <vt:lpstr>III.6.</vt:lpstr>
      <vt:lpstr>III.7.</vt:lpstr>
      <vt:lpstr>III.8.</vt:lpstr>
      <vt:lpstr>III.9.</vt:lpstr>
      <vt:lpstr>III.10.</vt:lpstr>
      <vt:lpstr>III.11.</vt:lpstr>
      <vt:lpstr>III.12.</vt:lpstr>
      <vt:lpstr>III.13.</vt:lpstr>
      <vt:lpstr>III.14.</vt:lpstr>
      <vt:lpstr>III.15.</vt:lpstr>
      <vt:lpstr>III.16.</vt:lpstr>
      <vt:lpstr>III.17.</vt:lpstr>
      <vt:lpstr>III.18.</vt:lpstr>
      <vt:lpstr>III.19.</vt:lpstr>
      <vt:lpstr>IV.1.</vt:lpstr>
      <vt:lpstr>IV.2.</vt:lpstr>
      <vt:lpstr>IV.3.</vt:lpstr>
      <vt:lpstr>IV.4.</vt:lpstr>
      <vt:lpstr>IV.5.</vt:lpstr>
      <vt:lpstr>IV.6.</vt:lpstr>
      <vt:lpstr>IV.7.</vt:lpstr>
      <vt:lpstr>IV.8.</vt:lpstr>
      <vt:lpstr>V.1.</vt:lpstr>
      <vt:lpstr>V.2.</vt:lpstr>
      <vt:lpstr>V.3.</vt:lpstr>
      <vt:lpstr>V.4.</vt:lpstr>
      <vt:lpstr>V.5.</vt:lpstr>
      <vt:lpstr>V.6.</vt:lpstr>
      <vt:lpstr>V.7.</vt:lpstr>
      <vt:lpstr>V.8.</vt:lpstr>
      <vt:lpstr>V.9.</vt:lpstr>
      <vt:lpstr>V.10.</vt:lpstr>
      <vt:lpstr>V.11.</vt:lpstr>
      <vt:lpstr>V.12.</vt:lpstr>
      <vt:lpstr>V.13.</vt:lpstr>
      <vt:lpstr>V.14.</vt:lpstr>
      <vt:lpstr>I.1.!Área_de_Impressão</vt:lpstr>
      <vt:lpstr>I.2.!Área_de_Impressão</vt:lpstr>
      <vt:lpstr>I.3.!Área_de_Impressão</vt:lpstr>
      <vt:lpstr>III.1.!Área_de_Impressão</vt:lpstr>
      <vt:lpstr>III.10.!Área_de_Impressão</vt:lpstr>
      <vt:lpstr>III.11.!Área_de_Impressão</vt:lpstr>
      <vt:lpstr>III.12.!Área_de_Impressão</vt:lpstr>
      <vt:lpstr>III.13.!Área_de_Impressão</vt:lpstr>
      <vt:lpstr>III.14.!Área_de_Impressão</vt:lpstr>
      <vt:lpstr>III.15.!Área_de_Impressão</vt:lpstr>
      <vt:lpstr>III.16.!Área_de_Impressão</vt:lpstr>
      <vt:lpstr>III.17.!Área_de_Impressão</vt:lpstr>
      <vt:lpstr>III.18.!Área_de_Impressão</vt:lpstr>
      <vt:lpstr>III.19.!Área_de_Impressão</vt:lpstr>
      <vt:lpstr>III.2.!Área_de_Impressão</vt:lpstr>
      <vt:lpstr>III.3.!Área_de_Impressão</vt:lpstr>
      <vt:lpstr>III.4.!Área_de_Impressão</vt:lpstr>
      <vt:lpstr>III.5.!Área_de_Impressão</vt:lpstr>
      <vt:lpstr>III.6.!Área_de_Impressão</vt:lpstr>
      <vt:lpstr>III.7.!Área_de_Impressão</vt:lpstr>
      <vt:lpstr>III.8.!Área_de_Impressão</vt:lpstr>
      <vt:lpstr>III.9.!Área_de_Impressão</vt:lpstr>
      <vt:lpstr>IV.1.!Área_de_Impressão</vt:lpstr>
      <vt:lpstr>IV.2.!Área_de_Impressão</vt:lpstr>
      <vt:lpstr>IV.3.!Área_de_Impressão</vt:lpstr>
      <vt:lpstr>IV.4.!Área_de_Impressão</vt:lpstr>
      <vt:lpstr>IV.5.!Área_de_Impressão</vt:lpstr>
      <vt:lpstr>IV.6.!Área_de_Impressão</vt:lpstr>
      <vt:lpstr>IV.7.!Área_de_Impressão</vt:lpstr>
      <vt:lpstr>IV.8.!Área_de_Impressão</vt:lpstr>
      <vt:lpstr>'Sinais Convencionais'!Área_de_Impressão</vt:lpstr>
      <vt:lpstr>V.1.!Área_de_Impressão</vt:lpstr>
      <vt:lpstr>V.10.!Área_de_Impressão</vt:lpstr>
      <vt:lpstr>V.11.!Área_de_Impressão</vt:lpstr>
      <vt:lpstr>V.12.!Área_de_Impressão</vt:lpstr>
      <vt:lpstr>V.13.!Área_de_Impressão</vt:lpstr>
      <vt:lpstr>V.14.!Área_de_Impressão</vt:lpstr>
      <vt:lpstr>V.2.!Área_de_Impressão</vt:lpstr>
      <vt:lpstr>V.3.!Área_de_Impressão</vt:lpstr>
      <vt:lpstr>V.4.!Área_de_Impressão</vt:lpstr>
      <vt:lpstr>V.5.!Área_de_Impressão</vt:lpstr>
      <vt:lpstr>V.6.!Área_de_Impressão</vt:lpstr>
      <vt:lpstr>V.7.!Área_de_Impressão</vt:lpstr>
      <vt:lpstr>V.8.!Área_de_Impressão</vt:lpstr>
      <vt:lpstr>V.9.!Área_de_Impressão</vt:lpstr>
      <vt:lpstr>IV.2.!Print_Area_MI</vt:lpstr>
      <vt:lpstr>IV.3.!Print_Area_MI</vt:lpstr>
      <vt:lpstr>I.1.!Títulos_de_Impressão</vt:lpstr>
      <vt:lpstr>I.2.!Títulos_de_Impressão</vt:lpstr>
      <vt:lpstr>III.1.!Títulos_de_Impressão</vt:lpstr>
      <vt:lpstr>III.2.!Títulos_de_Impressão</vt:lpstr>
      <vt:lpstr>III.3.!Títulos_de_Impressão</vt:lpstr>
      <vt:lpstr>III.5.!Títulos_de_Impressão</vt:lpstr>
      <vt:lpstr>III.7.!Títulos_de_Impressão</vt:lpstr>
      <vt:lpstr>III.8.!Títulos_de_Impressão</vt:lpstr>
      <vt:lpstr>IV.1.!Títulos_de_Impressão</vt:lpstr>
      <vt:lpstr>IV.2.!Títulos_de_Impressão</vt:lpstr>
      <vt:lpstr>IV.5.!Títulos_de_Impressão</vt:lpstr>
      <vt:lpstr>IV.6.!Títulos_de_Impressão</vt:lpstr>
      <vt:lpstr>V.4.!Títulos_de_Impressão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Celina Nunes</cp:lastModifiedBy>
  <cp:lastPrinted>2026-04-29T15:47:22Z</cp:lastPrinted>
  <dcterms:created xsi:type="dcterms:W3CDTF">2002-01-25T10:51:22Z</dcterms:created>
  <dcterms:modified xsi:type="dcterms:W3CDTF">2026-04-29T15:52:28Z</dcterms:modified>
</cp:coreProperties>
</file>